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hidePivotFieldList="1"/>
  <mc:AlternateContent xmlns:mc="http://schemas.openxmlformats.org/markup-compatibility/2006">
    <mc:Choice Requires="x15">
      <x15ac:absPath xmlns:x15ac="http://schemas.microsoft.com/office/spreadsheetml/2010/11/ac" url="U:\1-Product list\"/>
    </mc:Choice>
  </mc:AlternateContent>
  <xr:revisionPtr revIDLastSave="0" documentId="13_ncr:1_{7739D3C2-ADD3-4BE9-B448-11ADC7DE4C63}" xr6:coauthVersionLast="47" xr6:coauthVersionMax="47" xr10:uidLastSave="{00000000-0000-0000-0000-000000000000}"/>
  <bookViews>
    <workbookView xWindow="1245" yWindow="255" windowWidth="24630" windowHeight="14505" tabRatio="754" activeTab="1" xr2:uid="{00000000-000D-0000-FFFF-FFFF00000000}"/>
  </bookViews>
  <sheets>
    <sheet name="首页" sheetId="25" r:id="rId1"/>
    <sheet name="公募基金" sheetId="2" r:id="rId2"/>
    <sheet name="Disclaimer免责声明" sheetId="32" r:id="rId3"/>
    <sheet name="Note" sheetId="33" state="hidden" r:id="rId4"/>
    <sheet name="Category" sheetId="30" state="hidden" r:id="rId5"/>
    <sheet name="Sheet3" sheetId="13" state="hidden" r:id="rId6"/>
    <sheet name="分类" sheetId="17" state="hidden" r:id="rId7"/>
    <sheet name="Sheet1" sheetId="18" state="hidden" r:id="rId8"/>
  </sheets>
  <externalReferences>
    <externalReference r:id="rId9"/>
  </externalReferences>
  <definedNames>
    <definedName name="_DefaultCell" localSheetId="2">#REF!</definedName>
    <definedName name="_DefaultCell">#REF!</definedName>
    <definedName name="_xlnm._FilterDatabase" localSheetId="4" hidden="1">Category!$B$2:$E$4682</definedName>
    <definedName name="_xlnm._FilterDatabase" localSheetId="1" hidden="1">公募基金!$A$4:$T$650</definedName>
    <definedName name="a" localSheetId="2">#REF!</definedName>
    <definedName name="a">#REF!</definedName>
    <definedName name="d" localSheetId="2">#REF!</definedName>
    <definedName name="d">#REF!</definedName>
    <definedName name="e" localSheetId="2">#REF!</definedName>
    <definedName name="e">#REF!</definedName>
    <definedName name="edf">#REF!</definedName>
    <definedName name="er">#REF!</definedName>
    <definedName name="issac">#REF!</definedName>
    <definedName name="oo">#REF!</definedName>
    <definedName name="qwer">#REF!</definedName>
    <definedName name="Record">#REF!</definedName>
    <definedName name="rt">#REF!</definedName>
    <definedName name="s">#REF!</definedName>
    <definedName name="uu">#REF!</definedName>
    <definedName name="value">#REF!</definedName>
    <definedName name="value06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 i="2" l="1"/>
  <c r="L2" i="2" l="1"/>
  <c r="M2" i="2" l="1"/>
  <c r="A2" i="2" l="1"/>
  <c r="E2" i="2" l="1"/>
  <c r="B2" i="2" l="1"/>
  <c r="D2" i="2" l="1"/>
  <c r="E147" i="30"/>
  <c r="E145" i="30"/>
  <c r="E146" i="30"/>
  <c r="E144" i="30"/>
  <c r="E148" i="30"/>
  <c r="E150" i="30"/>
  <c r="E149" i="30"/>
  <c r="A1" i="30" a="1"/>
  <c r="A1" i="30" s="1"/>
  <c r="A1" i="18"/>
  <c r="C1" i="18"/>
  <c r="E1" i="18"/>
  <c r="G1" i="18"/>
  <c r="I1" i="18"/>
  <c r="K1" i="18"/>
  <c r="G2" i="2" l="1"/>
  <c r="F2" i="2"/>
  <c r="C98" i="25" l="1"/>
  <c r="C66" i="25"/>
  <c r="C97" i="25"/>
  <c r="C5" i="25"/>
  <c r="C90" i="25"/>
  <c r="C56" i="25"/>
  <c r="C58" i="25" l="1"/>
  <c r="C62" i="25"/>
  <c r="C64" i="25"/>
  <c r="C57" i="25"/>
  <c r="C59" i="25"/>
  <c r="C60" i="25"/>
  <c r="C61" i="25"/>
  <c r="C63" i="25"/>
  <c r="C78" i="25"/>
  <c r="C68" i="25"/>
  <c r="C91" i="25"/>
  <c r="C14" i="25"/>
  <c r="C95" i="25"/>
  <c r="C15" i="25"/>
  <c r="C42" i="25"/>
  <c r="C51" i="25"/>
  <c r="C28" i="25"/>
  <c r="C24" i="25"/>
  <c r="C30" i="25"/>
  <c r="C22" i="25"/>
  <c r="C37" i="25"/>
  <c r="C7" i="25"/>
  <c r="C8" i="25"/>
  <c r="C86" i="25"/>
  <c r="C75" i="25"/>
  <c r="C79" i="25"/>
  <c r="C83" i="25"/>
  <c r="C67" i="25"/>
  <c r="C20" i="25"/>
  <c r="C54" i="25"/>
  <c r="C93" i="25"/>
  <c r="C81" i="25"/>
  <c r="C26" i="25"/>
  <c r="C72" i="25"/>
  <c r="C94" i="25"/>
  <c r="C88" i="25"/>
  <c r="C39" i="25"/>
  <c r="C35" i="25"/>
  <c r="C40" i="25"/>
  <c r="C49" i="25"/>
  <c r="C45" i="25"/>
  <c r="C27" i="25"/>
  <c r="C17" i="25"/>
  <c r="C38" i="25"/>
  <c r="C70" i="25"/>
  <c r="C76" i="25"/>
  <c r="C80" i="25"/>
  <c r="C85" i="25"/>
  <c r="C36" i="25"/>
  <c r="C44" i="25"/>
  <c r="C16" i="25"/>
  <c r="C19" i="25"/>
  <c r="C46" i="25"/>
  <c r="C50" i="25"/>
  <c r="C43" i="25"/>
  <c r="C23" i="25"/>
  <c r="C9" i="25"/>
  <c r="C73" i="25"/>
  <c r="C6" i="25"/>
  <c r="C77" i="25"/>
  <c r="C53" i="25"/>
  <c r="C29" i="25"/>
  <c r="C18" i="25"/>
  <c r="C10" i="25"/>
  <c r="C47" i="25"/>
  <c r="C34" i="25"/>
  <c r="C71" i="25"/>
  <c r="C32" i="25"/>
  <c r="C41" i="25"/>
  <c r="C12" i="25"/>
  <c r="C11" i="25"/>
  <c r="C82" i="25"/>
  <c r="C92" i="25"/>
  <c r="C48" i="25"/>
  <c r="C52" i="25"/>
  <c r="C21" i="25"/>
  <c r="C69" i="25"/>
  <c r="C33" i="25"/>
  <c r="C31" i="25"/>
  <c r="C25" i="25"/>
  <c r="C74" i="25"/>
  <c r="C87" i="25"/>
  <c r="C84" i="25"/>
  <c r="C13" i="25"/>
  <c r="C4" i="25" l="1"/>
  <c r="P2" i="2" l="1"/>
</calcChain>
</file>

<file path=xl/sharedStrings.xml><?xml version="1.0" encoding="utf-8"?>
<sst xmlns="http://schemas.openxmlformats.org/spreadsheetml/2006/main" count="36841" uniqueCount="14338">
  <si>
    <t>基金类别</t>
  </si>
  <si>
    <t>总计</t>
  </si>
  <si>
    <t>-</t>
  </si>
  <si>
    <t>科技类</t>
  </si>
  <si>
    <t>健康及生物科技</t>
  </si>
  <si>
    <t>美国股票</t>
  </si>
  <si>
    <t>中国A股</t>
  </si>
  <si>
    <t>中国股票</t>
  </si>
  <si>
    <t>台湾股票</t>
  </si>
  <si>
    <t>日本股票</t>
  </si>
  <si>
    <t>越南股票</t>
  </si>
  <si>
    <t>新兴市场股票</t>
  </si>
  <si>
    <t>拉丁美洲股票</t>
  </si>
  <si>
    <t>亚太股票</t>
  </si>
  <si>
    <t>非洲及中东股票</t>
  </si>
  <si>
    <t>欧洲股票</t>
  </si>
  <si>
    <t>欧洲量化</t>
  </si>
  <si>
    <t>新兴欧洲股票</t>
  </si>
  <si>
    <t>南韩股票</t>
  </si>
  <si>
    <t>贵金属及矿业</t>
  </si>
  <si>
    <t>金融服务</t>
  </si>
  <si>
    <t>印度股票</t>
  </si>
  <si>
    <t>环球地产</t>
  </si>
  <si>
    <t>欧洲地产</t>
  </si>
  <si>
    <t>环球低波幅</t>
  </si>
  <si>
    <t>中港互认基金-南下基金</t>
  </si>
  <si>
    <t>能源</t>
  </si>
  <si>
    <t>能源转型</t>
  </si>
  <si>
    <t>天然资源</t>
  </si>
  <si>
    <t>消费</t>
  </si>
  <si>
    <t>环球多元资产</t>
  </si>
  <si>
    <t>亚洲多元资产</t>
  </si>
  <si>
    <t>港元债</t>
  </si>
  <si>
    <t>中资美元债</t>
  </si>
  <si>
    <t>亚洲债</t>
  </si>
  <si>
    <t>美元复合债券</t>
  </si>
  <si>
    <t>环球高收益债</t>
  </si>
  <si>
    <t>新兴市场债</t>
  </si>
  <si>
    <t>环球债</t>
  </si>
  <si>
    <t>可换股债</t>
  </si>
  <si>
    <t>浮息债</t>
  </si>
  <si>
    <t>欧洲债</t>
  </si>
  <si>
    <t>通胀调整债</t>
  </si>
  <si>
    <t>短债基金</t>
  </si>
  <si>
    <t>美元</t>
  </si>
  <si>
    <t>港元</t>
  </si>
  <si>
    <t>人民币</t>
  </si>
  <si>
    <t>基金分类</t>
  </si>
  <si>
    <t>其他信息</t>
  </si>
  <si>
    <t>ISIN</t>
  </si>
  <si>
    <t>基金名称 (中文)</t>
  </si>
  <si>
    <t>基金名称 (英文)</t>
  </si>
  <si>
    <t>基金公司</t>
  </si>
  <si>
    <t>二级分类</t>
  </si>
  <si>
    <t>基金成立日期</t>
  </si>
  <si>
    <t>ALGAATU LX EQUITY</t>
  </si>
  <si>
    <t>安联环球人工智能股票基金 -AT（累积）-USD</t>
  </si>
  <si>
    <t>股票型</t>
  </si>
  <si>
    <t xml:space="preserve"> ALGAATH LX EQUITY</t>
  </si>
  <si>
    <t>安联环球人工智能股票基金 - AT（累积）-HKD</t>
  </si>
  <si>
    <t>TEMTECI LX Equity</t>
  </si>
  <si>
    <t>富兰克林科技基金 - A (累积)-USD</t>
  </si>
  <si>
    <t>TEMAHKD LX Equity</t>
  </si>
  <si>
    <t>富兰克林科技基金 - A (累积)-USD </t>
  </si>
  <si>
    <t>TRGBTEA LX Equity</t>
  </si>
  <si>
    <t>普信环球科技股票基金-A（累积）- USD</t>
  </si>
  <si>
    <t>ALLINTA LX Equity</t>
  </si>
  <si>
    <t>联博国际科技基金 - A（累积）-USD</t>
  </si>
  <si>
    <t>TEMBDAI LX EQUITY</t>
  </si>
  <si>
    <t>富兰克林生物科技新领域基金-A（累积）-USD</t>
  </si>
  <si>
    <t>MERHLTA LX EQUITY</t>
  </si>
  <si>
    <t>贝莱德世界健康科学基金-A2（累积）-USD</t>
  </si>
  <si>
    <t>ACMBAVA LX EQUITY</t>
  </si>
  <si>
    <t>联博美国趋势导向基金-A（累积）-USD</t>
  </si>
  <si>
    <t>ABUEQAU LX EQUITY</t>
  </si>
  <si>
    <t>联博精选美国股票投资组合基金-A（累积）-USD</t>
  </si>
  <si>
    <t>MFSSGA1 LX Equity</t>
  </si>
  <si>
    <t>MFS全盛美国密集成长基金-A1（累积）-USD</t>
  </si>
  <si>
    <t>TRPLGEA LX Equity</t>
  </si>
  <si>
    <t>普信SICAV美国大型增长股票基金-A（累积）-USD</t>
  </si>
  <si>
    <t>TRPGEQA LX Equity</t>
  </si>
  <si>
    <t>普信环球焦点增长股票基金-A（累积）-USD </t>
  </si>
  <si>
    <t>MORUEGI LX Equity</t>
  </si>
  <si>
    <t>摩根美国增长基金-A（累积）-USD</t>
  </si>
  <si>
    <t>MORAMFA LX Equity</t>
  </si>
  <si>
    <t>摩根美国优势基金-A（累积）-USD</t>
  </si>
  <si>
    <t>ALCATUA LX EQUITY</t>
  </si>
  <si>
    <t>安联神州A股基金-AT（累积）-USD</t>
  </si>
  <si>
    <t>HCARSAR HK EQUITY</t>
  </si>
  <si>
    <t>嘉实中国A股研究精选基金-A（累积）-RMB</t>
  </si>
  <si>
    <t>HCARSAU HK EQUITY</t>
  </si>
  <si>
    <t>嘉实中国A股研究精选基金-A（累积）-USD</t>
  </si>
  <si>
    <t>JPCARMB HK EQUITY</t>
  </si>
  <si>
    <t>摩根中国A股机会基金-ACC（累积）-RMB</t>
  </si>
  <si>
    <t>UBCAPA2 LX EQUITY</t>
  </si>
  <si>
    <t>瑞银中国A股机会基金-P（累积）-USD</t>
  </si>
  <si>
    <t>VPCAARM HK EQUITY</t>
  </si>
  <si>
    <t xml:space="preserve">惠理中国A股优选基金-A（累积）-RMB </t>
  </si>
  <si>
    <t>TCEEAUI LX EQUITY</t>
  </si>
  <si>
    <t>普徕仕（卢森堡）系列-中国新视野股票基金-A（累积）-USD</t>
  </si>
  <si>
    <t>BOAWCA1 HK Equity</t>
  </si>
  <si>
    <t>中银香港全天候在岸人民币股票基金-A1（累积）-USD</t>
  </si>
  <si>
    <t>CUISCHA HK EQUITY</t>
  </si>
  <si>
    <t>汇添富中港策略基金-A（分派）-HKD</t>
  </si>
  <si>
    <t>CUISCHI HK EQUITY</t>
  </si>
  <si>
    <t>汇添富中港策略基金-I（分派）-HKD</t>
  </si>
  <si>
    <t>CUCHKAU HK EQUITY</t>
  </si>
  <si>
    <t>汇添富中港策略基金 A（美元）</t>
  </si>
  <si>
    <t>CUCHKIU HK EQUITY</t>
  </si>
  <si>
    <t>汇添富中港策略基金 I（美元）</t>
  </si>
  <si>
    <t>CUIARMB HK EQUITY</t>
  </si>
  <si>
    <t>汇添富中港策略基金 A(人民币)</t>
  </si>
  <si>
    <t>CUCHKIR HK EQUITY</t>
  </si>
  <si>
    <t>汇添富中港策略基金 I(人民币)</t>
  </si>
  <si>
    <t>BLKCHA2 LX EQUITY</t>
  </si>
  <si>
    <t>贝莱德中国基金</t>
  </si>
  <si>
    <t>ALACEAT LX EQUITY</t>
  </si>
  <si>
    <t>安联全方位中国股票基金美元累积</t>
  </si>
  <si>
    <t>AAATH2R LX EQUITY</t>
  </si>
  <si>
    <t>安联全方位中国股票基金人民币累积</t>
  </si>
  <si>
    <t>EFEDFAA HK Equity</t>
  </si>
  <si>
    <t>易方达中国股票股息基金 A类累积</t>
  </si>
  <si>
    <t>EFEDFAD HK EQUITY</t>
  </si>
  <si>
    <t>易方达中国股票股息基金 A类分派</t>
  </si>
  <si>
    <t>EFEDFIA HK EQUITY</t>
  </si>
  <si>
    <t>易方达中国股票股息基金 I类累积</t>
  </si>
  <si>
    <t>EFEDFID HK Equity</t>
  </si>
  <si>
    <t>易方达中国股票股息基金 I类分派</t>
  </si>
  <si>
    <t>EFEDAAU HK Equity</t>
  </si>
  <si>
    <t>易方达中国股票股息基金 A类美元累积</t>
  </si>
  <si>
    <t>FULCHOP KY EQUITY</t>
  </si>
  <si>
    <t>富国中国机会基金 A类</t>
  </si>
  <si>
    <t>FULCA1U LX EQUITY</t>
  </si>
  <si>
    <t>富国中国中小盘成长基金 A类美元</t>
  </si>
  <si>
    <t>FULCI1U LX EQUITY</t>
  </si>
  <si>
    <t>富国中国中小盘成长基金  I类美元</t>
  </si>
  <si>
    <t>VPCHIGC KY Equity</t>
  </si>
  <si>
    <t>惠理中华新星基金 A类港元</t>
  </si>
  <si>
    <t>VALASHY HK Equity</t>
  </si>
  <si>
    <t>惠理中高息股票基金 A1类美元</t>
  </si>
  <si>
    <t>MACSMCA LX Equity</t>
  </si>
  <si>
    <t>铭基中国小型企业基金 A类美元</t>
  </si>
  <si>
    <t>MATACDF LX EQUITY</t>
  </si>
  <si>
    <t>铭基亚洲基金 - 中国股息基金 A类美元</t>
  </si>
  <si>
    <t>MATACNA LX EQUITY</t>
  </si>
  <si>
    <t>铭基亚洲基金 - 中国基金 A类美元</t>
  </si>
  <si>
    <t>MACSMCA LX EQUITY</t>
  </si>
  <si>
    <t>铭基亚洲基金 - 中国小型企业基金 A类美元</t>
  </si>
  <si>
    <t>TKCNAUD HK EQUITY</t>
  </si>
  <si>
    <t>泰康开泰中国新机会基金 A类美元分派</t>
  </si>
  <si>
    <t>TKCNAUA HK EQUITY</t>
  </si>
  <si>
    <t>泰康开泰中国新机会基金 A类美元累积</t>
  </si>
  <si>
    <t>TKCNAHD HK EQUITY</t>
  </si>
  <si>
    <t>泰康开泰中国新机会基金 A类港元分派</t>
  </si>
  <si>
    <t>TKCNAHA HK EQUITY</t>
  </si>
  <si>
    <t>泰康开泰中国新机会基金 A类港元累积</t>
  </si>
  <si>
    <t>TKCNIUA HK EQUITY</t>
  </si>
  <si>
    <t>泰康开泰中国新机会基金 I类美元累积</t>
  </si>
  <si>
    <t>TKCNIHA HK EQUITY</t>
  </si>
  <si>
    <t>泰康开泰中国新机会基金 I类港元累积</t>
  </si>
  <si>
    <t>BOCCIA2 HK Equity</t>
  </si>
  <si>
    <t>中银香港全天候中国收益基金</t>
  </si>
  <si>
    <t>BOCHKCA HK Equity</t>
  </si>
  <si>
    <t>中银香港全天候香港股票基金</t>
  </si>
  <si>
    <t>CHNEBUA LX Equity</t>
  </si>
  <si>
    <t>南方龙腾基金-中国新平衡机会基金 Class A USD-Acc</t>
  </si>
  <si>
    <t>CHNEBHA LX Equity</t>
  </si>
  <si>
    <t>南方龙腾基金-中国新平衡机会基金 Class A HKD-Acc</t>
  </si>
  <si>
    <t>CHNEBAO LX Equity</t>
  </si>
  <si>
    <t>南方龙腾基金-中国新平衡机会基金  Class I USD-Acc</t>
  </si>
  <si>
    <t>DCOCCHA HK Equity</t>
  </si>
  <si>
    <t>大成中国海外概念基金</t>
  </si>
  <si>
    <t>FOCEAHA HK Equity</t>
  </si>
  <si>
    <t>邦德中国基石基金 HKD A class</t>
  </si>
  <si>
    <t>FOCEQAU HK Equity</t>
  </si>
  <si>
    <t>邦德中国基石基金 USD A class</t>
  </si>
  <si>
    <t>ATLCHNA ID EQUITY</t>
  </si>
  <si>
    <t>西泽中国基金</t>
  </si>
  <si>
    <t>ATCHLTH ID EQUITY</t>
  </si>
  <si>
    <t>西泽中国健康医疗基金</t>
  </si>
  <si>
    <t>VTAIWAN KY Equity</t>
  </si>
  <si>
    <t>惠理台湾基金</t>
  </si>
  <si>
    <t>AJSACJY LX EQUITY</t>
  </si>
  <si>
    <t>安本环球-日本小型企业基金 A类累积</t>
  </si>
  <si>
    <t>AETJAEI LX EQUITY</t>
  </si>
  <si>
    <t>安本环球-日本股票基金 日元累积</t>
  </si>
  <si>
    <t>MAFJFAA LX EQUITY</t>
  </si>
  <si>
    <t>铭基亚洲基金 - 日本基金 A类美元</t>
  </si>
  <si>
    <t>JFVNOPP HK  EQUITY</t>
  </si>
  <si>
    <t>摩根越南机会基金</t>
  </si>
  <si>
    <t>SCHIMAA LX EQUITY</t>
  </si>
  <si>
    <t>施罗德新兴市场基金 累积</t>
  </si>
  <si>
    <t>ALAMEA2 LX EQUITY</t>
  </si>
  <si>
    <t>安本环球-拉丁美洲股票基金 累积</t>
  </si>
  <si>
    <t>JFASEAI HK EQUITY</t>
  </si>
  <si>
    <t>摩根东协基金美元累积</t>
  </si>
  <si>
    <t>AGASMA2 LX EQUITY</t>
  </si>
  <si>
    <t>安本环球亚洲小型公司基金Class A 美元累积</t>
  </si>
  <si>
    <t>VLPARAI HK EQUITY</t>
  </si>
  <si>
    <t>惠理价值基金</t>
  </si>
  <si>
    <t>MATASCA LX EQUITY</t>
  </si>
  <si>
    <t>铭基亚洲基金 - 亚洲小型企业基金 A类美元</t>
  </si>
  <si>
    <t>MATAADA LX EQUITY</t>
  </si>
  <si>
    <t>铭基亚洲基金 - 亚洲股息基金  A类美元</t>
  </si>
  <si>
    <t>MAAEAAU LX EQUITY</t>
  </si>
  <si>
    <t>铭基亚洲基金 - 亚洲(日本除外)股息基金 A类美元</t>
  </si>
  <si>
    <t>MATAPTA LX EQUITY</t>
  </si>
  <si>
    <t>铭基亚洲基金 - 太平洋老虎基金  A类美元</t>
  </si>
  <si>
    <t>惠理高息股票基金 A1类别 美元</t>
  </si>
  <si>
    <t>VALHAHR HK EQUITY</t>
  </si>
  <si>
    <t>惠理高息股票基金 A类别 人民币对冲 累积</t>
  </si>
  <si>
    <t>VALHAUR HK EQUITY</t>
  </si>
  <si>
    <t>惠理高息股票基金 A类别 人民币 累积</t>
  </si>
  <si>
    <t>VALHYA2 HK EQUITY</t>
  </si>
  <si>
    <t>惠理高息股票基金 A2 MDIS类别 美元</t>
  </si>
  <si>
    <t>VALHA2H HK EQUITY</t>
  </si>
  <si>
    <t>惠理高息股票基金 A2 MDIS类别 港元</t>
  </si>
  <si>
    <t>VALHA2A HK EQUITY</t>
  </si>
  <si>
    <t>惠理高息股票基金 A2 MDIS类别 澳元对冲</t>
  </si>
  <si>
    <t>VALHRMB HK EQUITY</t>
  </si>
  <si>
    <t>惠理高息股票基金 A2 MDIS类别 人民币对冲</t>
  </si>
  <si>
    <t>VAHYRMB HK EQUITY</t>
  </si>
  <si>
    <t>惠理高息股票基金 A2 MDIS类别 人民币</t>
  </si>
  <si>
    <t>ATLASUD ID EQUITY</t>
  </si>
  <si>
    <t>西泽亚洲基金</t>
  </si>
  <si>
    <t>EFGCLAA HK Equity</t>
  </si>
  <si>
    <t>易方达(香港)大中华领先基金 A USD Acc</t>
  </si>
  <si>
    <t>BOAEJA1 HK Equity</t>
  </si>
  <si>
    <t>中银香港全天候亚洲(日本除外)股票基金</t>
  </si>
  <si>
    <t>GFIGFOF KY Equity</t>
  </si>
  <si>
    <t>广发国际金色财富机会基金</t>
  </si>
  <si>
    <t>FTMNAUS LX EQUITY</t>
  </si>
  <si>
    <t>富兰克林中东北非基金累积</t>
  </si>
  <si>
    <t>RCMEEAT LX EQUITY</t>
  </si>
  <si>
    <t>安联欧陆成长基金 AT类 (欧元累积)</t>
  </si>
  <si>
    <t>ALELATU LX EQUITY</t>
  </si>
  <si>
    <t>安联欧陆成长基金 AT类 (美元对冲累积)</t>
  </si>
  <si>
    <t>PREURCC LX EQUITY</t>
  </si>
  <si>
    <t>法巴欧洲小型企业股票基金 CLASS CC</t>
  </si>
  <si>
    <t>ARCMEAT LX EQUITY</t>
  </si>
  <si>
    <t>安联欧洲股票股利基金 AT类(欧元累积)</t>
  </si>
  <si>
    <t>RCMEGAT LX EQUITY</t>
  </si>
  <si>
    <t>安联欧洲成长基金 AT类 (欧元)</t>
  </si>
  <si>
    <t>IPEAAAU LX EQUITY</t>
  </si>
  <si>
    <t>景顺永续性欧洲量化基金 AUD</t>
  </si>
  <si>
    <t>INPEAUH LX EQUITY</t>
  </si>
  <si>
    <t>景顺永续性欧洲量化基金 USD-ACC</t>
  </si>
  <si>
    <t>IPEAMUS LX EQUITY</t>
  </si>
  <si>
    <t>景顺永续性欧洲量化基金 USD-INC</t>
  </si>
  <si>
    <t>INVELND LX EQUITY</t>
  </si>
  <si>
    <t>景顺永续性欧洲量化基金 EUR-ACC</t>
  </si>
  <si>
    <t>INPESAI LX EQUITY</t>
  </si>
  <si>
    <t>景顺永续性欧洲量化基金 EUR-INC</t>
  </si>
  <si>
    <t>SCHEMAA LX EQUITY</t>
  </si>
  <si>
    <t>施罗德国际精选基金——新兴欧洲欧元累积类别</t>
  </si>
  <si>
    <t>JFKORTI HK EQUITY</t>
  </si>
  <si>
    <t>摩根南韩基金</t>
  </si>
  <si>
    <t>OMGSAAU ID EQUITY</t>
  </si>
  <si>
    <t>先机黄金白银基金</t>
  </si>
  <si>
    <t>FGPMAAU LX EQUITY</t>
  </si>
  <si>
    <t>富兰克林黄金及贵金属基金</t>
  </si>
  <si>
    <t>MIGGMFI LX EQUITY</t>
  </si>
  <si>
    <t>贝莱德世界黄金基金</t>
  </si>
  <si>
    <t>MIGWMFA LX EQUITY</t>
  </si>
  <si>
    <t>贝莱德世界矿业基金</t>
  </si>
  <si>
    <t>INGSGGA LX Equity</t>
  </si>
  <si>
    <t>晋达环球黄金基金(美元)</t>
  </si>
  <si>
    <t>MERFSPA LX EQUITY</t>
  </si>
  <si>
    <t>贝莱德世界金融基金</t>
  </si>
  <si>
    <t>FIDFSFE LX Equity</t>
  </si>
  <si>
    <t>富达基金-环球金融服务基金</t>
  </si>
  <si>
    <t>PBIINEA ID EQUITY</t>
  </si>
  <si>
    <t>柏瑞印度股票基金(年派息)</t>
  </si>
  <si>
    <t>MAINDAU LX EQUITY</t>
  </si>
  <si>
    <t>铭基亚洲基金 - 印度基金 A类美元</t>
  </si>
  <si>
    <t>HHGPEA2 LX EQUITY</t>
  </si>
  <si>
    <t>亨德森远见环球地产股票基金A2 USD (累积)</t>
  </si>
  <si>
    <t>HHGPEA1 LX EQUITY</t>
  </si>
  <si>
    <t>亨德森远见全球地产股票基金A1 USD(年派息)</t>
  </si>
  <si>
    <t>HHGFUSE LX EQUITY</t>
  </si>
  <si>
    <t>亨德森远见全球地产股票基金A2 (欧元对冲)(累积)</t>
  </si>
  <si>
    <t>HENEPSI LX EQUITY</t>
  </si>
  <si>
    <t>骏利亨德森远见基金-泛欧地产股票基金A2欧元</t>
  </si>
  <si>
    <t>INT4868 LX EQUITY</t>
  </si>
  <si>
    <t>法巴全球低波动股票基金(欧元)(累积)</t>
  </si>
  <si>
    <t>INT4869 LX EQUITY</t>
  </si>
  <si>
    <t>法巴全球低波动股票基金(欧元)(年派息)</t>
  </si>
  <si>
    <t>INTECUS LX EQUITY</t>
  </si>
  <si>
    <t>法巴全球低波动股票基金(美元)(累积)</t>
  </si>
  <si>
    <t>BNPWLCU LX EQUITY</t>
  </si>
  <si>
    <t>法巴全球低波动股票基金(美元)(年派息)</t>
  </si>
  <si>
    <t>ABELVAD  LX EQUITY</t>
  </si>
  <si>
    <t>联博低波幅策略股票基金(美元)A类</t>
  </si>
  <si>
    <t>CHARETH CH EQUITY</t>
  </si>
  <si>
    <t>华夏回报证券投资基金(H)</t>
  </si>
  <si>
    <t>CHARETU CH EQUITY</t>
  </si>
  <si>
    <t>华夏回报证券投资基金(A)</t>
  </si>
  <si>
    <t>GUANFTH CH EQUITY</t>
  </si>
  <si>
    <t>广发行业领先混合型证券投资基金</t>
  </si>
  <si>
    <t>SOUADVH CH Equity</t>
  </si>
  <si>
    <t>南方优选价值混合型证券投资基金</t>
  </si>
  <si>
    <t>MERENER LX EQUITY</t>
  </si>
  <si>
    <t>贝莱德世界能源基金</t>
  </si>
  <si>
    <t>GEQ4426 LX EQUITY</t>
  </si>
  <si>
    <t>法巴能源转型基金</t>
  </si>
  <si>
    <t>GEQ4427 LX EQUITY</t>
  </si>
  <si>
    <t>PARWECU LX EQUITY</t>
  </si>
  <si>
    <t>BNPEWEU LX EQUITY</t>
  </si>
  <si>
    <t>MGFGRAA LX EQUITY</t>
  </si>
  <si>
    <t>宏利环球基金 - 环球资源基金</t>
  </si>
  <si>
    <t>INGGDAA LX EQUITY</t>
  </si>
  <si>
    <t>晋达环球策略基金 - 环球天然资源基金 (港元) (累积)</t>
  </si>
  <si>
    <t>INGDRAA LX EQUITY</t>
  </si>
  <si>
    <t>晋达环球策略基金 - 环球天然资源基金 (美元) (累积)</t>
  </si>
  <si>
    <t>INGDRAI LX EQUITY</t>
  </si>
  <si>
    <t>晋达环球策略基金 - 环球天然资源基金 (美元) (年派息)</t>
  </si>
  <si>
    <t>TRPGNRA LX EQUITY</t>
  </si>
  <si>
    <t>普徕仕(卢森堡)系列 - 环球天然资源股票基金</t>
  </si>
  <si>
    <t>INVPGLI  LX EQUITY</t>
  </si>
  <si>
    <t>景顺消闲基金美元A类</t>
  </si>
  <si>
    <t>ALLIGAT LX EQUITY</t>
  </si>
  <si>
    <t>混合型</t>
  </si>
  <si>
    <t>ALLIGAM LX EQUITY</t>
  </si>
  <si>
    <t>安联收益及增长基金（美元）（月派息）</t>
  </si>
  <si>
    <t>ALLGAME LX EQUITY</t>
  </si>
  <si>
    <t>安联收益及增长基金（港元）（月派息）</t>
  </si>
  <si>
    <t>ALLIGAH LX EQUITY</t>
  </si>
  <si>
    <t>安联收益及增长基金（澳元对冲）（月派息）</t>
  </si>
  <si>
    <t>ALZAH2E LX EQUITY</t>
  </si>
  <si>
    <t>安联收益及增长基金（欧元对冲）（月派息）</t>
  </si>
  <si>
    <t>ALZAH2G LX EQUITY</t>
  </si>
  <si>
    <t>安联收益及增长基金（英镑对冲）（月派息）</t>
  </si>
  <si>
    <t>ALZAH2R LX EQUITY</t>
  </si>
  <si>
    <t>安联收益及增长基金(人民币对冲)</t>
  </si>
  <si>
    <t>BMAICRA LX EQUITY</t>
  </si>
  <si>
    <t>法巴L1系列－多元资产入息基金(欧元)(累积)</t>
  </si>
  <si>
    <t>BMAICRI LX EQUITY</t>
  </si>
  <si>
    <t>法巴L1系列－多元资产入息基金(欧元)(年派息)</t>
  </si>
  <si>
    <t>BMAICMD LX EQUITY</t>
  </si>
  <si>
    <t>法巴L1系列－多元资产入息基金(欧元)(月派息)</t>
  </si>
  <si>
    <t>BNPCRUA LX EQUITY</t>
  </si>
  <si>
    <t>法巴L1系列－多元资产入息基金(美元对冲)(累积)</t>
  </si>
  <si>
    <t>BNPMCRU LX EQUITY</t>
  </si>
  <si>
    <t>法巴L1系列－多元资产入息基金(美元对冲)(年派息)</t>
  </si>
  <si>
    <t>BNPMRHU LX EQUITY</t>
  </si>
  <si>
    <t>法巴L1系列－多元资产入息基金 (美元对冲)(月派息)</t>
  </si>
  <si>
    <t>BNPMRHH LX EQUITY</t>
  </si>
  <si>
    <t>法巴L1系列－多元资产入息基金 (港币对冲)(月派息)</t>
  </si>
  <si>
    <t>SCAAHAA HK EQUITY</t>
  </si>
  <si>
    <t>ALASMIP LX EQUITY</t>
  </si>
  <si>
    <t>安联亚洲多元入息基金</t>
  </si>
  <si>
    <t>JPMIUSD HK EQUITY</t>
  </si>
  <si>
    <t>摩根全方位入息基金 USD</t>
  </si>
  <si>
    <t>BGFMAA6 LX EQUITY</t>
  </si>
  <si>
    <t>贝莱德环球多元资产入息基金</t>
  </si>
  <si>
    <t>FGIGAHI HK Equity</t>
  </si>
  <si>
    <t>邦德环球收益成长基金</t>
  </si>
  <si>
    <t>FGIGAUA HK Equity</t>
  </si>
  <si>
    <t>BOCAWGA HK Equity</t>
  </si>
  <si>
    <t>中银香港全天候环球投资基金</t>
  </si>
  <si>
    <t>CUIHKBI HK EQUITY</t>
  </si>
  <si>
    <t>汇添富港币债券基金 Class I（港元）</t>
  </si>
  <si>
    <t>债券型</t>
  </si>
  <si>
    <t>CUIHKBA HK EQUITY</t>
  </si>
  <si>
    <t>汇添富港币债券基金 Class A（港元）</t>
  </si>
  <si>
    <t>CUHKBAA HK EQUITY</t>
  </si>
  <si>
    <t>汇添富港币债券基金 Class A(人民币)</t>
  </si>
  <si>
    <t>CUHKBIC HK EQUITY</t>
  </si>
  <si>
    <t>汇添富港币债券基金 Class I(人民币)</t>
  </si>
  <si>
    <t>CUHKBAU HK EQUITY</t>
  </si>
  <si>
    <t>汇添富港币债券基金 Class A（美元）</t>
  </si>
  <si>
    <t>CUHKBIU HK EQUITY</t>
  </si>
  <si>
    <t>汇添富港币债券基金 Class I（美元）</t>
  </si>
  <si>
    <t>BEACAPI  HK EQUITY</t>
  </si>
  <si>
    <t>东亚联丰港元债券基金</t>
  </si>
  <si>
    <t>AHKDIAT LX EQUITY</t>
  </si>
  <si>
    <t>安联环球投资者系列港元收益基金AT类</t>
  </si>
  <si>
    <t>ORISUNV KY EQUITY</t>
  </si>
  <si>
    <t>东方红银海价值基金（港元）</t>
  </si>
  <si>
    <t>ORISUA2 KY EQUITY</t>
  </si>
  <si>
    <t>东方红银海价值基金（美元）</t>
  </si>
  <si>
    <t>ORSRACA KY EQUITY</t>
  </si>
  <si>
    <t>东方红亚洲信用机会基金</t>
  </si>
  <si>
    <t>BOSRGIU HK EQUITY</t>
  </si>
  <si>
    <t>博时大中华债券基金 Class I（美元）</t>
  </si>
  <si>
    <t>BOSRGAU HK EQUITY</t>
  </si>
  <si>
    <t>博时大中华债券基金 Class A（美元）</t>
  </si>
  <si>
    <t>BOSRGAR HK EQUITY</t>
  </si>
  <si>
    <t>博时大中华债券基金 Class A（RMB）</t>
  </si>
  <si>
    <t>BOSRGIR HK EQUITY</t>
  </si>
  <si>
    <t>博时大中华债券基金 Class I（RMB）</t>
  </si>
  <si>
    <t>BOSRARH HK EQUITY</t>
  </si>
  <si>
    <t>博时大中华债券基金 Class A（RMB）(Hedged)</t>
  </si>
  <si>
    <t>BOSRIRH HK EQUITY</t>
  </si>
  <si>
    <t>博时大中华债券基金 Class I（RMB）(Hedged)</t>
  </si>
  <si>
    <t>BOSRGIH HK Equity</t>
  </si>
  <si>
    <t>博时大中华债券基金 Class I（港元）</t>
  </si>
  <si>
    <t>BOSRGAH HK Equity</t>
  </si>
  <si>
    <t>博时大中华债券基金 Class A（港元）</t>
  </si>
  <si>
    <t>CHCSURA HK EQUITY</t>
  </si>
  <si>
    <t>汇添富美元精选债券基金 Class A（美元）</t>
  </si>
  <si>
    <t>CHCSUIA HK EQUITY</t>
  </si>
  <si>
    <t>汇添富美元精选债券基金 Class I（美元）</t>
  </si>
  <si>
    <t>CHCSHRA HK EQUITY</t>
  </si>
  <si>
    <t>汇添富美元精选债券基金 Class A（港元）</t>
  </si>
  <si>
    <t>CHCSHIA HK EQUITY</t>
  </si>
  <si>
    <t>汇添富美元精选债券基金 Class I（港元）</t>
  </si>
  <si>
    <t>CHCSCRA HK EQUITY</t>
  </si>
  <si>
    <t>汇添富美元精选债券基金 Class A（人民币）</t>
  </si>
  <si>
    <t>CHCSCIA HK EQUITY</t>
  </si>
  <si>
    <t>汇添富美元精选债券基金 Class I（人民币）</t>
  </si>
  <si>
    <t>VPGCPHA KY EQUITY</t>
  </si>
  <si>
    <t>惠理大中华高收益债券基金P类港币Acc</t>
  </si>
  <si>
    <t>VPGCPUA KY EQUITY</t>
  </si>
  <si>
    <t>惠理大中华高收益债券基金P类美元Acc</t>
  </si>
  <si>
    <t>VPGCAHR KY EQUITY</t>
  </si>
  <si>
    <t>惠理大中华高收益债券基金P类人民币对冲Acc</t>
  </si>
  <si>
    <t>VPGPHMD KY EQUITY</t>
  </si>
  <si>
    <t>惠理大中华高收益债券基金P类港币(月派息)</t>
  </si>
  <si>
    <t>VPGPUMD KY EQUITY</t>
  </si>
  <si>
    <t>惠理大中华高收益债券基金P类美元(月派息)</t>
  </si>
  <si>
    <t>VPGCRMB KY EQUITY</t>
  </si>
  <si>
    <t>惠理大中华高收益债券基金P类人民币对冲(月派息)</t>
  </si>
  <si>
    <t>VCHAMEH KY EQUITY</t>
  </si>
  <si>
    <t>惠理大中华高收益债券基金A类欧元对冲(月派息)</t>
  </si>
  <si>
    <t>VPGCZUA KY EQUITY</t>
  </si>
  <si>
    <t>惠理大中华高收益债券基金Z类美元Acc</t>
  </si>
  <si>
    <t>FLBAJCC LX EQUITY</t>
  </si>
  <si>
    <t>法巴 亚洲(日本除外)债券基金 (累积)</t>
  </si>
  <si>
    <t>FLBAJCD  LX EQUITY</t>
  </si>
  <si>
    <t>法巴 亚洲(日本除外)债券基金 (年派息)</t>
  </si>
  <si>
    <t>FLBCCMD LX EQUITY</t>
  </si>
  <si>
    <t>法巴 亚洲(日本除外)债券基金 (月派息)</t>
  </si>
  <si>
    <t>ALDAHAT LX EQUITY</t>
  </si>
  <si>
    <t>安联动力亚洲高收益债券基金(美元累积)</t>
  </si>
  <si>
    <t>ADAAMUS LX EQUITY</t>
  </si>
  <si>
    <t>安联动力亚洲高收益债券基金(美元月派息)</t>
  </si>
  <si>
    <t>ADAAMHK LX EQUITY</t>
  </si>
  <si>
    <t>安联动力亚洲高收益债券基金(港元月派息)</t>
  </si>
  <si>
    <t>BEABCAA HK EQUITY</t>
  </si>
  <si>
    <t>东亚联丰亚洲债券及货币基金A类美元（累积）</t>
  </si>
  <si>
    <t>BEABCAI HK EQUITY</t>
  </si>
  <si>
    <t>东亚联丰亚洲债券及货币基金A类美元（月派息）</t>
  </si>
  <si>
    <t>BEABCHD HK EQUITY</t>
  </si>
  <si>
    <t>东亚联丰亚洲债券及货币基金H类港元（月派息）</t>
  </si>
  <si>
    <t>BEAAUHD HK EQUITY</t>
  </si>
  <si>
    <t>东亚联丰亚洲债券及货币基金A类澳元对冲（月派息）</t>
  </si>
  <si>
    <t>BEARMHD HK EQUITY</t>
  </si>
  <si>
    <t>东亚联丰亚洲债券及货币基金A类人民币对冲（月派息）</t>
  </si>
  <si>
    <t>ORGCHKA HK EQUITY</t>
  </si>
  <si>
    <t>东方红大中华债券基金A累  (累积)</t>
  </si>
  <si>
    <t>ORGCBIH HK EQUITY</t>
  </si>
  <si>
    <t>东方红大中华债券基金I累  (累积)</t>
  </si>
  <si>
    <t>ORGCBAR HK EQUITY</t>
  </si>
  <si>
    <t>ORGCIRM HK EQUITY</t>
  </si>
  <si>
    <t>ORGCBAU HK EQUITY</t>
  </si>
  <si>
    <t>ORGCBIU HK EQUITY</t>
  </si>
  <si>
    <t>HCHIAUS HK EQUITY</t>
  </si>
  <si>
    <t>嘉实中国收益基金-A USD</t>
  </si>
  <si>
    <t>HARCIAH HK EQUITY</t>
  </si>
  <si>
    <t>嘉实中国收益基金-A HKD</t>
  </si>
  <si>
    <t>BEARCAR HK equity</t>
  </si>
  <si>
    <t>东亚联丰人民币核心债券基金A CNY</t>
  </si>
  <si>
    <t>BEARCAH HK equity</t>
  </si>
  <si>
    <t>东亚联丰人民币核心债券基金A HKD</t>
  </si>
  <si>
    <t>BEARCAU HK Equity</t>
  </si>
  <si>
    <t>东亚联丰人民币核心债券基金A USD</t>
  </si>
  <si>
    <t>FCHYIAU HK Equity</t>
  </si>
  <si>
    <t>邦德中国高收益债券基金 I类 USD 派息</t>
  </si>
  <si>
    <t>FCHIAHD HK Equity</t>
  </si>
  <si>
    <t>邦德中国高收益债券基金 A类 USD</t>
  </si>
  <si>
    <t>GAAHYIU ID Equity</t>
  </si>
  <si>
    <t>GAAHYBD ID Equity</t>
  </si>
  <si>
    <t>GTPAHIR ID Equity</t>
  </si>
  <si>
    <t>GAAHYAA ID Equity</t>
  </si>
  <si>
    <t>GTWEAAU HK Equity</t>
  </si>
  <si>
    <t>高腾亚洲收益基金A(美元)-累积</t>
  </si>
  <si>
    <t>GTWEADU HK Equity</t>
  </si>
  <si>
    <t>高腾亚洲收益基金A(美元)-派息</t>
  </si>
  <si>
    <t>GTWEAAH HK Equity</t>
  </si>
  <si>
    <t>高腾亚洲收益基金A(港元对冲)-累积</t>
  </si>
  <si>
    <t>GTWEADH HK Equity</t>
  </si>
  <si>
    <t>高腾亚洲收益基金A(港元对冲)-派息</t>
  </si>
  <si>
    <t>GTWEIDU HK Equity</t>
  </si>
  <si>
    <t>高腾亚洲收益基金I(美元)-派息</t>
  </si>
  <si>
    <t>CEHKBUA HK Equity</t>
  </si>
  <si>
    <t>南方东英精选美元债券基金</t>
  </si>
  <si>
    <t>BOAWAA1 HK Equity</t>
  </si>
  <si>
    <t>中银香港全天候亚太高收益基金</t>
  </si>
  <si>
    <t>BOWABAU HK Equity</t>
  </si>
  <si>
    <t>中银香港全天候亚洲债券基金</t>
  </si>
  <si>
    <t>BOAHYA1 HK Equity</t>
  </si>
  <si>
    <t>中银香港全天候亚洲高息债券基金</t>
  </si>
  <si>
    <t>BOAWBA1 HK Equity</t>
  </si>
  <si>
    <t>中银香港全天候一带一路债券基金</t>
  </si>
  <si>
    <t>BOCWRBB HK Equity</t>
  </si>
  <si>
    <t>中银香港全天候中国高息债券基金</t>
  </si>
  <si>
    <t>BOAWGA1 HK Equity</t>
  </si>
  <si>
    <t>中银香港全天候大湾区策略基金</t>
  </si>
  <si>
    <t>BOCAWA1 HK Equity</t>
  </si>
  <si>
    <t>ABAAGBH LX EQUITY</t>
  </si>
  <si>
    <t>联博美元收益基金AA(英镑对冲) (每月派息)</t>
  </si>
  <si>
    <t>AAMATSH LX EQUITY</t>
  </si>
  <si>
    <t>联博美元收益基金AT(英镑对冲) (每月派息)</t>
  </si>
  <si>
    <t>ABAAARM LX EQUITY</t>
  </si>
  <si>
    <t>联博美元收益基金AA(人民币对冲) (每月派息)</t>
  </si>
  <si>
    <t>ABAATRH LX EQUITY</t>
  </si>
  <si>
    <t>联博美元收益基金AT(人民币对冲) (每月派息)</t>
  </si>
  <si>
    <t>FLEUDBI  LX EQUITY</t>
  </si>
  <si>
    <t>摩根美国复合收益债券基金 A USD</t>
  </si>
  <si>
    <t>FIDDLBI LX EQUITY</t>
  </si>
  <si>
    <t>富达基金 - 美元债券基金 - A 类别股份 - 美元</t>
  </si>
  <si>
    <t>FFUSDBA LX EQUITY</t>
  </si>
  <si>
    <t>富达基金 - 美元债券基金 - A 类别股份 - 每月派息 - 美元</t>
  </si>
  <si>
    <t>FFUDAUA LX EQUITY</t>
  </si>
  <si>
    <t>富达基金 - 美元债券基金 - A 类别股份 - 累积 - 美元</t>
  </si>
  <si>
    <t>JANFIA2 ID Equity</t>
  </si>
  <si>
    <t>骏利亨德森资产管理基金 - 骏利亨德森灵活入息基金 - A美元累计</t>
  </si>
  <si>
    <t>ACMHYA2 LX EQUITY</t>
  </si>
  <si>
    <t>联博环球高收益基金A2 USD (累积)</t>
  </si>
  <si>
    <t>ACGHYAT LX EQUITY</t>
  </si>
  <si>
    <t>联博环球高收益基金AT USD (每月派息)</t>
  </si>
  <si>
    <t>ACMATAA LX EQUITY</t>
  </si>
  <si>
    <t>联博环球高收益基金AA USD (每月派息)</t>
  </si>
  <si>
    <t>ACMAAUH LX EQUITY</t>
  </si>
  <si>
    <t>联博环球高收益基金AA (澳元对冲) (每月派息)</t>
  </si>
  <si>
    <t>ABGATAH LX EQUITY</t>
  </si>
  <si>
    <t>联博环球高收益基金AT(澳元对冲) (每月派息)</t>
  </si>
  <si>
    <t>ABAEURH LX EQUITY</t>
  </si>
  <si>
    <t>联博环球高收益基金AA(欧元对冲) (每月派息)</t>
  </si>
  <si>
    <t>ABAGBPH LX EQUITY</t>
  </si>
  <si>
    <t>联博环球高收益基金AA (英镑对冲) (每月派息)</t>
  </si>
  <si>
    <t>ABHYATG LX EQUITY</t>
  </si>
  <si>
    <t>联博环球高收益基金AT(英镑对冲) (每月派息)</t>
  </si>
  <si>
    <t>ABGHRMH LX EQUITY</t>
  </si>
  <si>
    <t>联博环球高收益基金AA(人民币对冲) (每月派息)</t>
  </si>
  <si>
    <t>ABHRMBA LX EQUITY</t>
  </si>
  <si>
    <t>联博环球高收益基金AT(人民币对冲) (每月派息)</t>
  </si>
  <si>
    <t>FLBHHUC LX EQUITY</t>
  </si>
  <si>
    <t>法巴全球高收益债券基金(美元对冲)(累积)</t>
  </si>
  <si>
    <t>FLBHHUD LX EQUITY</t>
  </si>
  <si>
    <t>法巴全球高收益债券基金(美元对冲)(年派息)</t>
  </si>
  <si>
    <t>BNPCHUM LX EQUITY</t>
  </si>
  <si>
    <t>法巴全球高收益债券基金(美元对冲)(月派息)</t>
  </si>
  <si>
    <t>FLBHYCC LX EQUITY</t>
  </si>
  <si>
    <t>法巴全球高收益债券基金 (累积)</t>
  </si>
  <si>
    <t>FLBHYCD LX EQUITY</t>
  </si>
  <si>
    <t>法巴全球高收益债券基金 (月派息)</t>
  </si>
  <si>
    <t>RGCGMNA  LX EQUITY</t>
  </si>
  <si>
    <t xml:space="preserve"> 荷宝环球高收益债券基金DH EUR</t>
  </si>
  <si>
    <t>RGCGDHU LX EQUITY</t>
  </si>
  <si>
    <t xml:space="preserve"> 荷宝环球高收益债券基金DH USD</t>
  </si>
  <si>
    <t>RHYBXHU  LX EQUITY</t>
  </si>
  <si>
    <t xml:space="preserve"> 荷宝环球高收益债券基金BXH USD</t>
  </si>
  <si>
    <t>RHYBXHA LX EQUITY</t>
  </si>
  <si>
    <t xml:space="preserve"> 荷宝环球高收益债券基金BXH AUD</t>
  </si>
  <si>
    <t>ROHYDHA  LX EQUITY</t>
  </si>
  <si>
    <t xml:space="preserve"> 荷宝环球高收益债券基金DH AUD</t>
  </si>
  <si>
    <t>ACMEMA2 LX EQUITY</t>
  </si>
  <si>
    <t>联博新兴市场债券基金A2 USD (累积)</t>
  </si>
  <si>
    <t>ACMEMAT LX EQUITY</t>
  </si>
  <si>
    <t>联博新兴市场债券基金AT USD (每月派息)</t>
  </si>
  <si>
    <t>AEMRATH LX EQUITY</t>
  </si>
  <si>
    <t>联博新兴市场债券基金AT HKD (每月派息)</t>
  </si>
  <si>
    <t>ALEMATG LX EQUITY</t>
  </si>
  <si>
    <t>联博新兴市场债券基金 AT (澳元)</t>
  </si>
  <si>
    <t>AEMATRH LX EQUITY</t>
  </si>
  <si>
    <t>联博新兴市场债券基金 AT (人民币对冲)</t>
  </si>
  <si>
    <t>ALLEMDA LX EQUITY</t>
  </si>
  <si>
    <t>联博新兴市场债券基金美元ClassA</t>
  </si>
  <si>
    <t>TEMEAUS LX EQUITY</t>
  </si>
  <si>
    <t>富兰克林邓普顿新兴市场债券基金ClassA （月派息）</t>
  </si>
  <si>
    <t>ABEEMA2  LX EQUITY</t>
  </si>
  <si>
    <t>安本环球-新兴市场公司债券基金 ClassA （累积）</t>
  </si>
  <si>
    <t>PIMELBE ID EQUITY</t>
  </si>
  <si>
    <t>PIMCO基金环球投资者系列-新兴市场地方债券基金Class E</t>
  </si>
  <si>
    <t>FEMCAAU LX EQUITY</t>
  </si>
  <si>
    <t>富达基金 - 新兴市场企业债券基金 A 类别股份 - 累积 - 美元</t>
  </si>
  <si>
    <t>FEMCAMU LX EQUITY</t>
  </si>
  <si>
    <t>富达基金 - 新兴市场企业债券基金 A类别股份 - 每月特色派息(G) - 美元</t>
  </si>
  <si>
    <t>FIEMCAH LX EQUITY</t>
  </si>
  <si>
    <t>富达基金 - 新兴市场企业债券基金</t>
  </si>
  <si>
    <t>PIMINEA ID EQUITY</t>
  </si>
  <si>
    <t>PIMCO基金环球投资者系列-收益基金（美元）(累积)</t>
  </si>
  <si>
    <t>PIMCMEI ID EQUITY</t>
  </si>
  <si>
    <t>PIMCO基金环球投资者系列-收益基金（美元）（月派息）</t>
  </si>
  <si>
    <t>PIMHKDC ID EQUITY</t>
  </si>
  <si>
    <t>PIMCO基金环球投资者系列-收益基金 （港元）（月派息）</t>
  </si>
  <si>
    <t>PIMIECR ID EQUITY</t>
  </si>
  <si>
    <t>PIMCO基金环球投资者系列-收益基金 (人民币对冲)（月派息）</t>
  </si>
  <si>
    <t>PINEEHI ID EQUITY</t>
  </si>
  <si>
    <t>PIMCO基金环球投资者系列-收益基金 (欧元对冲)（月派息）</t>
  </si>
  <si>
    <t>PINEEHA ID EQUITY</t>
  </si>
  <si>
    <t>PIMCO基金环球投资者系列-收益基金 (欧元对冲)（累积）</t>
  </si>
  <si>
    <t>PIMMRII ID EQUITY</t>
  </si>
  <si>
    <t>PIMCO环球投资级别债券基金 M (Inc)</t>
  </si>
  <si>
    <t>PGIGCEA ID EQUITY</t>
  </si>
  <si>
    <t>PIMCO环球投资级别债券基金 E (累积) 股</t>
  </si>
  <si>
    <t>PIMCRED ID EQUITY</t>
  </si>
  <si>
    <t>PIMCO环球投资级别债券基金 E (每季派息) 股</t>
  </si>
  <si>
    <t>PIMGLBA ID Equity</t>
  </si>
  <si>
    <t>PIMCO全球债券基金-E级类别(累积股份)</t>
  </si>
  <si>
    <t>PIMGLBE ID  Equity</t>
  </si>
  <si>
    <t>PIMCO全球债券基金-E级类别(收息股份)</t>
  </si>
  <si>
    <t>TGTRFAD LX EQUITY</t>
  </si>
  <si>
    <t>富兰克林邓普顿环球总收益基金ClassA （月派息）</t>
  </si>
  <si>
    <t>TEMGINI LX EQUITY</t>
  </si>
  <si>
    <t>富兰克林邓普顿环球债券基金ClassA （月派息）</t>
  </si>
  <si>
    <t>FIDITBD LX  EQUITY</t>
  </si>
  <si>
    <t>富达基金 - 环球债券基金 - A类别股份 - 美元</t>
  </si>
  <si>
    <t>FFIBAEA LX EQUITY</t>
  </si>
  <si>
    <t>富达基金 - 环球债券基金 - A类别股份 - 累积 - 美元</t>
  </si>
  <si>
    <t>JGIGAUI ID Equity</t>
  </si>
  <si>
    <t>骏利亨德森资产管理基金 - 骏利亨德森环球投资等级债券基金 - A美元入息</t>
  </si>
  <si>
    <t>IGHBAAG LX Equity</t>
  </si>
  <si>
    <t>晋达环球策略基金-投资评级公司债券基金A累积美元</t>
  </si>
  <si>
    <t>CUAMBPA HK EQUITY</t>
  </si>
  <si>
    <t>汇添富人民币债券基金 A</t>
  </si>
  <si>
    <t>CUAMBPI HK EQUITY</t>
  </si>
  <si>
    <t>汇添富人民币债券基金 I</t>
  </si>
  <si>
    <t>EFFBAAR HK EQUITY</t>
  </si>
  <si>
    <t>易方达人民币固定收益基金 RMB Acc</t>
  </si>
  <si>
    <t>EFFMBFA HK EQUITY</t>
  </si>
  <si>
    <t>易方达人民币固定收益基金 RMB Inc</t>
  </si>
  <si>
    <t>EFFBAAU HK EQUITY</t>
  </si>
  <si>
    <t>易方达人民币固定收益基金 USD Acc</t>
  </si>
  <si>
    <t>CSOPSZI HK Equity</t>
  </si>
  <si>
    <t>南方神州人民币基金</t>
  </si>
  <si>
    <t>FGCSAAU LX Equity</t>
  </si>
  <si>
    <t>富兰克林环球可换股证券基金 - A (累算) 美元</t>
  </si>
  <si>
    <t>FGCSAAH LX Equity</t>
  </si>
  <si>
    <t>富兰克林环球可换股证券基金 - A (累算) 港元</t>
  </si>
  <si>
    <t>MORSCUA LX Equity</t>
  </si>
  <si>
    <t>Morgan Stanley Investment Funds 环球可转换债券基金A</t>
  </si>
  <si>
    <t>FRAFRAC ID EQUITY</t>
  </si>
  <si>
    <t>富兰克林浮动息率基金 A USD (累积)</t>
  </si>
  <si>
    <t>ACMEIAI LX EQUITY</t>
  </si>
  <si>
    <t>MFSIAA1 LX EQUITY</t>
  </si>
  <si>
    <t>ALUSDAM  LX EQUITY</t>
  </si>
  <si>
    <t>安联美国短期高收益债券基金 AM</t>
  </si>
  <si>
    <t>NBSDEAA  ID EQUITY</t>
  </si>
  <si>
    <t>NB路博迈短期新兴市场债券基金Class A （累积）</t>
  </si>
  <si>
    <t>TAIOAUA HK EQUITY</t>
  </si>
  <si>
    <t>泰康开泰海外短期债券基金A类累积</t>
  </si>
  <si>
    <t>TAIOAHA HK EQUITY</t>
  </si>
  <si>
    <t>TAIOSAH HK EQUITY</t>
  </si>
  <si>
    <t>泰康开泰海外短期债券基金A类分派</t>
  </si>
  <si>
    <t>TAIARH HK EQUITY</t>
  </si>
  <si>
    <t>泰康开泰海外短期债券基金I类累积</t>
  </si>
  <si>
    <t>TAIOIAU HK EQUITY</t>
  </si>
  <si>
    <t>TAIOIHA HK EQUITY</t>
  </si>
  <si>
    <t xml:space="preserve"> BOCAWA1 HK EQUITY</t>
  </si>
  <si>
    <t>中银香港全天候短期债券基金A</t>
  </si>
  <si>
    <t>EFHSDAU HK Equity</t>
  </si>
  <si>
    <t>易方达（香港）短期债券基金</t>
  </si>
  <si>
    <t>EFUMAAU HK EQUITY</t>
  </si>
  <si>
    <t>易方达(香港)美元货币市场基金A类累积类别</t>
  </si>
  <si>
    <t>货币型</t>
  </si>
  <si>
    <t>EFUMBAU HK EQUITY</t>
  </si>
  <si>
    <t>易方达(香港)美元货币市场基金B类累积类别</t>
  </si>
  <si>
    <t>EFUMIAU HK EQUITY</t>
  </si>
  <si>
    <t>易方达(香港)美元货币市场基金I类累积类别</t>
  </si>
  <si>
    <t>EFHKDAH HK EQUITY</t>
  </si>
  <si>
    <t>易方达(香港)港元货币市场基金A类累积类别</t>
  </si>
  <si>
    <t>EFHDMBH HK EQUITY</t>
  </si>
  <si>
    <t>易方达(香港)港元货币市场基金B类累积类别</t>
  </si>
  <si>
    <t>EFHDMIH HK EQUITY</t>
  </si>
  <si>
    <t>易方达(香港)港元货币市场基金I类累积类别</t>
  </si>
  <si>
    <t>3053UA HK EQUITY</t>
  </si>
  <si>
    <t>南方东英港元货币市场ETF(非上市类别)</t>
  </si>
  <si>
    <t>9096UA HK Equity</t>
  </si>
  <si>
    <t>南方东英美元货币市场ETF(非上市类别)</t>
  </si>
  <si>
    <t>HAHMMAH HK Equity</t>
  </si>
  <si>
    <t>嘉实港元货币基金A HKD</t>
  </si>
  <si>
    <t>HAHMMCH HK equity</t>
  </si>
  <si>
    <t>嘉实港元货币基金C HKD</t>
  </si>
  <si>
    <t>3071 HK Equity</t>
  </si>
  <si>
    <t>中金港元货币市场基金 HKD(上市类别)</t>
  </si>
  <si>
    <t>3071UA HK Equity</t>
  </si>
  <si>
    <t>中金港元货币市场基金 HKD(非上市类别)</t>
  </si>
  <si>
    <t>3053 HK EQUITY</t>
  </si>
  <si>
    <t>南方东英港元货币市场ETF(上市类别)</t>
  </si>
  <si>
    <t>3053UP HK Equity</t>
  </si>
  <si>
    <t>南方东英港元货币市场ETF(非上市类别) Class P</t>
  </si>
  <si>
    <t>3122 HK EQUITY</t>
  </si>
  <si>
    <t>南方东英人民币货币市场ETF(上市类别)</t>
  </si>
  <si>
    <t>GTWVAUS HK Equity</t>
  </si>
  <si>
    <t>高腾微金美元货币市场基金A(美元)-累积</t>
  </si>
  <si>
    <t>GTWVCUS HK Equity</t>
  </si>
  <si>
    <t>高腾微金美元货币市场基金C(美元)-累积</t>
  </si>
  <si>
    <t>GTWVPUS HK Equity</t>
  </si>
  <si>
    <t>高腾微金美元货币市场基金P(美元)-累积</t>
  </si>
  <si>
    <t>GTWMPHK HK Equity</t>
  </si>
  <si>
    <t>高腾微财货币基金P(港元)-累积</t>
  </si>
  <si>
    <t>GTWMAHK HK Equity</t>
  </si>
  <si>
    <t>高腾微财货币基金A(港元)-累积</t>
  </si>
  <si>
    <t>GTWMIHK HK Equity</t>
  </si>
  <si>
    <t>高腾微财货币基金I(港元)-累积</t>
  </si>
  <si>
    <t>ICBCRCR HK Equity</t>
  </si>
  <si>
    <t>工银瑞信人民币基金 R类(人民币)-累积</t>
  </si>
  <si>
    <t>ICBCRCP HK Equity</t>
  </si>
  <si>
    <t>ICBCRCI HK Equity</t>
  </si>
  <si>
    <t>JPJW TH Equity</t>
  </si>
  <si>
    <t>Aberdeen Standard SICAV I -China A Share Equity Fund</t>
  </si>
  <si>
    <t>JR6R TH Equity</t>
  </si>
  <si>
    <t>摩根大通基金 - 日本股票基金</t>
  </si>
  <si>
    <t>AEF3 TH Equity</t>
  </si>
  <si>
    <t>安本标准SICAV I-日本股票基金</t>
  </si>
  <si>
    <t>AEF4 TH Equity</t>
  </si>
  <si>
    <t>安本标准SICAV I-日本小企业基金</t>
  </si>
  <si>
    <t>AH8X TH Equity</t>
  </si>
  <si>
    <t>安联收益及增长基金</t>
  </si>
  <si>
    <t>ALAMIBE LX Equity</t>
  </si>
  <si>
    <t>ALAMIEUR EU Equity</t>
  </si>
  <si>
    <t>AB FCP I-美洲收益基金</t>
  </si>
  <si>
    <t>MI98 TH Equity</t>
  </si>
  <si>
    <t>Allianz Asia Innovation</t>
  </si>
  <si>
    <t>ABGHYBE LX Equity</t>
  </si>
  <si>
    <t>XAYQ TH Equity</t>
  </si>
  <si>
    <t>贝莱德全球基金-日本中小盘机会基金</t>
  </si>
  <si>
    <t>PBFH SW Equity</t>
  </si>
  <si>
    <t>百达-全球大趋势精选</t>
  </si>
  <si>
    <t>PJAT SW Equity</t>
  </si>
  <si>
    <t>BOCPGBR HK Equity</t>
  </si>
  <si>
    <t>Franklin Templeton Investment Funds - Templeton Emerging Markets Fund</t>
  </si>
  <si>
    <t>BOCPASR HK Equity</t>
  </si>
  <si>
    <t>资本国际基金-资本集团新兴市场全部机会基金</t>
  </si>
  <si>
    <t>PJAE GZ Equity</t>
  </si>
  <si>
    <t>百达-环球环境机会基金</t>
  </si>
  <si>
    <t>PBF0 GR Equity</t>
  </si>
  <si>
    <t>UQ2A QT Equity</t>
  </si>
  <si>
    <t>德盛欧洲成长基金</t>
  </si>
  <si>
    <t>UQ2B TH Equity</t>
  </si>
  <si>
    <t>RCMEGEUR EU Equity</t>
  </si>
  <si>
    <t>ALLAMBE LX Equity</t>
  </si>
  <si>
    <t>AB FCP I-环球高收益基金</t>
  </si>
  <si>
    <t>ACMAGBD LX Equity</t>
  </si>
  <si>
    <t>联博SICAV I-美国成长投资组合</t>
  </si>
  <si>
    <t>FT9M TH Equity</t>
  </si>
  <si>
    <t>富兰克林邓普顿投资基金-邓普顿环球债券基金</t>
  </si>
  <si>
    <t>F7RB TH Equity</t>
  </si>
  <si>
    <t>TEP0 TH Equity</t>
  </si>
  <si>
    <t>富兰克林邓普顿投资基金-邓普顿环球总收益基金</t>
  </si>
  <si>
    <t>FT9N TH Equity</t>
  </si>
  <si>
    <t>PBF1 TH Equity</t>
  </si>
  <si>
    <t>PBF1 SW Equity</t>
  </si>
  <si>
    <t>Pictet - 数字基金</t>
  </si>
  <si>
    <t>P3IB SW Equity</t>
  </si>
  <si>
    <t>百达-清洁能源</t>
  </si>
  <si>
    <t>ABCAE1I LX Equity</t>
  </si>
  <si>
    <t>BOC-Prudential Unit Trust Fund - Global Bond Fund</t>
  </si>
  <si>
    <t>ABCAE2A LX Equity</t>
  </si>
  <si>
    <t>BOC-Prudential Unit Trust Fund - Asia Equity</t>
  </si>
  <si>
    <t>ABCAH1I LX Equity</t>
  </si>
  <si>
    <t>ABCAX1I LX Equity</t>
  </si>
  <si>
    <t>ABCAX2A LX Equity</t>
  </si>
  <si>
    <t>ABCAY1I LX Equity</t>
  </si>
  <si>
    <t>ABCAY2A LX Equity</t>
  </si>
  <si>
    <t>ABCAA1I LX Equity</t>
  </si>
  <si>
    <t>CES8 GZ Equity</t>
  </si>
  <si>
    <t>CES8 SW Equity</t>
  </si>
  <si>
    <t>JR6U TH Equity</t>
  </si>
  <si>
    <t>摩根大通基金-美国价值型基金</t>
  </si>
  <si>
    <t>TEP1 TH Equity</t>
  </si>
  <si>
    <t>FT9A TH Equity</t>
  </si>
  <si>
    <t>富兰克林邓普顿投资基金 - 邓普顿新兴市场债券基金</t>
  </si>
  <si>
    <t>BOCPGER HK Equity</t>
  </si>
  <si>
    <t>AB FCP I-短久期债券投资组合</t>
  </si>
  <si>
    <t>HSGGBZS LX Equity</t>
  </si>
  <si>
    <t>JPJA TH Equity</t>
  </si>
  <si>
    <t>PJAA TH Equity</t>
  </si>
  <si>
    <t>百达-全球新兴市场债务</t>
  </si>
  <si>
    <t>HSAHIM2 HK Equity</t>
  </si>
  <si>
    <t>汇丰亚洲高收益债券</t>
  </si>
  <si>
    <t>HAHYAMS HK Equity</t>
  </si>
  <si>
    <t>JR69 TH Equity</t>
  </si>
  <si>
    <t>摩根大通基金-大中华区基金</t>
  </si>
  <si>
    <t>ABD2 TH Equity</t>
  </si>
  <si>
    <t>Sustainable Global Thematic Portfolio</t>
  </si>
  <si>
    <t>AEF1 TH Equity</t>
  </si>
  <si>
    <t>安本标准SICAV I-亚太股票基金</t>
  </si>
  <si>
    <t>AETASUSD EU Equity</t>
  </si>
  <si>
    <t>ALGBHKD LX Equity</t>
  </si>
  <si>
    <t>ALGCHKD LX Equity</t>
  </si>
  <si>
    <t>BOC-Prudential Unit Trust Fund - Global Equity</t>
  </si>
  <si>
    <t>ALGTRCE LX Equity</t>
  </si>
  <si>
    <t>HSBC Global Investment Funds - Global Government Bond</t>
  </si>
  <si>
    <t>ALGTRCS LX Equity</t>
  </si>
  <si>
    <t>摩根大通基金-美国股票基金</t>
  </si>
  <si>
    <t>ALGTRSE LX Equity</t>
  </si>
  <si>
    <t>ALGTRSS LX Equity</t>
  </si>
  <si>
    <t>ALGTS1S LX Equity</t>
  </si>
  <si>
    <t>ALLATGB LX Equity</t>
  </si>
  <si>
    <t>ALLATGI LX Equity</t>
  </si>
  <si>
    <t>ALLATBE LX Equity</t>
  </si>
  <si>
    <t>IPGA TH Equity</t>
  </si>
  <si>
    <t>MI93 TH Equity</t>
  </si>
  <si>
    <t>FLPI TH Equity</t>
  </si>
  <si>
    <t>UQ2G TH Equity</t>
  </si>
  <si>
    <t>Allianz Hong Kong Equity</t>
  </si>
  <si>
    <t>BYQI TH Equity</t>
  </si>
  <si>
    <t>富达基金-美国基金</t>
  </si>
  <si>
    <t>MI9J TH Equity</t>
  </si>
  <si>
    <t>XRUH TH Equity</t>
  </si>
  <si>
    <t>安盛全球基金-国际通胀债券</t>
  </si>
  <si>
    <t>ABEFRUSD EU Equity</t>
  </si>
  <si>
    <t>安本标准SICAV I -新兴市场股票基金</t>
  </si>
  <si>
    <t>AH8V TH Equity</t>
  </si>
  <si>
    <t>安联欧洲股票股利</t>
  </si>
  <si>
    <t>AH80 TH Equity</t>
  </si>
  <si>
    <t>DJEE TH Equity</t>
  </si>
  <si>
    <t>安联欧洲大陆股票增长基金</t>
  </si>
  <si>
    <t>MLLDENB LX Equity</t>
  </si>
  <si>
    <t>霸菱国际伞子基金-霸菱香港中国基金</t>
  </si>
  <si>
    <t>MLLEBNB LX Equity</t>
  </si>
  <si>
    <t>贝莱德环球基金-环球高收益债券基金</t>
  </si>
  <si>
    <t>MLLEBDA LX Equity</t>
  </si>
  <si>
    <t>贝莱德全球基金-美元短期债券</t>
  </si>
  <si>
    <t>MLLDENA LX Equity</t>
  </si>
  <si>
    <t>MLLDBNB LX Equity</t>
  </si>
  <si>
    <t>MLLDBBA LX Equity</t>
  </si>
  <si>
    <t>MLLEBCA LX Equity</t>
  </si>
  <si>
    <t>MLLEBNC LX Equity</t>
  </si>
  <si>
    <t>MI9A TH Equity</t>
  </si>
  <si>
    <t>贝莱德全球基金-新兴市场基金</t>
  </si>
  <si>
    <t>HSGREAM LX Equity</t>
  </si>
  <si>
    <t>HSBC Global Investment Funds - Global Real Estate Equity</t>
  </si>
  <si>
    <t>CGHA11G LX Equity</t>
  </si>
  <si>
    <t>Capital全球机会高收益机会</t>
  </si>
  <si>
    <t>CAPGHYB LX Equity</t>
  </si>
  <si>
    <t>CAPGHA3 LX Equity</t>
  </si>
  <si>
    <t>CAPGHA4 LX Equity</t>
  </si>
  <si>
    <t>CAPGHA5 LX Equity</t>
  </si>
  <si>
    <t>CAPGHB5 LX Equity</t>
  </si>
  <si>
    <t>CGHYBDJ LX Equity</t>
  </si>
  <si>
    <t>CGHYXHG LX Equity</t>
  </si>
  <si>
    <t>CAPIGHY LX Equity</t>
  </si>
  <si>
    <t>CGHYXDU LX Equity</t>
  </si>
  <si>
    <t>CGHYXDE LX Equity</t>
  </si>
  <si>
    <t>CGHYXDG LX Equity</t>
  </si>
  <si>
    <t>CGHYXDC LX Equity</t>
  </si>
  <si>
    <t>CGHYXDJ LX Equity</t>
  </si>
  <si>
    <t>CAPIGHX LX Equity</t>
  </si>
  <si>
    <t>CAPGHX2 LX Equity</t>
  </si>
  <si>
    <t>CAPGHX3 LX Equity</t>
  </si>
  <si>
    <t>CAPGHX4 LX Equity</t>
  </si>
  <si>
    <t>CAPGHX5 LX Equity</t>
  </si>
  <si>
    <t>CGHYXHE LX Equity</t>
  </si>
  <si>
    <t>CIHXGDC LX Equity</t>
  </si>
  <si>
    <t>CIHXGDE LX Equity</t>
  </si>
  <si>
    <t>CIHXGDG LX Equity</t>
  </si>
  <si>
    <t>CIHXGDJ LX Equity</t>
  </si>
  <si>
    <t>CIHXGDU LX Equity</t>
  </si>
  <si>
    <t>CAPGH11 LX Equity</t>
  </si>
  <si>
    <t>CAPGH12 LX Equity</t>
  </si>
  <si>
    <t>CAPGH13 LX Equity</t>
  </si>
  <si>
    <t>CAPGH14 LX Equity</t>
  </si>
  <si>
    <t>CAPGH15 LX Equity</t>
  </si>
  <si>
    <t>CGHICHE LX Equity</t>
  </si>
  <si>
    <t>CIGHBHC LX Equity</t>
  </si>
  <si>
    <t>CAIOLBE LX Equity</t>
  </si>
  <si>
    <t>CAPGHY7 LX Equity</t>
  </si>
  <si>
    <t>CAPGHY8 LX Equity</t>
  </si>
  <si>
    <t>CAPGHY9 LX Equity</t>
  </si>
  <si>
    <t>CAPA7CH LX Equity</t>
  </si>
  <si>
    <t>CGHXDHG LX Equity</t>
  </si>
  <si>
    <t>富兰克林邓普顿投资基金-富兰克林收益基金</t>
  </si>
  <si>
    <t>CIGBGDC LX Equity</t>
  </si>
  <si>
    <t>AB SICAV I - International Technology Portfolio</t>
  </si>
  <si>
    <t>1762571D LX Equity</t>
  </si>
  <si>
    <t>TESK TH Equity</t>
  </si>
  <si>
    <t>ABITCSG LX Equity</t>
  </si>
  <si>
    <t>ABITISG LX Equity</t>
  </si>
  <si>
    <t>贝莱德全球基金-欧元市场基金</t>
  </si>
  <si>
    <t>ALLITGB LX Equity</t>
  </si>
  <si>
    <t>ALLITBE LX Equity</t>
  </si>
  <si>
    <t>ABITPEA LX Equity</t>
  </si>
  <si>
    <t>HCFIAMH HK Equity</t>
  </si>
  <si>
    <t>资本集团欧洲成长与收益基金</t>
  </si>
  <si>
    <t>BARIUSA LN Equity</t>
  </si>
  <si>
    <t>BNP Paribas Funds China Equity</t>
  </si>
  <si>
    <t>CIPEMDC LX Equity</t>
  </si>
  <si>
    <t>霸菱英国单位信托基金-霸菱欧洲精选信托基金</t>
  </si>
  <si>
    <t>PJAP GZ Equity</t>
  </si>
  <si>
    <t>百达-精选品牌</t>
  </si>
  <si>
    <t>ALSMPCA LX Equity</t>
  </si>
  <si>
    <t>AB SICAV I - All Market Income Portfolio</t>
  </si>
  <si>
    <t>ACMGCBE LX Equity</t>
  </si>
  <si>
    <t>AB FCP I - Mortgage Income Portfolio</t>
  </si>
  <si>
    <t>ACGCBE2 LX Equity</t>
  </si>
  <si>
    <t>FT92 TH Equity</t>
  </si>
  <si>
    <t>富兰克林邓普顿投资基金-富兰克林印度基金</t>
  </si>
  <si>
    <t>XQ1U TH Equity</t>
  </si>
  <si>
    <t>TEPY TH Equity</t>
  </si>
  <si>
    <t>安联-欧洲精选增长股票</t>
  </si>
  <si>
    <t>HSCACHK LX Equity</t>
  </si>
  <si>
    <t>汇丰银行环球投资基金-中国股票</t>
  </si>
  <si>
    <t>HSBCHUSD EU Equity</t>
  </si>
  <si>
    <t>JM5U TH Equity</t>
  </si>
  <si>
    <t>AATHPLN LX Equity</t>
  </si>
  <si>
    <t>ALZPTCH LX Equity</t>
  </si>
  <si>
    <t>ALZEGWH LX Equity</t>
  </si>
  <si>
    <t>ALZATH2 LX Equity</t>
  </si>
  <si>
    <t>HSBC All China Bond Fund</t>
  </si>
  <si>
    <t>PJAR TH Equity</t>
  </si>
  <si>
    <t>百达-营养品基金</t>
  </si>
  <si>
    <t>PJAR SW Equity</t>
  </si>
  <si>
    <t>PINU SW Equity</t>
  </si>
  <si>
    <t>BNPCVCU LX Equity</t>
  </si>
  <si>
    <t>景顺泛欧洲股票基金</t>
  </si>
  <si>
    <t>IUGA TH Equity</t>
  </si>
  <si>
    <t>Capital International Fund - Capital Group Emerging Markets Debt Fund Lux</t>
  </si>
  <si>
    <t>TEP6 TH Equity</t>
  </si>
  <si>
    <t>TESW TH Equity</t>
  </si>
  <si>
    <t>CIEADHG LX Equity</t>
  </si>
  <si>
    <t>CETOPA7 LX Equity</t>
  </si>
  <si>
    <t>CIEMTOV LX Equity</t>
  </si>
  <si>
    <t>CIETA4E LX Equity</t>
  </si>
  <si>
    <t>CIEA4HE LX Equity</t>
  </si>
  <si>
    <t>Allianz Oriental Income</t>
  </si>
  <si>
    <t>CIPA11G LX Equity</t>
  </si>
  <si>
    <t>CIPA11U LX Equity</t>
  </si>
  <si>
    <t>DRORINR BH Equity</t>
  </si>
  <si>
    <t>富兰克林邓普顿投资基金-富兰克林高收益基金</t>
  </si>
  <si>
    <t>DRORINI BH Equity</t>
  </si>
  <si>
    <t>ALORIRG LX Equity</t>
  </si>
  <si>
    <t>DRORINI LX Equity</t>
  </si>
  <si>
    <t>UQ25 TH Equity</t>
  </si>
  <si>
    <t>DJER GZ Equity</t>
  </si>
  <si>
    <t>AH89 GZ Equity</t>
  </si>
  <si>
    <t>AH89 QT Equity</t>
  </si>
  <si>
    <t>AH89 SW Equity</t>
  </si>
  <si>
    <t>TEPX TH Equity</t>
  </si>
  <si>
    <t>1011749D GR Equity</t>
  </si>
  <si>
    <t>HS3ABCH LX Equity</t>
  </si>
  <si>
    <t>HSBC Portfolios - World Selection 3</t>
  </si>
  <si>
    <t>F7RY TH Equity</t>
  </si>
  <si>
    <t>富兰克林邓普顿投资基金-邓普顿亚洲中小企业基金</t>
  </si>
  <si>
    <t>ABD6 TH Equity</t>
  </si>
  <si>
    <t>安本标准SICAV I -精选新兴市场债券基金</t>
  </si>
  <si>
    <t>IPRHY1A HK Equity</t>
  </si>
  <si>
    <t>AB SICAV I - India Growth Portfolio</t>
  </si>
  <si>
    <t>AEFE TH Equity</t>
  </si>
  <si>
    <t>安本标准SICAV I-亚洲小型公司基金</t>
  </si>
  <si>
    <t>AGASMUSD EU Equity</t>
  </si>
  <si>
    <t>AH8A TH Equity</t>
  </si>
  <si>
    <t>Allianz Global Metals and Mining</t>
  </si>
  <si>
    <t>MERLTBI LX Equity</t>
  </si>
  <si>
    <t>法巴百利达股票美国成长基金</t>
  </si>
  <si>
    <t>ERDD TH Equity</t>
  </si>
  <si>
    <t>丰收投资管理波动率高收益债券基金</t>
  </si>
  <si>
    <t>MLETABB LX Equity</t>
  </si>
  <si>
    <t>贝莱德环球基金-拉丁美洲基金</t>
  </si>
  <si>
    <t>MLETACC LX Equity</t>
  </si>
  <si>
    <t>MLRLTBI LX Equity</t>
  </si>
  <si>
    <t>MLATABB LX Equity</t>
  </si>
  <si>
    <t>MLATABA LX Equity</t>
  </si>
  <si>
    <t>TEPD TH Equity</t>
  </si>
  <si>
    <t>汇丰环球投资基金-亚洲（不含日本）小公司股票</t>
  </si>
  <si>
    <t>HSBASJE LX Equity</t>
  </si>
  <si>
    <t>富兰克林邓普顿投资基金-邓普顿环球基金</t>
  </si>
  <si>
    <t>HSBASAC LX Equity</t>
  </si>
  <si>
    <t>HSBASOI LX Equity</t>
  </si>
  <si>
    <t>ABGVLBD LX Equity</t>
  </si>
  <si>
    <t>ABD5 TH Equity</t>
  </si>
  <si>
    <t>安本标准SICAV I-精选欧元高收益债券基金</t>
  </si>
  <si>
    <t>HPWSBCH LX Equity</t>
  </si>
  <si>
    <t>HSBC Portfolios - World Selection 4</t>
  </si>
  <si>
    <t>NIOGSGE LX Equity</t>
  </si>
  <si>
    <t>Ninety One Global Strategy Fund - Global Environment Fund</t>
  </si>
  <si>
    <t>NIOGSAU LX Equity</t>
  </si>
  <si>
    <t>HSAFIXC LX Equity</t>
  </si>
  <si>
    <t>HSBC Global Investment Funds - Managed Solutions - Asia Focused Income</t>
  </si>
  <si>
    <t>TESR TH Equity</t>
  </si>
  <si>
    <t>AB FCP I - Global Value Portfolio</t>
  </si>
  <si>
    <t>JR6P TH Equity</t>
  </si>
  <si>
    <t>富兰克林邓普顿投资基金-富兰克林美国政府基金</t>
  </si>
  <si>
    <t>IUGM TH Equity</t>
  </si>
  <si>
    <t>Invesco Asia Opportunities Equity Fund</t>
  </si>
  <si>
    <t>JPJJ TH Equity</t>
  </si>
  <si>
    <t>JYJW TH Equity</t>
  </si>
  <si>
    <t>摩根大通基金-欧洲小市值基金</t>
  </si>
  <si>
    <t>FLEFEEUR EU Equity</t>
  </si>
  <si>
    <t>ACMBABE LX Equity</t>
  </si>
  <si>
    <t>富兰克林邓普顿投资基金 - 邓普顿拉丁美洲基金</t>
  </si>
  <si>
    <t>UQ24 TH Equity</t>
  </si>
  <si>
    <t>安联中国股票</t>
  </si>
  <si>
    <t>AH82 TH Equity</t>
  </si>
  <si>
    <t>AH81 TH Equity</t>
  </si>
  <si>
    <t>HSW2BCH LX Equity</t>
  </si>
  <si>
    <t>HSBC Portfolios - World Selection 2</t>
  </si>
  <si>
    <t>JYJ2 TH Equity</t>
  </si>
  <si>
    <t>摩根大通基金-欧洲动态基金</t>
  </si>
  <si>
    <t>AEF6 TH Equity</t>
  </si>
  <si>
    <t>安本标准SICAV I -中国股票基金</t>
  </si>
  <si>
    <t>XQ1P TH Equity</t>
  </si>
  <si>
    <t>富兰克林邓普顿投资基金-富兰克林欧洲共同基金</t>
  </si>
  <si>
    <t>DJEN TH Equity</t>
  </si>
  <si>
    <t>Allianz Total Return Asian Equity</t>
  </si>
  <si>
    <t>ZZR6 TH Equity</t>
  </si>
  <si>
    <t>JPJ2 TH Equity</t>
  </si>
  <si>
    <t>Barings Emerging Markets Umbrella - Barings Global Emerging Markets Fund</t>
  </si>
  <si>
    <t>AW4J TH Equity</t>
  </si>
  <si>
    <t>安盛环球基金-泛灵顿欧洲房地产证券</t>
  </si>
  <si>
    <t>TEPC TH Equity</t>
  </si>
  <si>
    <t>BYQS TH Equity</t>
  </si>
  <si>
    <t>AB FCP I - Sustainable US Thematic Portfolio</t>
  </si>
  <si>
    <t>BRGGAEA ID Equity</t>
  </si>
  <si>
    <t>JPMorgan Funds - Global Growth Fund</t>
  </si>
  <si>
    <t>TESL TH Equity</t>
  </si>
  <si>
    <t>富兰克林邓普顿投资基金-邓普顿中国基金</t>
  </si>
  <si>
    <t>ALGLBBE LX Equity</t>
  </si>
  <si>
    <t>富兰克林邓普顿投资基金 - 邓普顿环球均衡基金</t>
  </si>
  <si>
    <t>XQ1V TH Equity</t>
  </si>
  <si>
    <t>富兰克林邓普顿投资基金-富兰克林环球互惠发现基金</t>
  </si>
  <si>
    <t>TESY TH Equity</t>
  </si>
  <si>
    <t>FT98 TH Equity</t>
  </si>
  <si>
    <t>富兰克林邓普顿投资基金-富兰克林黄金和贵金属基金</t>
  </si>
  <si>
    <t>FT97 TH Equity</t>
  </si>
  <si>
    <t>FT97 SW Equity</t>
  </si>
  <si>
    <t>FJ2A TH Equity</t>
  </si>
  <si>
    <t>摩根大通基金-拉丁美洲股票基金</t>
  </si>
  <si>
    <t>MI9H TH Equity</t>
  </si>
  <si>
    <t>法国巴黎银行全球可转债基金</t>
  </si>
  <si>
    <t>HS1ABCH LX Equity</t>
  </si>
  <si>
    <t>HSBC Portfolios - World Selection 1</t>
  </si>
  <si>
    <t>BYQJ TH Equity</t>
  </si>
  <si>
    <t>贝莱德全球基金 - 欧洲价值基金</t>
  </si>
  <si>
    <t>MIGSNNB LX Equity</t>
  </si>
  <si>
    <t>HSBC Portfolios - World Selection 5</t>
  </si>
  <si>
    <t>MI9U TH Equity</t>
  </si>
  <si>
    <t>霸菱英国单位信托基金-霸菱德国增长信托</t>
  </si>
  <si>
    <t>MIGSNOB LX Equity</t>
  </si>
  <si>
    <t>安本标准SICAV I-世界股票基金</t>
  </si>
  <si>
    <t>MNORABA LX Equity</t>
  </si>
  <si>
    <t>Fidelity Funds - Switzerland Fund</t>
  </si>
  <si>
    <t>MLORABA LX Equity</t>
  </si>
  <si>
    <t>联博SICAV I-欧元高收益投资组合</t>
  </si>
  <si>
    <t>MNORACA LX Equity</t>
  </si>
  <si>
    <t>ERDW TH Equity</t>
  </si>
  <si>
    <t>INGEFUSD EU Equity</t>
  </si>
  <si>
    <t>晋达环球策略基金-环球能源基金</t>
  </si>
  <si>
    <t>GUIGLUSD EU Equity</t>
  </si>
  <si>
    <t>HSB5AHS LX Equity</t>
  </si>
  <si>
    <t>霸菱国际伞子基金-霸菱大东协基金</t>
  </si>
  <si>
    <t>HWS5ADE LX Equity</t>
  </si>
  <si>
    <t>BlackRock Global Funds - US Small &amp; Mid Cap Opportunities Fund</t>
  </si>
  <si>
    <t>HSB5BCH LX Equity</t>
  </si>
  <si>
    <t>BAGGACH LN Equity</t>
  </si>
  <si>
    <t>Fidelity Funds - Euro Cash Fund</t>
  </si>
  <si>
    <t>GGV AV Equity</t>
  </si>
  <si>
    <t>GGV9 TH Equity</t>
  </si>
  <si>
    <t>ABD7 TH Equity</t>
  </si>
  <si>
    <t>UQ2C TH Equity</t>
  </si>
  <si>
    <t>Allianz Global Equity Unconstrained</t>
  </si>
  <si>
    <t>DJET TH Equity</t>
  </si>
  <si>
    <t>AEF5 TH Equity</t>
  </si>
  <si>
    <t>安本标准SICAV I-新兴市场本币债券基金</t>
  </si>
  <si>
    <t>AEMSAUSD EU Equity</t>
  </si>
  <si>
    <t>F7RE TH Equity</t>
  </si>
  <si>
    <t>富兰克林邓普顿投资基金-邓普顿前趋市场基金</t>
  </si>
  <si>
    <t>XC45 TH Equity</t>
  </si>
  <si>
    <t>ABEHA2H LX Equity</t>
  </si>
  <si>
    <t>ABEHATH LX Equity</t>
  </si>
  <si>
    <t>ABEHATS LX Equity</t>
  </si>
  <si>
    <t>ABEHB2H LX Equity</t>
  </si>
  <si>
    <t>ABEHC2U LX Equity</t>
  </si>
  <si>
    <t>ABEHS1U LX Equity</t>
  </si>
  <si>
    <t>BlackRock Global Funds - United Kingdom Fund</t>
  </si>
  <si>
    <t>HSMHACU HK Equity</t>
  </si>
  <si>
    <t>HSBC Collective Investment Trust - HSBC Asia Multi-Asset High Income Fund</t>
  </si>
  <si>
    <t>HSMHIAC HK Equity</t>
  </si>
  <si>
    <t>HSMHACA HK Equity</t>
  </si>
  <si>
    <t>HSMHIAG HK Equity</t>
  </si>
  <si>
    <t>HSMHIAE HK Equity</t>
  </si>
  <si>
    <t>HSMHIAA HK Equity</t>
  </si>
  <si>
    <t>HSMHIAU HK Equity</t>
  </si>
  <si>
    <t>HSMHIAH HK Equity</t>
  </si>
  <si>
    <t>CAIBA4E LX Equity</t>
  </si>
  <si>
    <t>Capital International Fund - Capital Group Capital Income Builder Fund LUX</t>
  </si>
  <si>
    <t>CAIBLPI LX Equity</t>
  </si>
  <si>
    <t>HSBRIUSD EU Equity</t>
  </si>
  <si>
    <t>HSBC Global Investment Funds - BRIC Equity</t>
  </si>
  <si>
    <t>FPGL TH Equity</t>
  </si>
  <si>
    <t>ERDL TH Equity</t>
  </si>
  <si>
    <t>AH8M TH Equity</t>
  </si>
  <si>
    <t>安联全球投资者基金-安联欧元高产出债券</t>
  </si>
  <si>
    <t>CGGIA7G LX Equity</t>
  </si>
  <si>
    <t>Capital Group Global Intermediate Bond Fund Lux</t>
  </si>
  <si>
    <t>BYQH TH Equity</t>
  </si>
  <si>
    <t>BYQK TH Equity</t>
  </si>
  <si>
    <t>BYQM TH Equity</t>
  </si>
  <si>
    <t>BYQU TH Equity</t>
  </si>
  <si>
    <t>F7RC TH Equity</t>
  </si>
  <si>
    <t>富兰克林邓普顿投资基金-邓普顿亚洲债券基金</t>
  </si>
  <si>
    <t>CIEIBDC LX Equity</t>
  </si>
  <si>
    <t>CIEIXDU LX Equity</t>
  </si>
  <si>
    <t>CIEIXDE LX Equity</t>
  </si>
  <si>
    <t>富达基金-印尼基金</t>
  </si>
  <si>
    <t>CIEIXDG LX Equity</t>
  </si>
  <si>
    <t>BlackRock Global Funds - Systematic Global SmallCap Fund</t>
  </si>
  <si>
    <t>CIEIXDC LX Equity</t>
  </si>
  <si>
    <t>Barings International Umbrella Fund - Barings Asia Growth Fund</t>
  </si>
  <si>
    <t>CIFEEIJ LX Equity</t>
  </si>
  <si>
    <t>CIFEIB5 LX Equity</t>
  </si>
  <si>
    <t>Barings Emerging Markets Umbrella Fund - Barings Latin America Fund</t>
  </si>
  <si>
    <t>CIEIBDJ LX Equity</t>
  </si>
  <si>
    <t>CIFEIX1 LX Equity</t>
  </si>
  <si>
    <t>CIFEIX2 LX Equity</t>
  </si>
  <si>
    <t>CIFEIX3 LX Equity</t>
  </si>
  <si>
    <t>CIFEIX4 LX Equity</t>
  </si>
  <si>
    <t>CIFEIX5 LX Equity</t>
  </si>
  <si>
    <t>CIEIXDJ LX Equity</t>
  </si>
  <si>
    <t>CIEGA4C LX Equity</t>
  </si>
  <si>
    <t>FH4E TH Equity</t>
  </si>
  <si>
    <t>AXA World Funds - Framlington Euro Opportunities</t>
  </si>
  <si>
    <t>FH4D TH Equity</t>
  </si>
  <si>
    <t>DJEU TH Equity</t>
  </si>
  <si>
    <t>Allianz US Equity Fund</t>
  </si>
  <si>
    <t>THOTIAA LX Equity</t>
  </si>
  <si>
    <t>THOTIIA LX Equity</t>
  </si>
  <si>
    <t>TEP7 TH Equity</t>
  </si>
  <si>
    <t>DJEG TH Equity</t>
  </si>
  <si>
    <t>安联日本股票</t>
  </si>
  <si>
    <t>TEPT TH Equity</t>
  </si>
  <si>
    <t>HSBBRUSD EU Equity</t>
  </si>
  <si>
    <t>汇丰环球投资基金 - 巴西股权</t>
  </si>
  <si>
    <t>HSBB1USD EU Equity</t>
  </si>
  <si>
    <t>BRGETBU LN Equity</t>
  </si>
  <si>
    <t>XU8P TH Equity</t>
  </si>
  <si>
    <t>汇丰环球投资基金-俄罗斯股票</t>
  </si>
  <si>
    <t>ABUSMAH LX Equity</t>
  </si>
  <si>
    <t>富兰克林邓普顿投资基金-邓普顿东欧基金</t>
  </si>
  <si>
    <t>ABUSMAS LX Equity</t>
  </si>
  <si>
    <t>Franklin Templeton投资基金-邓普顿欧元区基金</t>
  </si>
  <si>
    <t>ABUSMCS LX Equity</t>
  </si>
  <si>
    <t>Barings UK Unit Trust Funds - Barings Eastern Trust</t>
  </si>
  <si>
    <t>ABUSMIE LX Equity</t>
  </si>
  <si>
    <t>AB SICAV I - US Small and Mid-Cap Portfolio</t>
  </si>
  <si>
    <t>ABUSMIS LX Equity</t>
  </si>
  <si>
    <t>ABUSMSE LX Equity</t>
  </si>
  <si>
    <t>ABSMS1E LX Equity</t>
  </si>
  <si>
    <t>BNEICRH LX Equity</t>
  </si>
  <si>
    <t>BNP Paribas Funds - Europe Multi-Asset Income</t>
  </si>
  <si>
    <t>ALLIGCE LX Equity</t>
  </si>
  <si>
    <t>ALINBHK LX Equity</t>
  </si>
  <si>
    <t>ALINCHK LX Equity</t>
  </si>
  <si>
    <t>ALINIHK LX Equity</t>
  </si>
  <si>
    <t>XAYM TH Equity</t>
  </si>
  <si>
    <t>ALAFSPT LX Equity</t>
  </si>
  <si>
    <t>Allianz Global Investors Fund-Allianz Food Security</t>
  </si>
  <si>
    <t>ALAFSPU LX Equity</t>
  </si>
  <si>
    <t>MI9W TH Equity</t>
  </si>
  <si>
    <t>BlackRock Global Funds - US Government Mortgage Fund</t>
  </si>
  <si>
    <t>BOCPHDR HK Equity</t>
  </si>
  <si>
    <t>Barings International Umbrella Fund - Barings Europa Fund</t>
  </si>
  <si>
    <t>PARVUSM LX Equity</t>
  </si>
  <si>
    <t>BOC-Prudential Unit Trust Fund - Hong Kong Dollar Bond</t>
  </si>
  <si>
    <t>CADCRMH HK Equity</t>
  </si>
  <si>
    <t>Amundi HK-Defensive Balanced Fund</t>
  </si>
  <si>
    <t>CADEBI1 HK Equity</t>
  </si>
  <si>
    <t>CADCRMA HK Equity</t>
  </si>
  <si>
    <t>AHKDBRD HK Equity</t>
  </si>
  <si>
    <t>XQ18 TH Equity</t>
  </si>
  <si>
    <t>法国巴黎银行基金美国中盘</t>
  </si>
  <si>
    <t>ACGEBEB LX Equity</t>
  </si>
  <si>
    <t>Franklin Templeton Investment Funds - Templeton Global Smaller Companies Fund</t>
  </si>
  <si>
    <t>AZHP TH Equity</t>
  </si>
  <si>
    <t>Allianz Best Styles Euroland Equity</t>
  </si>
  <si>
    <t>AGEURD1 LX Equity</t>
  </si>
  <si>
    <t>Aberdeen Standard SICAV I - European Equity Ex UK Fund</t>
  </si>
  <si>
    <t>AGEURI1 LX Equity</t>
  </si>
  <si>
    <t>AGEURI2 LX Equity</t>
  </si>
  <si>
    <t>AGEURA1 LX Equity</t>
  </si>
  <si>
    <t>JPJ4 TH Equity</t>
  </si>
  <si>
    <t>Allianz High Dividend Asia Pacific</t>
  </si>
  <si>
    <t>RMBREAE LX Equity</t>
  </si>
  <si>
    <t>Allianz GEM Equity High Dividend</t>
  </si>
  <si>
    <t>DJEK TH Equity</t>
  </si>
  <si>
    <t>DJE0 TH Equity</t>
  </si>
  <si>
    <t>AHDAPIT LX Equity</t>
  </si>
  <si>
    <t>摩根大通基金-新兴中东股票基金</t>
  </si>
  <si>
    <t>ALHDPAT LX Equity</t>
  </si>
  <si>
    <t>IUGB TH Equity</t>
  </si>
  <si>
    <t>AB FCP I - Global Equity Blend Portfolio</t>
  </si>
  <si>
    <t>BOCUSDB HK Equity</t>
  </si>
  <si>
    <t>Invesco Pan European Small Cap Equity Fund</t>
  </si>
  <si>
    <t>BEGUF US Equity</t>
  </si>
  <si>
    <t>Barings UK Unit Trust Funds - Barings European Growth Trust</t>
  </si>
  <si>
    <t>GGV2 TH Equity</t>
  </si>
  <si>
    <t>XQ1C TH Equity</t>
  </si>
  <si>
    <t>Franklin Templeton Investment Funds - Templeton Global Equity Income Fund</t>
  </si>
  <si>
    <t>XQ1N TH Equity</t>
  </si>
  <si>
    <t>AH8H TH Equity</t>
  </si>
  <si>
    <t>Allianz Thailand Equity</t>
  </si>
  <si>
    <t>FT9I TH Equity</t>
  </si>
  <si>
    <t>Franklin Templeton Investment Funds - Franklin MENA Fund</t>
  </si>
  <si>
    <t>JSGY TH Equity</t>
  </si>
  <si>
    <t>Capital Group Euro Corporate Bond Fund Lux</t>
  </si>
  <si>
    <t>ACRWCUD HK Equity</t>
  </si>
  <si>
    <t>HSBC Global Investment Funds - Global Bond</t>
  </si>
  <si>
    <t>AMHGRHR HK Equity</t>
  </si>
  <si>
    <t>东方汇理香港组合- 灵活配置增长基金</t>
  </si>
  <si>
    <t>AGCRHDI HK Equity</t>
  </si>
  <si>
    <t>BRGCUSI ID Equity</t>
  </si>
  <si>
    <t>BUCGAHA HK Equity</t>
  </si>
  <si>
    <t>東亞聯豐中國滙通基金</t>
  </si>
  <si>
    <t>BUCGAYA HK Equity</t>
  </si>
  <si>
    <t>BUCGIUA HK Equity</t>
  </si>
  <si>
    <t>BUCGIHA HK Equity</t>
  </si>
  <si>
    <t>BUCGIYA HK Equity</t>
  </si>
  <si>
    <t>BUCGAYD HK Equity</t>
  </si>
  <si>
    <t>ACMBAEB LX Equity</t>
  </si>
  <si>
    <t>Barings Currency Umbrella Fund - Barings US Dollar Reserve Fund</t>
  </si>
  <si>
    <t>AEEDITE HK Equity</t>
  </si>
  <si>
    <t>Allianz Thematic Income Fund</t>
  </si>
  <si>
    <t>UQ28 TH Equity</t>
  </si>
  <si>
    <t>Allianz Indonesia Equity</t>
  </si>
  <si>
    <t>FH7V GR Equity</t>
  </si>
  <si>
    <t>AB FCP I - Dynamic Diversified Portfolio</t>
  </si>
  <si>
    <t>FH7T GR Equity</t>
  </si>
  <si>
    <t>BNY Mellon Global Funds PLC - Opportunities Fund</t>
  </si>
  <si>
    <t>BYQE TH Equity</t>
  </si>
  <si>
    <t>BNY Mellon Global Funds PLC - S&amp;P 500 Index Tracker</t>
  </si>
  <si>
    <t>AGAPX2A LX Equity</t>
  </si>
  <si>
    <t>Aberdeen Standard SICAV I - Asian Property Share Fund</t>
  </si>
  <si>
    <t>ABAPA2U LX Equity</t>
  </si>
  <si>
    <t>ABAPA2E LX Equity</t>
  </si>
  <si>
    <t>ABAPI2I LX Equity</t>
  </si>
  <si>
    <t>ABAPS2U LX Equity</t>
  </si>
  <si>
    <t>BNPACLH LX Equity</t>
  </si>
  <si>
    <t>BNP Paribas A Fund-Dynamic Portfolio</t>
  </si>
  <si>
    <t>BRCSAEU ID Equity</t>
  </si>
  <si>
    <t>Barings Investment Funds PLC - Barings China Select Fund</t>
  </si>
  <si>
    <t>BYQW GR Equity</t>
  </si>
  <si>
    <t>BRCSIEU ID Equity</t>
  </si>
  <si>
    <t>BRCSIUS ID Equity</t>
  </si>
  <si>
    <t>BRCSAUS ID Equity</t>
  </si>
  <si>
    <t>1850954D GR Equity</t>
  </si>
  <si>
    <t>ARUSX2A LX Equity</t>
  </si>
  <si>
    <t>Aberdeen Standard SICAV I - Russian Equity Fund</t>
  </si>
  <si>
    <t>ABRUER2 LX Equity</t>
  </si>
  <si>
    <t>ARUSEI2 LX Equity</t>
  </si>
  <si>
    <t>ARUSEA2 LX Equity</t>
  </si>
  <si>
    <t>BRGUPMD ID Equity</t>
  </si>
  <si>
    <t>Baring Global Umbrella - Baring Global Aggregate Bond Fund</t>
  </si>
  <si>
    <t>MELUGPC ID Equity</t>
  </si>
  <si>
    <t>BNY Mellon Global Funds PLC - Pan European Equity Fund</t>
  </si>
  <si>
    <t>MELUGA1 ID Equity</t>
  </si>
  <si>
    <t>FH7D GR Equity</t>
  </si>
  <si>
    <t>MELUGAE ID Equity</t>
  </si>
  <si>
    <t>MELUGPE ID Equity</t>
  </si>
  <si>
    <t>FH7E GR Equity</t>
  </si>
  <si>
    <t>THEULIH LN Equity</t>
  </si>
  <si>
    <t>Threadneedle Investment Funds ICVC - European Fund</t>
  </si>
  <si>
    <t>ERDS GR Equity</t>
  </si>
  <si>
    <t>贝莱德全球基金-世界能源基金</t>
  </si>
  <si>
    <t>ZZR9 GR Equity</t>
  </si>
  <si>
    <t>ERDS SW Equity</t>
  </si>
  <si>
    <t>ABUSMCE LX Equity</t>
  </si>
  <si>
    <t>TEP7 GR Equity</t>
  </si>
  <si>
    <t>MI9U GR Equity</t>
  </si>
  <si>
    <t>TEMASCA LX Equity</t>
  </si>
  <si>
    <t>MERWEDU LX Equity</t>
  </si>
  <si>
    <t>FT94 GR Equity</t>
  </si>
  <si>
    <t>ESJDAZH LX Equity</t>
  </si>
  <si>
    <t>瀚亚投资-日本动态基金</t>
  </si>
  <si>
    <t>ESJDCEH LX Equity</t>
  </si>
  <si>
    <t>XU8R GR Equity</t>
  </si>
  <si>
    <t>F7RY GR Equity</t>
  </si>
  <si>
    <t>MERENEE LX Equity</t>
  </si>
  <si>
    <t>MLENERC LX Equity</t>
  </si>
  <si>
    <t>JPJ4 GR Equity</t>
  </si>
  <si>
    <t>PBF4 GR Equity</t>
  </si>
  <si>
    <t>Pictet - Emerging Europe</t>
  </si>
  <si>
    <t>ESJDCUH LX Equity</t>
  </si>
  <si>
    <t>ESJDCJJ LX Equity</t>
  </si>
  <si>
    <t>ESJDRUH LX Equity</t>
  </si>
  <si>
    <t>HSBRUEA LX Equity</t>
  </si>
  <si>
    <t>ESJDRJJ LX Equity</t>
  </si>
  <si>
    <t>ABUSMSU LX Equity</t>
  </si>
  <si>
    <t>ESJDRGH LX Equity</t>
  </si>
  <si>
    <t>ESJDAUH LX Equity</t>
  </si>
  <si>
    <t>ERDQ GR Equity</t>
  </si>
  <si>
    <t>贝莱德环球基金-新兴欧洲基金</t>
  </si>
  <si>
    <t>MEMERDE LX Equity</t>
  </si>
  <si>
    <t>ABSMS1U LX Equity</t>
  </si>
  <si>
    <t>ESJDASH LX Equity</t>
  </si>
  <si>
    <t>ESJDYAJ LX Equity</t>
  </si>
  <si>
    <t>JYJ5 GR Equity</t>
  </si>
  <si>
    <t>摩根大通基金-台湾基金</t>
  </si>
  <si>
    <t>MWENADS LX Equity</t>
  </si>
  <si>
    <t>JPJ1 GR Equity</t>
  </si>
  <si>
    <t>FJRJ GR Equity</t>
  </si>
  <si>
    <t>富达基金-法国基金</t>
  </si>
  <si>
    <t>ABUSMIU LX Equity</t>
  </si>
  <si>
    <t>FJRL GR Equity</t>
  </si>
  <si>
    <t>富达基金-意大利基金</t>
  </si>
  <si>
    <t>XQ1V GR Equity</t>
  </si>
  <si>
    <t>ESJDANH LX Equity</t>
  </si>
  <si>
    <t>ESJDAAH LX Equity</t>
  </si>
  <si>
    <t>JPJQ GR Equity</t>
  </si>
  <si>
    <t>摩根大通基金-新兴市场欧洲股票基金</t>
  </si>
  <si>
    <t>JFVNOPP HK Equity</t>
  </si>
  <si>
    <t>JPMorgan Vietnam Opportunities Fund</t>
  </si>
  <si>
    <t>ABUSMAU LX Equity</t>
  </si>
  <si>
    <t>IPGA GR Equity</t>
  </si>
  <si>
    <t>FJ2R GR Equity</t>
  </si>
  <si>
    <t>富达基金-欧洲小型公司基金</t>
  </si>
  <si>
    <t>TESK GR Equity</t>
  </si>
  <si>
    <t>ABUSMCU LX Equity</t>
  </si>
  <si>
    <t>LM54 GR Equity</t>
  </si>
  <si>
    <t>美盛锐思美国小企业基金</t>
  </si>
  <si>
    <t>XU8P GR Equity</t>
  </si>
  <si>
    <t>PEQRUXC LX Equity</t>
  </si>
  <si>
    <t>法国巴黎银行俄罗斯股票基金</t>
  </si>
  <si>
    <t>MERWEDE LX Equity</t>
  </si>
  <si>
    <t>MERENYA LX Equity</t>
  </si>
  <si>
    <t>MERENYE LX Equity</t>
  </si>
  <si>
    <t>CGICACJ LX Equity</t>
  </si>
  <si>
    <t>Capital Group Investment Company of America LUX</t>
  </si>
  <si>
    <t>TEMASIU LX Equity</t>
  </si>
  <si>
    <t>MENERCA LX Equity</t>
  </si>
  <si>
    <t>CGICAZJ LX Equity</t>
  </si>
  <si>
    <t>TEPQ GR Equity</t>
  </si>
  <si>
    <t>MIGSNNI LX Equity</t>
  </si>
  <si>
    <t>10AC GZ Equity</t>
  </si>
  <si>
    <t>Amundi Funds - Equity MENA</t>
  </si>
  <si>
    <t>TEMASAU LX Equity</t>
  </si>
  <si>
    <t>ESJDREH LX Equity</t>
  </si>
  <si>
    <t>MIGSNNE LX Equity</t>
  </si>
  <si>
    <t>ABUSSEH LX Equity</t>
  </si>
  <si>
    <t>MIGSND2 LX Equity</t>
  </si>
  <si>
    <t>ESJDAEH LX Equity</t>
  </si>
  <si>
    <t>ABUS1EH LX Equity</t>
  </si>
  <si>
    <t>TEMEEIA LX Equity</t>
  </si>
  <si>
    <t>ABUSIEH LX Equity</t>
  </si>
  <si>
    <t>TMEEAAU LX Equity</t>
  </si>
  <si>
    <t>MIGSNOE LX Equity</t>
  </si>
  <si>
    <t>GGV5 GR Equity</t>
  </si>
  <si>
    <t>Barings Investment Umbrella Fund - Barings Global Agriculture Fund</t>
  </si>
  <si>
    <t>ABUSAEH LX Equity</t>
  </si>
  <si>
    <t>TEMEAEI LX Equity</t>
  </si>
  <si>
    <t>ABUSCEH LX Equity</t>
  </si>
  <si>
    <t>TEMEABX LX Equity</t>
  </si>
  <si>
    <t>MLORACA LX Equity</t>
  </si>
  <si>
    <t>PIPPTFI LX Equity</t>
  </si>
  <si>
    <t>HSBREZC LX Equity</t>
  </si>
  <si>
    <t>SGVIEOP HK Equity</t>
  </si>
  <si>
    <t>Amundi Harvest Funds - Amundi Vietnam Opportunities Fund</t>
  </si>
  <si>
    <t>ESJDYCE LX Equity</t>
  </si>
  <si>
    <t>ESJDYRE LX Equity</t>
  </si>
  <si>
    <t>ESJDYAE LX Equity</t>
  </si>
  <si>
    <t>HSBRUIU LX Equity</t>
  </si>
  <si>
    <t>MIGSEEE LX Equity</t>
  </si>
  <si>
    <t>JPJ8 GR Equity</t>
  </si>
  <si>
    <t>HSBRUEB LX Equity</t>
  </si>
  <si>
    <t>MEMERBA LX Equity</t>
  </si>
  <si>
    <t>FFFAEUA LX Equity</t>
  </si>
  <si>
    <t>H2ZC GR Equity</t>
  </si>
  <si>
    <t>贝莱德环球基金-美国基本价值基金</t>
  </si>
  <si>
    <t>SGMENAA LX Equity</t>
  </si>
  <si>
    <t>FFESCAE LX Equity</t>
  </si>
  <si>
    <t>H2ZD GR Equity</t>
  </si>
  <si>
    <t>CGICACC LX Equity</t>
  </si>
  <si>
    <t>HSRSEAD LX Equity</t>
  </si>
  <si>
    <t>FK4M GR Equity</t>
  </si>
  <si>
    <t>Janus Henderson US Strategic Value Fund</t>
  </si>
  <si>
    <t>XQ1D GR Equity</t>
  </si>
  <si>
    <t>FPGI GR Equity</t>
  </si>
  <si>
    <t>Fidelity Funds - Global Property Fund</t>
  </si>
  <si>
    <t>CGCAA4C LX Equity</t>
  </si>
  <si>
    <t>HSBRUAI LX Equity</t>
  </si>
  <si>
    <t>AEQACUA LX Equity</t>
  </si>
  <si>
    <t>BL1RRPE LX Equity</t>
  </si>
  <si>
    <t>PARPRIE LX Equity</t>
  </si>
  <si>
    <t>ESJDASU LX Equity</t>
  </si>
  <si>
    <t>CGICAZC LX Equity</t>
  </si>
  <si>
    <t>ALITH2U LX Equity</t>
  </si>
  <si>
    <t>XQ1E GR Equity</t>
  </si>
  <si>
    <t>MI9F TH Equity</t>
  </si>
  <si>
    <t>贝莱德全球基金-欧洲基金</t>
  </si>
  <si>
    <t>HSBRUEU LX Equity</t>
  </si>
  <si>
    <t>BAGRAEA LN Equity</t>
  </si>
  <si>
    <t>SLGRACE LX Equity</t>
  </si>
  <si>
    <t>Aberdeen Standard SICAV II-Global REIT Focus</t>
  </si>
  <si>
    <t>BRGGLRE ID Equity</t>
  </si>
  <si>
    <t>Barings Global Umbrella - Barings Global Resources Fund</t>
  </si>
  <si>
    <t>XAYL GR Equity</t>
  </si>
  <si>
    <t>ALZEGW3 LX Equity</t>
  </si>
  <si>
    <t>FPGH GR Equity</t>
  </si>
  <si>
    <t>ALZEGWT LX Equity</t>
  </si>
  <si>
    <t>ALZEGSW LX Equity</t>
  </si>
  <si>
    <t>CGICABC LX Equity</t>
  </si>
  <si>
    <t>FIDLAMA LX Equity</t>
  </si>
  <si>
    <t>IPG2 GR Equity</t>
  </si>
  <si>
    <t>FORERCC LX Equity</t>
  </si>
  <si>
    <t>FORERCD LX Equity</t>
  </si>
  <si>
    <t>ALZEAH2 LX Equity</t>
  </si>
  <si>
    <t>H2ZA GR Equity</t>
  </si>
  <si>
    <t>STESCAE LX Equity</t>
  </si>
  <si>
    <t>安本标准SICAV II-欧洲小企业基金</t>
  </si>
  <si>
    <t>ALZEAHU LX Equity</t>
  </si>
  <si>
    <t>ALZEGIT LX Equity</t>
  </si>
  <si>
    <t>ALZEGSI LX Equity</t>
  </si>
  <si>
    <t>ALZEGSP LX Equity</t>
  </si>
  <si>
    <t>ALZPTEU LX Equity</t>
  </si>
  <si>
    <t>FH7F GR Equity</t>
  </si>
  <si>
    <t>BNY Mellon Global Funds PLC - Small Cap Euroland Fund</t>
  </si>
  <si>
    <t>PBIIDEY ID Equity</t>
  </si>
  <si>
    <t>柏瑞全球基金-柏瑞印度股票基金</t>
  </si>
  <si>
    <t>ALZEGSR LX Equity</t>
  </si>
  <si>
    <t>ALZEGRT LX Equity</t>
  </si>
  <si>
    <t>CGAMA4C LX Equity</t>
  </si>
  <si>
    <t>Capital Group AMCAP Fund LUX</t>
  </si>
  <si>
    <t>AZHA GR Equity</t>
  </si>
  <si>
    <t>XAYM GR Equity</t>
  </si>
  <si>
    <t>FJR GR Equity</t>
  </si>
  <si>
    <t>Fidelity Funds - Global Industrials Fund</t>
  </si>
  <si>
    <t>ALAH2SG LX Equity</t>
  </si>
  <si>
    <t>CGAMCZC LX Equity</t>
  </si>
  <si>
    <t>CGICACE LX Equity</t>
  </si>
  <si>
    <t>JPJA GR Equity</t>
  </si>
  <si>
    <t>ALZAH2Z LX Equity</t>
  </si>
  <si>
    <t>ALZEATH LX Equity</t>
  </si>
  <si>
    <t>JPMEAAU LX Equity</t>
  </si>
  <si>
    <t>FLEMEFI LX Equity</t>
  </si>
  <si>
    <t>AGEMY2A LX Equity</t>
  </si>
  <si>
    <t>JPJC GR Equity</t>
  </si>
  <si>
    <t>BAGGARH LN Equity</t>
  </si>
  <si>
    <t>ALZEGAT LX Equity</t>
  </si>
  <si>
    <t>ALZEGSA LX Equity</t>
  </si>
  <si>
    <t>XU6M GR Equity</t>
  </si>
  <si>
    <t>MLRBVAA LX Equity</t>
  </si>
  <si>
    <t>MERBVAA LX Equity</t>
  </si>
  <si>
    <t>ERD5 GR Equity</t>
  </si>
  <si>
    <t>贝莱德全球基金-美国灵活股票基金</t>
  </si>
  <si>
    <t>MLUSFDE LX Equity</t>
  </si>
  <si>
    <t>MIGSEDI LX Equity</t>
  </si>
  <si>
    <t>CGICAZE LX Equity</t>
  </si>
  <si>
    <t>H2ZK GR Equity</t>
  </si>
  <si>
    <t>贝莱德环球基金-世界金融基金</t>
  </si>
  <si>
    <t>ERDL GR Equity</t>
  </si>
  <si>
    <t>FFNFAEA LX Equity</t>
  </si>
  <si>
    <t>富达基金-北欧基金</t>
  </si>
  <si>
    <t>JR62 GZ Equity</t>
  </si>
  <si>
    <t>摩根大通基金-韩国股票基金</t>
  </si>
  <si>
    <t>MLSBAEE LX Equity</t>
  </si>
  <si>
    <t>ESJDCUI LX Equity</t>
  </si>
  <si>
    <t>ESJDCDY LX Equity</t>
  </si>
  <si>
    <t>XG42 GR Equity</t>
  </si>
  <si>
    <t>MFS全盛基金-美国价值基金</t>
  </si>
  <si>
    <t>ESJPDRU LX Equity</t>
  </si>
  <si>
    <t>TESV GR Equity</t>
  </si>
  <si>
    <t>DJEU GR Equity</t>
  </si>
  <si>
    <t>XQ1A GR Equity</t>
  </si>
  <si>
    <t>MIGSEDE LX Equity</t>
  </si>
  <si>
    <t>XQ18 GR Equity</t>
  </si>
  <si>
    <t>XQ1U GR Equity</t>
  </si>
  <si>
    <t>ALZEGCT LX Equity</t>
  </si>
  <si>
    <t>MLFEEUA LX Equity</t>
  </si>
  <si>
    <t>CIWHEEH CH Equity</t>
  </si>
  <si>
    <t>上投摩根行业轮动混合型证券投资基金</t>
  </si>
  <si>
    <t>AH83 GR Equity</t>
  </si>
  <si>
    <t>MGBPAAH LX Equity</t>
  </si>
  <si>
    <t>Manulife Global Fund - Global REIT Fund</t>
  </si>
  <si>
    <t>DJEV GR Equity</t>
  </si>
  <si>
    <t>CGCABDE LX Equity</t>
  </si>
  <si>
    <t>TNKSXNI LN Equity</t>
  </si>
  <si>
    <t>Threadneedle Investment Funds ICVC - UK Smaller Companies Fund</t>
  </si>
  <si>
    <t>THUSXAG LN Equity</t>
  </si>
  <si>
    <t>CGICABE LX Equity</t>
  </si>
  <si>
    <t>FJRP GR Equity</t>
  </si>
  <si>
    <t>富达基金-印度焦点基金</t>
  </si>
  <si>
    <t>UQ2A TH Equity</t>
  </si>
  <si>
    <t>FT91 GR Equity</t>
  </si>
  <si>
    <t>IOFJDYA LX Equity</t>
  </si>
  <si>
    <t>MLFEEUE LX Equity</t>
  </si>
  <si>
    <t>HSBRBGA LX Equity</t>
  </si>
  <si>
    <t>ABSUIEA LX Equity</t>
  </si>
  <si>
    <t>联博SICAV I-精选美国股票投资组合基金</t>
  </si>
  <si>
    <t>MAISLRA LX Equity</t>
  </si>
  <si>
    <t>Mirae Asset Global Discovery Fund - Mirae Asset India Sector Leader Equity Fund</t>
  </si>
  <si>
    <t>MEMERCC LX Equity</t>
  </si>
  <si>
    <t>TES7 GR Equity</t>
  </si>
  <si>
    <t>F7RE GR Equity</t>
  </si>
  <si>
    <t>H2ZK SW Equity</t>
  </si>
  <si>
    <t>FPGF GR Equity</t>
  </si>
  <si>
    <t>FIGLORA LX Equity</t>
  </si>
  <si>
    <t>CGAMCZE LX Equity</t>
  </si>
  <si>
    <t>TESU GR Equity</t>
  </si>
  <si>
    <t>GGV3 GR Equity</t>
  </si>
  <si>
    <t>MI97 GR Equity</t>
  </si>
  <si>
    <t>贝莱德全球基金-世界矿业基金</t>
  </si>
  <si>
    <t>FIDGLAC LX Equity</t>
  </si>
  <si>
    <t>JR6U GR Equity</t>
  </si>
  <si>
    <t>MI9T GR Equity</t>
  </si>
  <si>
    <t>FT99 GR Equity</t>
  </si>
  <si>
    <t>PBIESYI ID Equity</t>
  </si>
  <si>
    <t>PineBridge Europe Small Cap Equity Fund</t>
  </si>
  <si>
    <t>MI97 TH Equity</t>
  </si>
  <si>
    <t>JR63 GR Equity</t>
  </si>
  <si>
    <t>THSZNGB LN Equity</t>
  </si>
  <si>
    <t>THSMZNI LN Equity</t>
  </si>
  <si>
    <t>NCBCNRO HK Equity</t>
  </si>
  <si>
    <t>NCB Investment Funds - NCB China Resources Opportunities Fund</t>
  </si>
  <si>
    <t>ACMBGVE LX Equity</t>
  </si>
  <si>
    <t>GGVA QT Equity</t>
  </si>
  <si>
    <t>AEF5 GR Equity</t>
  </si>
  <si>
    <t>MLFEEUC LX Equity</t>
  </si>
  <si>
    <t>TDNUKSA LN Equity</t>
  </si>
  <si>
    <t>IUGJ GR Equity</t>
  </si>
  <si>
    <t>Invesco Funds - Invesco US Structured Equity Fund</t>
  </si>
  <si>
    <t>BAESEIA LN Equity</t>
  </si>
  <si>
    <t>BARIEAC LN Equity</t>
  </si>
  <si>
    <t>ABUEAEA LX Equity</t>
  </si>
  <si>
    <t>BAGGAUH LN Equity</t>
  </si>
  <si>
    <t>BYQA GR Equity</t>
  </si>
  <si>
    <t>Barings Global Umbrella Fund - Barings Eastern Europe Fund</t>
  </si>
  <si>
    <t>HSRSAAG LX Equity</t>
  </si>
  <si>
    <t>HSBRUAD LX Equity</t>
  </si>
  <si>
    <t>JPJJ SW Equity</t>
  </si>
  <si>
    <t>BRGGIEA LN Equity</t>
  </si>
  <si>
    <t>FJ2U GR Equity</t>
  </si>
  <si>
    <t>富达基金-环球卫生保健基金</t>
  </si>
  <si>
    <t>JP5T GR Equity</t>
  </si>
  <si>
    <t>CGAMCBE LX Equity</t>
  </si>
  <si>
    <t>FT92 GR Equity</t>
  </si>
  <si>
    <t>ASRA GR Equity</t>
  </si>
  <si>
    <t>JPJJ GR Equity</t>
  </si>
  <si>
    <t>AEF9 GR Equity</t>
  </si>
  <si>
    <t>XC4Y GR Equity</t>
  </si>
  <si>
    <t>富达基金-太平洋基金</t>
  </si>
  <si>
    <t>IGED SW Equity</t>
  </si>
  <si>
    <t>F7RT GR Equity</t>
  </si>
  <si>
    <t>TDNUKSI LN Equity</t>
  </si>
  <si>
    <t>PBIESAI ID Equity</t>
  </si>
  <si>
    <t>GGVA GR Equity</t>
  </si>
  <si>
    <t>FGREUAD LX Equity</t>
  </si>
  <si>
    <t>富兰克林邓普顿投资基金-富兰克林环球房地产基金</t>
  </si>
  <si>
    <t>THUSZAC LN Equity</t>
  </si>
  <si>
    <t>ACMBGBE LX Equity</t>
  </si>
  <si>
    <t>GGV9 GR Equity</t>
  </si>
  <si>
    <t>FGREUAA LX Equity</t>
  </si>
  <si>
    <t>BARGAEI LN Equity</t>
  </si>
  <si>
    <t>BAREUAC LN Equity</t>
  </si>
  <si>
    <t>BAREUSE LN Equity</t>
  </si>
  <si>
    <t>GGV GR Equity</t>
  </si>
  <si>
    <t>FT9I GR Equity</t>
  </si>
  <si>
    <t>HSAPXCU LX Equity</t>
  </si>
  <si>
    <t>JR6P GR Equity</t>
  </si>
  <si>
    <t>IUGA GR Equity</t>
  </si>
  <si>
    <t>BARGGEA LN Equity</t>
  </si>
  <si>
    <t>HSAPICE LX Equity</t>
  </si>
  <si>
    <t>CAMSEAH HK Equity</t>
  </si>
  <si>
    <t>ChinaAMC Select Greater China Technology Fund</t>
  </si>
  <si>
    <t>INVPEGC LX Equity</t>
  </si>
  <si>
    <t>ALW2 TH Equity</t>
  </si>
  <si>
    <t>INVPQCI LX Equity</t>
  </si>
  <si>
    <t>HSBASOJ LX Equity</t>
  </si>
  <si>
    <t>GGVC GR Equity</t>
  </si>
  <si>
    <t>FFHCAEA LX Equity</t>
  </si>
  <si>
    <t>FT99 GZ Equity</t>
  </si>
  <si>
    <t>IPESCAH LX Equity</t>
  </si>
  <si>
    <t>FH4T GR Equity</t>
  </si>
  <si>
    <t>AXA World Funds - Framlington Europe Opportunities</t>
  </si>
  <si>
    <t>DJEV GZ Equity</t>
  </si>
  <si>
    <t>FH7R GR Equity</t>
  </si>
  <si>
    <t>FT91 SW Equity</t>
  </si>
  <si>
    <t>FTMNAEU LX Equity</t>
  </si>
  <si>
    <t>HSJDYSH CH Equity</t>
  </si>
  <si>
    <t>汇丰晋信动态策略混合型证券投资基金</t>
  </si>
  <si>
    <t>MERGSMA LX Equity</t>
  </si>
  <si>
    <t>TESG GR Equity</t>
  </si>
  <si>
    <t>富兰克林邓普顿投资基金 - 富兰克林科技基金</t>
  </si>
  <si>
    <t>FFEUDAU LX Equity</t>
  </si>
  <si>
    <t>ALLILIE LX Equity</t>
  </si>
  <si>
    <t>INGEFAA LX Equity</t>
  </si>
  <si>
    <t>INVPEGI LX Equity</t>
  </si>
  <si>
    <t>CGAMZSG LX Equity</t>
  </si>
  <si>
    <t>INVPEAI LX Equity</t>
  </si>
  <si>
    <t>ALW2 GR Equity</t>
  </si>
  <si>
    <t>LM52 GR Equity</t>
  </si>
  <si>
    <t>Legg Mason QS MV European Equity Growth and Income Fund</t>
  </si>
  <si>
    <t>GGVC GZ Equity</t>
  </si>
  <si>
    <t>MEEUADS LX Equity</t>
  </si>
  <si>
    <t>FIDJAAJ LX Equity</t>
  </si>
  <si>
    <t>Fidelity Funds - Japan Advantage Fund</t>
  </si>
  <si>
    <t>IUGB GR Equity</t>
  </si>
  <si>
    <t>FH50 GR Equity</t>
  </si>
  <si>
    <t>JPJD TH Equity</t>
  </si>
  <si>
    <t>摩根大通基金-欧洲动态科技基金</t>
  </si>
  <si>
    <t>MGASCEI LX Equity</t>
  </si>
  <si>
    <t>宏利环球基金-亚洲小盘股基金</t>
  </si>
  <si>
    <t>FFUSVAU LX Equity</t>
  </si>
  <si>
    <t>WYQ4 GR Equity</t>
  </si>
  <si>
    <t>AH80 GR Equity</t>
  </si>
  <si>
    <t>INVECAU LX Equity</t>
  </si>
  <si>
    <t>Invesco Euro Equity Fund</t>
  </si>
  <si>
    <t>HSASRAA LX Equity</t>
  </si>
  <si>
    <t>GGV2 GR Equity</t>
  </si>
  <si>
    <t>JFTWAIH LX Equity</t>
  </si>
  <si>
    <t>AXWEOMI LX Equity</t>
  </si>
  <si>
    <t>I5VE GR Equity</t>
  </si>
  <si>
    <t>晋达环球策略基金-欧洲股票基金</t>
  </si>
  <si>
    <t>BAGRIUA LN Equity</t>
  </si>
  <si>
    <t>MGLOSEC LX Equity</t>
  </si>
  <si>
    <t>FGREUBD LX Equity</t>
  </si>
  <si>
    <t>HGREEZQ LX Equity</t>
  </si>
  <si>
    <t>HGREEZC LX Equity</t>
  </si>
  <si>
    <t>FEGUECA LX Equity</t>
  </si>
  <si>
    <t>HGREEZD LX Equity</t>
  </si>
  <si>
    <t>INVPECI LX Equity</t>
  </si>
  <si>
    <t>IPSCAAH LX Equity</t>
  </si>
  <si>
    <t>ESJDCGG LX Equity</t>
  </si>
  <si>
    <t>ALLILAE LX Equity</t>
  </si>
  <si>
    <t>ESJDRGG LX Equity</t>
  </si>
  <si>
    <t>RCEGH2U LX Equity</t>
  </si>
  <si>
    <t>MGASAAH LX Equity</t>
  </si>
  <si>
    <t>MWORLEA LX Equity</t>
  </si>
  <si>
    <t>INVPRAE LX Equity</t>
  </si>
  <si>
    <t>INVPEGE LX Equity</t>
  </si>
  <si>
    <t>AH83 GZ Equity</t>
  </si>
  <si>
    <t>JPTWAAU LX Equity</t>
  </si>
  <si>
    <t>ALLIGAE LX Equity</t>
  </si>
  <si>
    <t>FLEFTWA LX Equity</t>
  </si>
  <si>
    <t>DJE7 GR Equity</t>
  </si>
  <si>
    <t>TDNUSRE LN Equity</t>
  </si>
  <si>
    <t>Threadneedle Investment Funds ICVC - UK Select Fund</t>
  </si>
  <si>
    <t>INVEAAU LX Equity</t>
  </si>
  <si>
    <t>IU13 GR Equity</t>
  </si>
  <si>
    <t>FIDAAAA LX Equity</t>
  </si>
  <si>
    <t>INPEAMD LX Equity</t>
  </si>
  <si>
    <t>景顺泛欧股票收益基金</t>
  </si>
  <si>
    <t>TDEFXAH LN Equity</t>
  </si>
  <si>
    <t>INVECAG LX Equity</t>
  </si>
  <si>
    <t>UQ2A GR Equity</t>
  </si>
  <si>
    <t>UQ2A SW Equity</t>
  </si>
  <si>
    <t>INPEEZD LX Equity</t>
  </si>
  <si>
    <t>INPEAAU LX Equity</t>
  </si>
  <si>
    <t>INVECAC LX Equity</t>
  </si>
  <si>
    <t>INPEAMU LX Equity</t>
  </si>
  <si>
    <t>INVECAE LX Equity</t>
  </si>
  <si>
    <t>JPEDAHE LX Equity</t>
  </si>
  <si>
    <t>J6G3 GR Equity</t>
  </si>
  <si>
    <t>RCMUSAE LX Equity</t>
  </si>
  <si>
    <t>INVPEEI LX Equity</t>
  </si>
  <si>
    <t>INPEEIC LX Equity</t>
  </si>
  <si>
    <t>MLWORLE LX Equity</t>
  </si>
  <si>
    <t>MGLOSCC LX Equity</t>
  </si>
  <si>
    <t>INVCAGE LX Equity</t>
  </si>
  <si>
    <t>RCMEWTE LX Equity</t>
  </si>
  <si>
    <t>RCMEUGW LX Equity</t>
  </si>
  <si>
    <t>BAGRAUA LN Equity</t>
  </si>
  <si>
    <t>MEREUDE LX Equity</t>
  </si>
  <si>
    <t>RCMEP2E LX Equity</t>
  </si>
  <si>
    <t>AXWEOFC LX Equity</t>
  </si>
  <si>
    <t>BGEMEI2 LX Equity</t>
  </si>
  <si>
    <t>JPJD GR Equity</t>
  </si>
  <si>
    <t>JPEDAHH LX Equity</t>
  </si>
  <si>
    <t>HGREEID LX Equity</t>
  </si>
  <si>
    <t>INPEAMN LX Equity</t>
  </si>
  <si>
    <t>RCMEATH LX Equity</t>
  </si>
  <si>
    <t>BYQY GR Equity</t>
  </si>
  <si>
    <t>Barings International Umbrella Fund - Barings Australia Fund</t>
  </si>
  <si>
    <t>IGEF SW Equity</t>
  </si>
  <si>
    <t>FLEFEEI LX Equity</t>
  </si>
  <si>
    <t>RCMEATU LX Equity</t>
  </si>
  <si>
    <t>JPADAHA LX Equity</t>
  </si>
  <si>
    <t>MEREMDE LX Equity</t>
  </si>
  <si>
    <t>RCMEUGI LX Equity</t>
  </si>
  <si>
    <t>RCMEUIT LX Equity</t>
  </si>
  <si>
    <t>ZJPD GR Equity</t>
  </si>
  <si>
    <t>Schroder International Selection Fund - Asian Smaller Companies</t>
  </si>
  <si>
    <t>UQ2B SW Equity</t>
  </si>
  <si>
    <t>RCEPTEU LX Equity</t>
  </si>
  <si>
    <t>RCMEEPE LX Equity</t>
  </si>
  <si>
    <t>XAYN GR Equity</t>
  </si>
  <si>
    <t>AZHQ GR Equity</t>
  </si>
  <si>
    <t>INPEASE LX Equity</t>
  </si>
  <si>
    <t>I5VC GR Equity</t>
  </si>
  <si>
    <t>ALLILBE LX Equity</t>
  </si>
  <si>
    <t>INPEAMA LX Equity</t>
  </si>
  <si>
    <t>BGEMA2S LX Equity</t>
  </si>
  <si>
    <t>INPEEAA LX Equity</t>
  </si>
  <si>
    <t>INEAACH LX Equity</t>
  </si>
  <si>
    <t>INPEAMC LX Equity</t>
  </si>
  <si>
    <t>MFLEXX2 LX Equity</t>
  </si>
  <si>
    <t>INVEADE LX Equity</t>
  </si>
  <si>
    <t>INPEEAD LX Equity</t>
  </si>
  <si>
    <t>JPMETAU LX Equity</t>
  </si>
  <si>
    <t>AEMSZUA LX Equity</t>
  </si>
  <si>
    <t>AZHP GR Equity</t>
  </si>
  <si>
    <t>RCMEH2S LX Equity</t>
  </si>
  <si>
    <t>INVEAAE LX Equity</t>
  </si>
  <si>
    <t>XAYR GR Equity</t>
  </si>
  <si>
    <t>ALLIGBE LX Equity</t>
  </si>
  <si>
    <t>TEMFMAE LX Equity</t>
  </si>
  <si>
    <t>FLEUTEC LX Equity</t>
  </si>
  <si>
    <t>JPETAAE LX Equity</t>
  </si>
  <si>
    <t>ABUEQSU LX Equity</t>
  </si>
  <si>
    <t>MBRWH1U LX Equity</t>
  </si>
  <si>
    <t>MFS Meridian Funds - Blended Research European Equity Fund</t>
  </si>
  <si>
    <t>RCMUSCT LX Equity</t>
  </si>
  <si>
    <t>MERUBVD LX Equity</t>
  </si>
  <si>
    <t>FH4Q GR Equity</t>
  </si>
  <si>
    <t>ACMBEVE LX Equity</t>
  </si>
  <si>
    <t>AB SICAV I - European Equity Portfolio</t>
  </si>
  <si>
    <t>MLWORLC LX Equity</t>
  </si>
  <si>
    <t>INGDRCI LX Equity</t>
  </si>
  <si>
    <t>晋达环球策略基金-环球天然资源基金</t>
  </si>
  <si>
    <t>RCMAMHZ LX Equity</t>
  </si>
  <si>
    <t>UQ2D GR Equity</t>
  </si>
  <si>
    <t>Allianz Global Sustainability</t>
  </si>
  <si>
    <t>RCMEATP LX Equity</t>
  </si>
  <si>
    <t>RCMSTYL LX Equity</t>
  </si>
  <si>
    <t>INVPPBI LX Equity</t>
  </si>
  <si>
    <t>MERSEEI LX Equity</t>
  </si>
  <si>
    <t>AXWEOAD LX Equity</t>
  </si>
  <si>
    <t>AXWEOAC LX Equity</t>
  </si>
  <si>
    <t>UQ2K GR Equity</t>
  </si>
  <si>
    <t>FFAGRRA LX Equity</t>
  </si>
  <si>
    <t>Fidelity Funds - Asia Pacific Opportunities Fund</t>
  </si>
  <si>
    <t>AH8A GR Equity</t>
  </si>
  <si>
    <t>CGICACU LX Equity</t>
  </si>
  <si>
    <t>FMGDIAC LX Equity</t>
  </si>
  <si>
    <t>ABUEQSG LX Equity</t>
  </si>
  <si>
    <t>PFLTPCE LX Equity</t>
  </si>
  <si>
    <t>百达 - 木材</t>
  </si>
  <si>
    <t>FIDINAE LX Equity</t>
  </si>
  <si>
    <t>INPEEIE LX Equity</t>
  </si>
  <si>
    <t>PBF7 GR Equity</t>
  </si>
  <si>
    <t>百达基金-水处理</t>
  </si>
  <si>
    <t>HGREEAC LX Equity</t>
  </si>
  <si>
    <t>MEREMAA LX Equity</t>
  </si>
  <si>
    <t>HGREEAD LX Equity</t>
  </si>
  <si>
    <t>I5VE GZ Equity</t>
  </si>
  <si>
    <t>MEREMAI LX Equity</t>
  </si>
  <si>
    <t>PPGPHPU LX Equity</t>
  </si>
  <si>
    <t>ABUEQFU LX Equity</t>
  </si>
  <si>
    <t>AWREY2A LX Equity</t>
  </si>
  <si>
    <t>Aberdeen Standard SICAV I - World Resources Equity Fund</t>
  </si>
  <si>
    <t>BOCPGEP HK Equity</t>
  </si>
  <si>
    <t>H2ZF GR Equity</t>
  </si>
  <si>
    <t>TDNEUG2 LN Equity</t>
  </si>
  <si>
    <t>CGCAA4U LX Equity</t>
  </si>
  <si>
    <t>RCMEUGA LX Equity</t>
  </si>
  <si>
    <t>TESL GR Equity</t>
  </si>
  <si>
    <t>PBIGEGI ID Equity</t>
  </si>
  <si>
    <t>PineBridge Global Focus Equity Fund</t>
  </si>
  <si>
    <t>MERSEEE LX Equity</t>
  </si>
  <si>
    <t>ABUEQSE LX Equity</t>
  </si>
  <si>
    <t>GUICAAE LX Equity</t>
  </si>
  <si>
    <t>LERSAGA ID Equity</t>
  </si>
  <si>
    <t>XAYF GR Equity</t>
  </si>
  <si>
    <t>JYJW GR Equity</t>
  </si>
  <si>
    <t>XU85 GR Equity</t>
  </si>
  <si>
    <t>HSBC Global Investment Funds - Economic Scale Japan Equity</t>
  </si>
  <si>
    <t>ABUES1U LX Equity</t>
  </si>
  <si>
    <t>AEF5 SW Equity</t>
  </si>
  <si>
    <t>AXBL GR Equity</t>
  </si>
  <si>
    <t>RCMSTAT LX Equity</t>
  </si>
  <si>
    <t>ESINEAS LX Equity</t>
  </si>
  <si>
    <t>Eastspring Investments - India Equity Fund</t>
  </si>
  <si>
    <t>MUSBVAU LX Equity</t>
  </si>
  <si>
    <t>RCMSTAE LX Equity</t>
  </si>
  <si>
    <t>RCEEGAT LX Equity</t>
  </si>
  <si>
    <t>ACMBEBE LX Equity</t>
  </si>
  <si>
    <t>MERWMDE LX Equity</t>
  </si>
  <si>
    <t>AEMINIA LX Equity</t>
  </si>
  <si>
    <t>AGEMG1I LX Equity</t>
  </si>
  <si>
    <t>MLUSFDU LX Equity</t>
  </si>
  <si>
    <t>PBIGEGL ID Equity</t>
  </si>
  <si>
    <t>AXWEOEC LX Equity</t>
  </si>
  <si>
    <t>RCMEAPT LX Equity</t>
  </si>
  <si>
    <t>CGICAZU LX Equity</t>
  </si>
  <si>
    <t>MEREMAE LX Equity</t>
  </si>
  <si>
    <t>AWRDRE2 LX Equity</t>
  </si>
  <si>
    <t>ESWVAZD LX Equity</t>
  </si>
  <si>
    <t>Eastspring Investments - World Value Equity Fund</t>
  </si>
  <si>
    <t>INGESEA LX Equity</t>
  </si>
  <si>
    <t>景顺可持续全球结构股票基金</t>
  </si>
  <si>
    <t>ABUES1G LX Equity</t>
  </si>
  <si>
    <t>PFLWAHP LX Equity</t>
  </si>
  <si>
    <t>AGEMX2A LX Equity</t>
  </si>
  <si>
    <t>FIDSWLI LX Equity</t>
  </si>
  <si>
    <t>FFSFACA LX Equity</t>
  </si>
  <si>
    <t>ESWVAZH LX Equity</t>
  </si>
  <si>
    <t>FK4F GR Equity</t>
  </si>
  <si>
    <t>Janus Henderson US Research Fund</t>
  </si>
  <si>
    <t>ABUEQIU LX Equity</t>
  </si>
  <si>
    <t>ABGCSUS LX Equity</t>
  </si>
  <si>
    <t>联博SICAV I-环球核心股票投资组合</t>
  </si>
  <si>
    <t>TDNEUG1 LN Equity</t>
  </si>
  <si>
    <t>PPGPMBP LX Equity</t>
  </si>
  <si>
    <t>PPGPHRU LX Equity</t>
  </si>
  <si>
    <t>31Q4 GR Equity</t>
  </si>
  <si>
    <t>JPESAAE LX Equity</t>
  </si>
  <si>
    <t>FPI5 GR Equity</t>
  </si>
  <si>
    <t>FLEFESI LX Equity</t>
  </si>
  <si>
    <t>FMGDAAC LX Equity</t>
  </si>
  <si>
    <t>BAEEIEA ID Equity</t>
  </si>
  <si>
    <t>ABUEFEH LX Equity</t>
  </si>
  <si>
    <t>MFGGIE1 LX Equity</t>
  </si>
  <si>
    <t>MFS全盛基金 - 环球集中基金</t>
  </si>
  <si>
    <t>MUSBAEE LX Equity</t>
  </si>
  <si>
    <t>IUGL GR Equity</t>
  </si>
  <si>
    <t>景顺可持续泛欧结构型股票基金</t>
  </si>
  <si>
    <t>MLUBVDD LX Equity</t>
  </si>
  <si>
    <t>ERDZ SW Equity</t>
  </si>
  <si>
    <t>贝莱德全球基金-欧陆灵活股票基金</t>
  </si>
  <si>
    <t>JYJ2 GR Equity</t>
  </si>
  <si>
    <t>RCMSTCT LX Equity</t>
  </si>
  <si>
    <t>ABD7 GR Equity</t>
  </si>
  <si>
    <t>RCMEUCT LX Equity</t>
  </si>
  <si>
    <t>ERDZ GR Equity</t>
  </si>
  <si>
    <t>MI9A GR Equity</t>
  </si>
  <si>
    <t>BYQR GR Equity</t>
  </si>
  <si>
    <t>MEUROCA LX Equity</t>
  </si>
  <si>
    <t>JM5E GR Equity</t>
  </si>
  <si>
    <t>ABUEQIG LX Equity</t>
  </si>
  <si>
    <t>ABUES1E LX Equity</t>
  </si>
  <si>
    <t>BL1RCCU LX Equity</t>
  </si>
  <si>
    <t>PAERCUS LX Equity</t>
  </si>
  <si>
    <t>PBIGEGA ID Equity</t>
  </si>
  <si>
    <t>TDLB GR Equity</t>
  </si>
  <si>
    <t>ABGVLAD LX Equity</t>
  </si>
  <si>
    <t>MAISLKU LX Equity</t>
  </si>
  <si>
    <t>BAGRIXA LN Equity</t>
  </si>
  <si>
    <t>BL1RCDU LX Equity</t>
  </si>
  <si>
    <t>UQ2B GR Equity</t>
  </si>
  <si>
    <t>MAISRUD LX Equity</t>
  </si>
  <si>
    <t>CAPIBCC LX Equity</t>
  </si>
  <si>
    <t>PICWAPA LX Equity</t>
  </si>
  <si>
    <t>TEMFMIA LX Equity</t>
  </si>
  <si>
    <t>CGAMCCU LX Equity</t>
  </si>
  <si>
    <t>MIGWMEA LX Equity</t>
  </si>
  <si>
    <t>AEMSAUA LX Equity</t>
  </si>
  <si>
    <t>CIGCJPY LX Equity</t>
  </si>
  <si>
    <t>Capital Group Global Allocation Fund</t>
  </si>
  <si>
    <t>MFCEAE1 LX Equity</t>
  </si>
  <si>
    <t>MFS Meridian Funds - Continental European Equity Fund</t>
  </si>
  <si>
    <t>ABGCS1U LX Equity</t>
  </si>
  <si>
    <t>MEUMABA LX Equity</t>
  </si>
  <si>
    <t>FTMNIUS LX Equity</t>
  </si>
  <si>
    <t>FIDGLAU LX Equity</t>
  </si>
  <si>
    <t>XG43 GR Equity</t>
  </si>
  <si>
    <t>MFS全盛基金-环球股票基金</t>
  </si>
  <si>
    <t>ABUEQIE LX Equity</t>
  </si>
  <si>
    <t>CGCABDU LX Equity</t>
  </si>
  <si>
    <t>FIDGLAA LX Equity</t>
  </si>
  <si>
    <t>P3IG SW Equity</t>
  </si>
  <si>
    <t>FMGDNAC LX Equity</t>
  </si>
  <si>
    <t>CGICABU LX Equity</t>
  </si>
  <si>
    <t>ABGSEUH LX Equity</t>
  </si>
  <si>
    <t>MLUFDHE LX Equity</t>
  </si>
  <si>
    <t>INVELNC LX Equity</t>
  </si>
  <si>
    <t>ABGISGH LX Equity</t>
  </si>
  <si>
    <t>UQ23 GR Equity</t>
  </si>
  <si>
    <t>ABUEASH LX Equity</t>
  </si>
  <si>
    <t>CGAMCA7 LX Equity</t>
  </si>
  <si>
    <t>HSEIEZD LX Equity</t>
  </si>
  <si>
    <t>MAISLEI LX Equity</t>
  </si>
  <si>
    <t>FTAAUSH LX Equity</t>
  </si>
  <si>
    <t>MLBVEA2 LX Equity</t>
  </si>
  <si>
    <t>ALZGSTP LX Equity</t>
  </si>
  <si>
    <t>CAIBA4C LX Equity</t>
  </si>
  <si>
    <t>MUSBACA LX Equity</t>
  </si>
  <si>
    <t>ABGCIUS LX Equity</t>
  </si>
  <si>
    <t>PBIESMI ID Equity</t>
  </si>
  <si>
    <t>PIFWVED LX Equity</t>
  </si>
  <si>
    <t>ALGLSRT LX Equity</t>
  </si>
  <si>
    <t>MLFLEUE LX Equity</t>
  </si>
  <si>
    <t>IGEIAZE LX Equity</t>
  </si>
  <si>
    <t>Invesco Funds - Invesco Global Equity Income Fund</t>
  </si>
  <si>
    <t>PBF7 TH Equity</t>
  </si>
  <si>
    <t>BRGESEE ID Equity</t>
  </si>
  <si>
    <t>XQ1N GR Equity</t>
  </si>
  <si>
    <t>XQ1Z TH Equity</t>
  </si>
  <si>
    <t>CAIBZLC LX Equity</t>
  </si>
  <si>
    <t>MFGGAE1 LX Equity</t>
  </si>
  <si>
    <t>MIGWMEE LX Equity</t>
  </si>
  <si>
    <t>BAGRIGA LN Equity</t>
  </si>
  <si>
    <t>MIGOEAE LX Equity</t>
  </si>
  <si>
    <t>ALLAMAE LX Equity</t>
  </si>
  <si>
    <t>RCMUSAT LX Equity</t>
  </si>
  <si>
    <t>CGAMCZU LX Equity</t>
  </si>
  <si>
    <t>ABGIAUH LX Equity</t>
  </si>
  <si>
    <t>AH8B GR Equity</t>
  </si>
  <si>
    <t>XG43 SW Equity</t>
  </si>
  <si>
    <t>ABGIGBH LX Equity</t>
  </si>
  <si>
    <t>CAIBLZC LX Equity</t>
  </si>
  <si>
    <t>ABUSECU LX Equity</t>
  </si>
  <si>
    <t>HSIACHS LX Equity</t>
  </si>
  <si>
    <t>HSBJPEI LX Equity</t>
  </si>
  <si>
    <t>MAISLEA LX Equity</t>
  </si>
  <si>
    <t>MLUBVEE LX Equity</t>
  </si>
  <si>
    <t>ABGS1EH LX Equity</t>
  </si>
  <si>
    <t>CIFEEIC LX Equity</t>
  </si>
  <si>
    <t>HSBAJZC LX Equity</t>
  </si>
  <si>
    <t>LMSSCHE ID Equity</t>
  </si>
  <si>
    <t>ABUEQAE LX Equity</t>
  </si>
  <si>
    <t>ACMBGVB LX Equity</t>
  </si>
  <si>
    <t>CAPIBZC LX Equity</t>
  </si>
  <si>
    <t>MLFHEA2 LX Equity</t>
  </si>
  <si>
    <t>IOFIEQD LX Equity</t>
  </si>
  <si>
    <t>TEMFMEE LX Equity</t>
  </si>
  <si>
    <t>FOREEEI LX Equity</t>
  </si>
  <si>
    <t>BNP Paribas Funds Europe Emerging Equity</t>
  </si>
  <si>
    <t>TEPB TH Equity</t>
  </si>
  <si>
    <t>Templeton Global Climate Change Fund</t>
  </si>
  <si>
    <t>HSBJPED LX Equity</t>
  </si>
  <si>
    <t>HSBJPEA LX Equity</t>
  </si>
  <si>
    <t>CAPINZD LX Equity</t>
  </si>
  <si>
    <t>FOREEEA LX Equity</t>
  </si>
  <si>
    <t>XQ1Z GR Equity</t>
  </si>
  <si>
    <t>BYQA SW Equity</t>
  </si>
  <si>
    <t>MIGOEEE LX Equity</t>
  </si>
  <si>
    <t>FFPACIA LX Equity</t>
  </si>
  <si>
    <t>ABGASGD LX Equity</t>
  </si>
  <si>
    <t>GANQ GR Equity</t>
  </si>
  <si>
    <t>东方汇理基金-SBI FM印度股票</t>
  </si>
  <si>
    <t>ABGCAUS LX Equity</t>
  </si>
  <si>
    <t>CGICACG LX Equity</t>
  </si>
  <si>
    <t>GGV4 GR Equity</t>
  </si>
  <si>
    <t>XQ1C GR Equity</t>
  </si>
  <si>
    <t>ABGIEUH LX Equity</t>
  </si>
  <si>
    <t>MWORMCA LX Equity</t>
  </si>
  <si>
    <t>DREGLSU LX Equity</t>
  </si>
  <si>
    <t>IOFIEAJ LX Equity</t>
  </si>
  <si>
    <t>PIFWVEC LX Equity</t>
  </si>
  <si>
    <t>MLFLEUC LX Equity</t>
  </si>
  <si>
    <t>JFAESCI HK Equity</t>
  </si>
  <si>
    <t>JPMorgan Asian Smaller Companies Fund</t>
  </si>
  <si>
    <t>CGAMBHK LX Equity</t>
  </si>
  <si>
    <t>HJPICHE LX Equity</t>
  </si>
  <si>
    <t>BAGRAGA LN Equity</t>
  </si>
  <si>
    <t>BYQD GR Equity</t>
  </si>
  <si>
    <t>CGAMZHG LX Equity</t>
  </si>
  <si>
    <t>HSBJAEC LX Equity</t>
  </si>
  <si>
    <t>CGCABHE LX Equity</t>
  </si>
  <si>
    <t>ABUEWGH LX Equity</t>
  </si>
  <si>
    <t>TESC GR Equity</t>
  </si>
  <si>
    <t>MERGDA2 LX Equity</t>
  </si>
  <si>
    <t>BlackRock Global Funds - Global Dynamic Equity Fund</t>
  </si>
  <si>
    <t>CGCAA4G LX Equity</t>
  </si>
  <si>
    <t>ABGAAUH LX Equity</t>
  </si>
  <si>
    <t>LMEEAAU ID Equity</t>
  </si>
  <si>
    <t>ASR7 GR Equity</t>
  </si>
  <si>
    <t>法国巴黎银行印度股票基金</t>
  </si>
  <si>
    <t>ABGICHH LX Equity</t>
  </si>
  <si>
    <t>MLFEHEE LX Equity</t>
  </si>
  <si>
    <t>MAINDIU LX Equity</t>
  </si>
  <si>
    <t>Matthews Asia Funds - India Fund</t>
  </si>
  <si>
    <t>ABGCNUS LX Equity</t>
  </si>
  <si>
    <t>XQ1P GR Equity</t>
  </si>
  <si>
    <t>HBALU LX Equity</t>
  </si>
  <si>
    <t>HSAPJ1C LX Equity</t>
  </si>
  <si>
    <t>MLBVEC2 LX Equity</t>
  </si>
  <si>
    <t>HSAXJXC LX Equity</t>
  </si>
  <si>
    <t>HJPACHE LX Equity</t>
  </si>
  <si>
    <t>ABGCCUS LX Equity</t>
  </si>
  <si>
    <t>HSAPEXD LX Equity</t>
  </si>
  <si>
    <t>PAREGPR LX Equity</t>
  </si>
  <si>
    <t>BNP Paribas Funds Europe Dividend</t>
  </si>
  <si>
    <t>CGAMCBU LX Equity</t>
  </si>
  <si>
    <t>INVENLB LX Equity</t>
  </si>
  <si>
    <t>TEP5 GR Equity</t>
  </si>
  <si>
    <t>CIEGZDC LX Equity</t>
  </si>
  <si>
    <t>IOFIEQC LX Equity</t>
  </si>
  <si>
    <t>CIEGIZC LX Equity</t>
  </si>
  <si>
    <t>ALLILII LX Equity</t>
  </si>
  <si>
    <t>HSBASIC LX Equity</t>
  </si>
  <si>
    <t>CGICAZG LX Equity</t>
  </si>
  <si>
    <t>HSASBGI LX Equity</t>
  </si>
  <si>
    <t>BYQU GR Equity</t>
  </si>
  <si>
    <t>MIGOEC2 LX Equity</t>
  </si>
  <si>
    <t>CIGBJPY LX Equity</t>
  </si>
  <si>
    <t>UQ2C GR Equity</t>
  </si>
  <si>
    <t>XAYN TH Equity</t>
  </si>
  <si>
    <t>HSASBAU LX Equity</t>
  </si>
  <si>
    <t>HSASBUI LX Equity</t>
  </si>
  <si>
    <t>TEMSCFA LX Equity</t>
  </si>
  <si>
    <t>TEMSCFI LX Equity</t>
  </si>
  <si>
    <t>CGAMZHE LX Equity</t>
  </si>
  <si>
    <t>FTMNNUS LX Equity</t>
  </si>
  <si>
    <t>MERGDEE LX Equity</t>
  </si>
  <si>
    <t>ACGEBEA LX Equity</t>
  </si>
  <si>
    <t>LEEEGAE ID Equity</t>
  </si>
  <si>
    <t>ALGLSCT LX Equity</t>
  </si>
  <si>
    <t>ABGAEUH LX Equity</t>
  </si>
  <si>
    <t>JPMAHKD LX Equity</t>
  </si>
  <si>
    <t>JPESAHA LX Equity</t>
  </si>
  <si>
    <t>PESPRDI LX Equity</t>
  </si>
  <si>
    <t>法国巴黎银行欧洲小盘股基金</t>
  </si>
  <si>
    <t>PREURPC LX Equity</t>
  </si>
  <si>
    <t>BYQE GR Equity</t>
  </si>
  <si>
    <t>LEEEAEA ID Equity</t>
  </si>
  <si>
    <t>TEPZ GR Equity</t>
  </si>
  <si>
    <t>TEP8 GR Equity</t>
  </si>
  <si>
    <t>ALINAHK LX Equity</t>
  </si>
  <si>
    <t>MI9B GR Equity</t>
  </si>
  <si>
    <t>ALZERTG LX Equity</t>
  </si>
  <si>
    <t>CGAMZHC LX Equity</t>
  </si>
  <si>
    <t>ESINERU LX Equity</t>
  </si>
  <si>
    <t>MLFEEC2 LX Equity</t>
  </si>
  <si>
    <t>INGEFAU LX Equity</t>
  </si>
  <si>
    <t>FLEFAMI LX Equity</t>
  </si>
  <si>
    <t>HSAXJAD LX Equity</t>
  </si>
  <si>
    <t>ALLILAI LX Equity</t>
  </si>
  <si>
    <t>JPAEAAU LX Equity</t>
  </si>
  <si>
    <t>GUIGLEI LX Equity</t>
  </si>
  <si>
    <t>LMEEAMU ID Equity</t>
  </si>
  <si>
    <t>MLINA2E LX Equity</t>
  </si>
  <si>
    <t>贝莱德全球基金-印度基金</t>
  </si>
  <si>
    <t>JPMEUSA LX Equity</t>
  </si>
  <si>
    <t>摩根大通投资基金-欧洲精选股票基金</t>
  </si>
  <si>
    <t>BNPWLPE LX Equity</t>
  </si>
  <si>
    <t>法国巴黎银行全球低波动股票基金</t>
  </si>
  <si>
    <t>MFGEIE1 LX Equity</t>
  </si>
  <si>
    <t>CGAMCCG LX Equity</t>
  </si>
  <si>
    <t>ESWADMC LX Equity</t>
  </si>
  <si>
    <t>CIEMTOC LX Equity</t>
  </si>
  <si>
    <t>ASR7 GZ Equity</t>
  </si>
  <si>
    <t>TEMFMIU LX Equity</t>
  </si>
  <si>
    <t>ALW4 GR Equity</t>
  </si>
  <si>
    <t>PAREUGD LX Equity</t>
  </si>
  <si>
    <t>CIPETCJ LX Equity</t>
  </si>
  <si>
    <t>ALW6 GR Equity</t>
  </si>
  <si>
    <t>ALLIGAU LX Equity</t>
  </si>
  <si>
    <t>PAREUGC LX Equity</t>
  </si>
  <si>
    <t>BRGGIAU LN Equity</t>
  </si>
  <si>
    <t>CIFEIB4 LX Equity</t>
  </si>
  <si>
    <t>CGICABG LX Equity</t>
  </si>
  <si>
    <t>XMHZ GZ Equity</t>
  </si>
  <si>
    <t>贝莱德全球基金-全球多资产收益基金</t>
  </si>
  <si>
    <t>PBIAMAI ID Equity</t>
  </si>
  <si>
    <t>PineBridge Global Funds - PineBridge US Research Enhanced Core Equity Fund</t>
  </si>
  <si>
    <t>FFAFAAU LX Equity</t>
  </si>
  <si>
    <t>Fidelity Funds - Australia Fund</t>
  </si>
  <si>
    <t>ALINASH LX Equity</t>
  </si>
  <si>
    <t>ABCAEUH LX Equity</t>
  </si>
  <si>
    <t>联博SICAV I-集中美国股票投资组合</t>
  </si>
  <si>
    <t>TEMSBXA LX Equity</t>
  </si>
  <si>
    <t>F7RE SW Equity</t>
  </si>
  <si>
    <t>CGAMBHE LX Equity</t>
  </si>
  <si>
    <t>ERDZ GZ Equity</t>
  </si>
  <si>
    <t>DJET GR Equity</t>
  </si>
  <si>
    <t>MWOFUSD LX Equity</t>
  </si>
  <si>
    <t>MERGSML LX Equity</t>
  </si>
  <si>
    <t>CGCABDG LX Equity</t>
  </si>
  <si>
    <t>ALRRGWT LX Equity</t>
  </si>
  <si>
    <t>RCMEEGW LX Equity</t>
  </si>
  <si>
    <t>ALEUPT2 LX Equity</t>
  </si>
  <si>
    <t>GNA0 GR Equity</t>
  </si>
  <si>
    <t>东方汇理基金-拉丁美洲股票</t>
  </si>
  <si>
    <t>CAIBLZE LX Equity</t>
  </si>
  <si>
    <t>XAYH GR Equity</t>
  </si>
  <si>
    <t>ESWVASH LX Equity</t>
  </si>
  <si>
    <t>MUBVADS LX Equity</t>
  </si>
  <si>
    <t>MLRBVVA LX Equity</t>
  </si>
  <si>
    <t>LMEEAMA ID Equity</t>
  </si>
  <si>
    <t>UQ2P GZ Equity</t>
  </si>
  <si>
    <t>MLINDEE LX Equity</t>
  </si>
  <si>
    <t>CAPIBZE LX Equity</t>
  </si>
  <si>
    <t>ALEH2CN LX Equity</t>
  </si>
  <si>
    <t>RCMBREI LX Equity</t>
  </si>
  <si>
    <t>LMEEAME ID Equity</t>
  </si>
  <si>
    <t>DJEK GR Equity</t>
  </si>
  <si>
    <t>AGEMR2A LX Equity</t>
  </si>
  <si>
    <t>JPMAHDA LX Equity</t>
  </si>
  <si>
    <t>IOFIEAA LX Equity</t>
  </si>
  <si>
    <t>ALLIGCU LX Equity</t>
  </si>
  <si>
    <t>INVGLSC LX Equity</t>
  </si>
  <si>
    <t>CIFEEIE LX Equity</t>
  </si>
  <si>
    <t>RCMEEGI LX Equity</t>
  </si>
  <si>
    <t>RCMEGIT LX Equity</t>
  </si>
  <si>
    <t>ALEPTEU LX Equity</t>
  </si>
  <si>
    <t>CGAMCZG LX Equity</t>
  </si>
  <si>
    <t>PREURCD LX Equity</t>
  </si>
  <si>
    <t>AGWEY2A LX Equity</t>
  </si>
  <si>
    <t>PAGCRUM LX Equity</t>
  </si>
  <si>
    <t>BNP Paribas Funds Global Environment</t>
  </si>
  <si>
    <t>DJE3 GR Equity</t>
  </si>
  <si>
    <t>ALEREUR LX Equity</t>
  </si>
  <si>
    <t>MGLOSEE LX Equity</t>
  </si>
  <si>
    <t>ALERTEU LX Equity</t>
  </si>
  <si>
    <t>ALW6 GZ Equity</t>
  </si>
  <si>
    <t>PARUSPC LX Equity</t>
  </si>
  <si>
    <t>ALW4 GZ Equity</t>
  </si>
  <si>
    <t>IGSAPHD LX Equity</t>
  </si>
  <si>
    <t>JPJFKAA LX Equity</t>
  </si>
  <si>
    <t>FFGFAEA LX Equity</t>
  </si>
  <si>
    <t>富达基金-德国基金</t>
  </si>
  <si>
    <t>PFLGPCE LX Equity</t>
  </si>
  <si>
    <t>ALLILBI LX Equity</t>
  </si>
  <si>
    <t>MFEGIE1 LX Equity</t>
  </si>
  <si>
    <t>MFS Meridian Funds - European Core Equity Fund</t>
  </si>
  <si>
    <t>PAC4 GR Equity</t>
  </si>
  <si>
    <t>ALELATG LX Equity</t>
  </si>
  <si>
    <t>PBIUSRY ID Equity</t>
  </si>
  <si>
    <t>PineBridge Global Funds - PineBridge US Large Cap Research Enhanced Fund</t>
  </si>
  <si>
    <t>MFSGEA1 LX Equity</t>
  </si>
  <si>
    <t>CREIIAC ID Equity</t>
  </si>
  <si>
    <t>First Sentier Investors Global Umbrella Fund plc - FSSA Indian Subcontinent Fund</t>
  </si>
  <si>
    <t>INVPEEA LX Equity</t>
  </si>
  <si>
    <t>ESWVAND LX Equity</t>
  </si>
  <si>
    <t>ALEPT2H LX Equity</t>
  </si>
  <si>
    <t>AXBI GR Equity</t>
  </si>
  <si>
    <t>联博SICAV I-低波幅股票投资组合</t>
  </si>
  <si>
    <t>ALLIGBU LX Equity</t>
  </si>
  <si>
    <t>PBIAMEA ID Equity</t>
  </si>
  <si>
    <t>CIEGA4E LX Equity</t>
  </si>
  <si>
    <t>AEMSDSA LX Equity</t>
  </si>
  <si>
    <t>MLEUGRA LX Equity</t>
  </si>
  <si>
    <t>贝莱德全球基金-欧洲特别时机基金</t>
  </si>
  <si>
    <t>ACMBEVA LX Equity</t>
  </si>
  <si>
    <t>ALLUSDP LX Equity</t>
  </si>
  <si>
    <t>TEMFMAU LX Equity</t>
  </si>
  <si>
    <t>MUFEADS LX Equity</t>
  </si>
  <si>
    <t>ABDJ GR Equity</t>
  </si>
  <si>
    <t>安本标准SICAV I-印度股票基金</t>
  </si>
  <si>
    <t>BARAUAC LN Equity</t>
  </si>
  <si>
    <t>ABEMCE2 LX Equity</t>
  </si>
  <si>
    <t>ESWVAAD LX Equity</t>
  </si>
  <si>
    <t>HSBPAES LX Equity</t>
  </si>
  <si>
    <t>HSBC Global Investment Funds - Euroland Equity Smaller Companies</t>
  </si>
  <si>
    <t>CAIBBDE LX Equity</t>
  </si>
  <si>
    <t>UQ2Z GR Equity</t>
  </si>
  <si>
    <t>Allianz Little Dragons</t>
  </si>
  <si>
    <t>PARGECD LX Equity</t>
  </si>
  <si>
    <t>PARGECC LX Equity</t>
  </si>
  <si>
    <t>TESS GR Equity</t>
  </si>
  <si>
    <t>富兰克林邓普顿投资基金-邓普顿金砖国家基金</t>
  </si>
  <si>
    <t>ALTDRA2 LX Equity</t>
  </si>
  <si>
    <t>CIEGZDE LX Equity</t>
  </si>
  <si>
    <t>RCMAMHA LX Equity</t>
  </si>
  <si>
    <t>TESV SW Equity</t>
  </si>
  <si>
    <t>TEST GR Equity</t>
  </si>
  <si>
    <t>BRGGAAU LN Equity</t>
  </si>
  <si>
    <t>BRGEUAE ID Equity</t>
  </si>
  <si>
    <t>FRAINIA LX Equity</t>
  </si>
  <si>
    <t>PBIUSRA ID Equity</t>
  </si>
  <si>
    <t>ZZRJ GR Equity</t>
  </si>
  <si>
    <t>RCMBRAT LX Equity</t>
  </si>
  <si>
    <t>MWORLEE LX Equity</t>
  </si>
  <si>
    <t>CIEGIZE LX Equity</t>
  </si>
  <si>
    <t>CAPIBBE LX Equity</t>
  </si>
  <si>
    <t>CREISCI ID Equity</t>
  </si>
  <si>
    <t>FEGUCDE LX Equity</t>
  </si>
  <si>
    <t>FEGUCCE LX Equity</t>
  </si>
  <si>
    <t>ERDI GR Equity</t>
  </si>
  <si>
    <t>BlackRock Global Funds - US Growth Fund</t>
  </si>
  <si>
    <t>RCMEEGA LX Equity</t>
  </si>
  <si>
    <t>MGLOSCA LX Equity</t>
  </si>
  <si>
    <t>AXBI GZ Equity</t>
  </si>
  <si>
    <t>PBIERPI ID Equity</t>
  </si>
  <si>
    <t>PineBridge Global Funds - PineBridge Europe Research Enhanced Equity Fund</t>
  </si>
  <si>
    <t>AEITH2U LX Equity</t>
  </si>
  <si>
    <t>MLEUGRE LX Equity</t>
  </si>
  <si>
    <t>XC45 GR Equity</t>
  </si>
  <si>
    <t>CGAMCBG LX Equity</t>
  </si>
  <si>
    <t>DJEE GR Equity</t>
  </si>
  <si>
    <t>IGFCAEA LX Equity</t>
  </si>
  <si>
    <t>晋达环球策略基金-环球特许品牌基金</t>
  </si>
  <si>
    <t>CREISDI ID Equity</t>
  </si>
  <si>
    <t>DJEC GR Equity</t>
  </si>
  <si>
    <t>CMGISOI ID Equity</t>
  </si>
  <si>
    <t>ALELATC LX Equity</t>
  </si>
  <si>
    <t>BRGAUSE ID Equity</t>
  </si>
  <si>
    <t>BYQM GR Equity</t>
  </si>
  <si>
    <t>INVSLCC LX Equity</t>
  </si>
  <si>
    <t>FIDINAD LX Equity</t>
  </si>
  <si>
    <t>BAREBIN LN Equity</t>
  </si>
  <si>
    <t>JPMEADU LX Equity</t>
  </si>
  <si>
    <t>JPMEOAA LX Equity</t>
  </si>
  <si>
    <t>PARUSMC LX Equity</t>
  </si>
  <si>
    <t>PARUSMD LX Equity</t>
  </si>
  <si>
    <t>ACMBEVB LX Equity</t>
  </si>
  <si>
    <t>INVPESC LX Equity</t>
  </si>
  <si>
    <t>BARGGIS LN Equity</t>
  </si>
  <si>
    <t>XU6P GR Equity</t>
  </si>
  <si>
    <t>法国巴黎银行巴西股票基金</t>
  </si>
  <si>
    <t>RCMUSAD LX Equity</t>
  </si>
  <si>
    <t>HSBELXE LX Equity</t>
  </si>
  <si>
    <t>DJER GR Equity</t>
  </si>
  <si>
    <t>FIDELCA LX Equity</t>
  </si>
  <si>
    <t>富达基金-欧洲大型公司基金</t>
  </si>
  <si>
    <t>ALDRCT2 LX Equity</t>
  </si>
  <si>
    <t>RCMUEAT LX Equity</t>
  </si>
  <si>
    <t>MFSEGA1 LX Equity</t>
  </si>
  <si>
    <t>CN53 GR Equity</t>
  </si>
  <si>
    <t>FRINAAH LX Equity</t>
  </si>
  <si>
    <t>BARGGGI LN Equity</t>
  </si>
  <si>
    <t>AEF2 GR Equity</t>
  </si>
  <si>
    <t>HSBESIC LX Equity</t>
  </si>
  <si>
    <t>HSEUSAC LX Equity</t>
  </si>
  <si>
    <t>FEDWHCE LX Equity</t>
  </si>
  <si>
    <t>JM5M GR Equity</t>
  </si>
  <si>
    <t>HSBC Global Investment Funds - Asia Pacific ex Japan Equity High Dividend</t>
  </si>
  <si>
    <t>HSBESII LX Equity</t>
  </si>
  <si>
    <t>CIEIBDE LX Equity</t>
  </si>
  <si>
    <t>JSGY GR Equity</t>
  </si>
  <si>
    <t>INVSLCA LX Equity</t>
  </si>
  <si>
    <t>ALEEDVW LX Equity</t>
  </si>
  <si>
    <t>HSEUBCA LX Equity</t>
  </si>
  <si>
    <t>RCMBRCT LX Equity</t>
  </si>
  <si>
    <t>ALEEDWT LX Equity</t>
  </si>
  <si>
    <t>AEFD GR Equity</t>
  </si>
  <si>
    <t>CIFEIB2 LX Equity</t>
  </si>
  <si>
    <t>PBIEURL ID Equity</t>
  </si>
  <si>
    <t>MWORLCA LX Equity</t>
  </si>
  <si>
    <t>CIEBFDE LX Equity</t>
  </si>
  <si>
    <t>TEMBREU LX Equity</t>
  </si>
  <si>
    <t>RCMEGCT LX Equity</t>
  </si>
  <si>
    <t>AH8V SW Equity</t>
  </si>
  <si>
    <t>FRAINAA LX Equity</t>
  </si>
  <si>
    <t>JHS7 GR Equity</t>
  </si>
  <si>
    <t>31QF GR Equity</t>
  </si>
  <si>
    <t>MIGSEUI LX Equity</t>
  </si>
  <si>
    <t>PAREICE LX Equity</t>
  </si>
  <si>
    <t>RCEPTEI LX Equity</t>
  </si>
  <si>
    <t>FEINECC LX Equity</t>
  </si>
  <si>
    <t>MLEUGRC LX Equity</t>
  </si>
  <si>
    <t>TGEIAAE LX Equity</t>
  </si>
  <si>
    <t>AEAMH2U LX Equity</t>
  </si>
  <si>
    <t>MEURVDD LX Equity</t>
  </si>
  <si>
    <t>MAINDGI LX Equity</t>
  </si>
  <si>
    <t>PFLTMPC LX Equity</t>
  </si>
  <si>
    <t>ALEAMHS LX Equity</t>
  </si>
  <si>
    <t>ARCMEIT LX Equity</t>
  </si>
  <si>
    <t>AH88 GR Equity</t>
  </si>
  <si>
    <t>ALEEDIE LX Equity</t>
  </si>
  <si>
    <t>PBIEURA ID Equity</t>
  </si>
  <si>
    <t>ALEDPTE LX Equity</t>
  </si>
  <si>
    <t>ALEEDVP LX Equity</t>
  </si>
  <si>
    <t>MI93 GR Equity</t>
  </si>
  <si>
    <t>AEAH2US LX Equity</t>
  </si>
  <si>
    <t>BYQJ GR Equity</t>
  </si>
  <si>
    <t>INVSTRC LX Equity</t>
  </si>
  <si>
    <t>BAREUSI LN Equity</t>
  </si>
  <si>
    <t>XQ1S GR Equity</t>
  </si>
  <si>
    <t>Franklin Templeton Investment Funds - Franklin World Perspectives Fund</t>
  </si>
  <si>
    <t>PARUCHE LX Equity</t>
  </si>
  <si>
    <t>MEREMUI LX Equity</t>
  </si>
  <si>
    <t>BGGEE2E LX Equity</t>
  </si>
  <si>
    <t>贝莱德环球基金-系统性全球股票高收益基金</t>
  </si>
  <si>
    <t>ALTHAIT LX Equity</t>
  </si>
  <si>
    <t>ALEEDRT LX Equity</t>
  </si>
  <si>
    <t>ALEEDIR LX Equity</t>
  </si>
  <si>
    <t>ALEDAMN LX Equity</t>
  </si>
  <si>
    <t>AEAH2HK LX Equity</t>
  </si>
  <si>
    <t>MFRIAE1 LX Equity</t>
  </si>
  <si>
    <t>MFS Meridian Funds - Global Research Focused Fund</t>
  </si>
  <si>
    <t>INGSECI LX Equity</t>
  </si>
  <si>
    <t>ACMEGAI LX Equity</t>
  </si>
  <si>
    <t>联博SICAV I - 欧元区股票投资组合</t>
  </si>
  <si>
    <t>INVAMEI LX Equity</t>
  </si>
  <si>
    <t>Ninety One Global Strategy Fund - American Franchise Fund</t>
  </si>
  <si>
    <t>MLRSUUI LX Equity</t>
  </si>
  <si>
    <t>AGEXZ2E LX Equity</t>
  </si>
  <si>
    <t>BRGGGTA LN Equity</t>
  </si>
  <si>
    <t>BARGASI LN Equity</t>
  </si>
  <si>
    <t>JSGJ GR Equity</t>
  </si>
  <si>
    <t>ARGMFIE LX Equity</t>
  </si>
  <si>
    <t>UQ2P GR Equity</t>
  </si>
  <si>
    <t>FFEUGRC LX Equity</t>
  </si>
  <si>
    <t>富达基金-欧洲成长型基金</t>
  </si>
  <si>
    <t>ERDY GR Equity</t>
  </si>
  <si>
    <t>FSPOTEQ CH Equity</t>
  </si>
  <si>
    <t>富兰克林国海潜力组合混合型证券投资基金</t>
  </si>
  <si>
    <t>PIM3 GR Equity</t>
  </si>
  <si>
    <t>IPG5 GR Equity</t>
  </si>
  <si>
    <t>HSBPEAD LX Equity</t>
  </si>
  <si>
    <t>HSBPAEC LX Equity</t>
  </si>
  <si>
    <t>AEAMH2H LX Equity</t>
  </si>
  <si>
    <t>TEPU GR Equity</t>
  </si>
  <si>
    <t>HSASBGD LX Equity</t>
  </si>
  <si>
    <t>HSASBGA LX Equity</t>
  </si>
  <si>
    <t>XC4B GR Equity</t>
  </si>
  <si>
    <t>AWRDRI2 LX Equity</t>
  </si>
  <si>
    <t>H2ZM GR Equity</t>
  </si>
  <si>
    <t>FSCPMAH CH Equity</t>
  </si>
  <si>
    <t>XAY5 GR Equity</t>
  </si>
  <si>
    <t>MESCIE1 LX Equity</t>
  </si>
  <si>
    <t>MFS全盛基金-欧洲小型公司基金</t>
  </si>
  <si>
    <t>MERSMDU LX Equity</t>
  </si>
  <si>
    <t>AWREX2A LX Equity</t>
  </si>
  <si>
    <t>FRAINNA LX Equity</t>
  </si>
  <si>
    <t>AEAH2CZ LX Equity</t>
  </si>
  <si>
    <t>INVSTRA LX Equity</t>
  </si>
  <si>
    <t>FIEURAE LX Equity</t>
  </si>
  <si>
    <t>Fidelity Funds - Sustainable Eurozone Equity Fund</t>
  </si>
  <si>
    <t>BOCEURO HK Equity</t>
  </si>
  <si>
    <t>BOC-Prudential Unit Trust Fund - BOC-Prudential European Equity Fund</t>
  </si>
  <si>
    <t>ALEDATH LX Equity</t>
  </si>
  <si>
    <t>AZHT GR Equity</t>
  </si>
  <si>
    <t>INGSEAI LX Equity</t>
  </si>
  <si>
    <t>MEREUEI LX Equity</t>
  </si>
  <si>
    <t>AEFE GR Equity</t>
  </si>
  <si>
    <t>MLEUVAE LX Equity</t>
  </si>
  <si>
    <t>BRGLAME ID Equity</t>
  </si>
  <si>
    <t>MLEUVAA LX Equity</t>
  </si>
  <si>
    <t>FJRD GR Equity</t>
  </si>
  <si>
    <t>FJ2L GR Equity</t>
  </si>
  <si>
    <t>BGDYA2C LX Equity</t>
  </si>
  <si>
    <t>INVSLCB LX Equity</t>
  </si>
  <si>
    <t>ABEAOZU LX Equity</t>
  </si>
  <si>
    <t>安本标准SICAV I -北美股票基金</t>
  </si>
  <si>
    <t>MERSUUE LX Equity</t>
  </si>
  <si>
    <t>MAINDAG LX Equity</t>
  </si>
  <si>
    <t>TEPD GR Equity</t>
  </si>
  <si>
    <t>AH8I GR Equity</t>
  </si>
  <si>
    <t>UQ25 GR Equity</t>
  </si>
  <si>
    <t>PFPREMP LX Equity</t>
  </si>
  <si>
    <t>ALRGMMI LX Equity</t>
  </si>
  <si>
    <t>ARGMITE LX Equity</t>
  </si>
  <si>
    <t>PACU GR Equity</t>
  </si>
  <si>
    <t>BNP Paribas Funds Latin America Equity</t>
  </si>
  <si>
    <t>ALEEDAQ LX Equity</t>
  </si>
  <si>
    <t>ALEAZA2 LX Equity</t>
  </si>
  <si>
    <t>ARCMEAE LX Equity</t>
  </si>
  <si>
    <t>BYQG GR Equity</t>
  </si>
  <si>
    <t>XAYC GR Equity</t>
  </si>
  <si>
    <t>NIOGSAH LX Equity</t>
  </si>
  <si>
    <t>HSBESEC LX Equity</t>
  </si>
  <si>
    <t>AGSPT2E LX Equity</t>
  </si>
  <si>
    <t>Allianz Global Small Cap Equity</t>
  </si>
  <si>
    <t>AEAMRIE LX Equity</t>
  </si>
  <si>
    <t>BYQH GR Equity</t>
  </si>
  <si>
    <t>JHS5 GR Equity</t>
  </si>
  <si>
    <t>HSBC Global Investment Funds - Thai Equity</t>
  </si>
  <si>
    <t>THUKXAG LN Equity</t>
  </si>
  <si>
    <t>TDUSXNA LN Equity</t>
  </si>
  <si>
    <t>ERDV GR Equity</t>
  </si>
  <si>
    <t>贝莱德全球基金-世界健康科学基金</t>
  </si>
  <si>
    <t>AWRDRA2 LX Equity</t>
  </si>
  <si>
    <t>ALLITIE LX Equity</t>
  </si>
  <si>
    <t>AH8V GR Equity</t>
  </si>
  <si>
    <t>MLEUCCC LX Equity</t>
  </si>
  <si>
    <t>PBIINEY ID Equity</t>
  </si>
  <si>
    <t>CGEGIZS LX Equity</t>
  </si>
  <si>
    <t>MEURVAE LX Equity</t>
  </si>
  <si>
    <t>INGSAAA LX Equity</t>
  </si>
  <si>
    <t>AGINY2A LX Equity</t>
  </si>
  <si>
    <t>GUIABCI LX Equity</t>
  </si>
  <si>
    <t>MI9H SW Equity</t>
  </si>
  <si>
    <t>MFGGIU1 LX Equity</t>
  </si>
  <si>
    <t>ACMEGBI LX Equity</t>
  </si>
  <si>
    <t>TEMFMEA LX Equity</t>
  </si>
  <si>
    <t>PICWATP LX Equity</t>
  </si>
  <si>
    <t>ABDI GR Equity</t>
  </si>
  <si>
    <t>ABASCA2 LX Equity</t>
  </si>
  <si>
    <t>安本标准SICAV I-北美小型公司基金</t>
  </si>
  <si>
    <t>MFEVIE1 LX Equity</t>
  </si>
  <si>
    <t>MFS全盛基金 - 欧洲价值基金</t>
  </si>
  <si>
    <t>PBF1 GR Equity</t>
  </si>
  <si>
    <t>MEREMCC LX Equity</t>
  </si>
  <si>
    <t>INGSAAE LX Equity</t>
  </si>
  <si>
    <t>CIGEGZU LX Equity</t>
  </si>
  <si>
    <t>HSUEHCH ID Equity</t>
  </si>
  <si>
    <t>HSBC Global Funds ICAV - US Equity Index Fund</t>
  </si>
  <si>
    <t>ABD9 GR Equity</t>
  </si>
  <si>
    <t>PFLTHCE LX Equity</t>
  </si>
  <si>
    <t>ERDV SW Equity</t>
  </si>
  <si>
    <t>ABEAOIA LX Equity</t>
  </si>
  <si>
    <t>ALOIRTE LX Equity</t>
  </si>
  <si>
    <t>AGASY2A LX Equity</t>
  </si>
  <si>
    <t>MUSVIU1 LX Equity</t>
  </si>
  <si>
    <t>MUNIKCA LX Equity</t>
  </si>
  <si>
    <t>MFSESA1 LX Equity</t>
  </si>
  <si>
    <t>FIDEBCA LX Equity</t>
  </si>
  <si>
    <t>富达基金-欧元蓝筹基金</t>
  </si>
  <si>
    <t>BRGPACE ID Equity</t>
  </si>
  <si>
    <t>AGMEX2A LX Equity</t>
  </si>
  <si>
    <t>PJAM SW Equity</t>
  </si>
  <si>
    <t>TESD GR Equity</t>
  </si>
  <si>
    <t>THUKLAG LN Equity</t>
  </si>
  <si>
    <t>ARCMECT LX Equity</t>
  </si>
  <si>
    <t>ERDX GR Equity</t>
  </si>
  <si>
    <t>HSUEHCU ID Equity</t>
  </si>
  <si>
    <t>FK4H GR Equity</t>
  </si>
  <si>
    <t>MEREQAA LX Equity</t>
  </si>
  <si>
    <t>CHIEMOH CH Equity</t>
  </si>
  <si>
    <t>上投摩根新兴动力混合型证券投资基金</t>
  </si>
  <si>
    <t>MEMESDE LX Equity</t>
  </si>
  <si>
    <t>ARGMATE LX Equity</t>
  </si>
  <si>
    <t>SLEEUAU LX Equity</t>
  </si>
  <si>
    <t>Aberdeen Standard SICAV II-European Focused Equity</t>
  </si>
  <si>
    <t>BNPEECA LX Equity</t>
  </si>
  <si>
    <t>MFCEAU1 LX Equity</t>
  </si>
  <si>
    <t>ALLAMBI LX Equity</t>
  </si>
  <si>
    <t>MERWMEI LX Equity</t>
  </si>
  <si>
    <t>TDUSZNI LN Equity</t>
  </si>
  <si>
    <t>THTUSZG LN Equity</t>
  </si>
  <si>
    <t>ALLITAE LX Equity</t>
  </si>
  <si>
    <t>CIGEGZG LX Equity</t>
  </si>
  <si>
    <t>MANVDAA LX Equity</t>
  </si>
  <si>
    <t>Manulife Global Fund - Asia Value Dividend Equity Fund</t>
  </si>
  <si>
    <t>AGINDEE LX Equity</t>
  </si>
  <si>
    <t>AGEURA2 LX Equity</t>
  </si>
  <si>
    <t>ACMBAVE LX Equity</t>
  </si>
  <si>
    <t>XU82 GR Equity</t>
  </si>
  <si>
    <t>HSBC Global Investment Funds - BRIC Markets Equity</t>
  </si>
  <si>
    <t>MEURVCC LX Equity</t>
  </si>
  <si>
    <t>STAEUEA LX Equity</t>
  </si>
  <si>
    <t>Aberdeen Standard SICAV II-SLI European Equities</t>
  </si>
  <si>
    <t>TEMFMBX LX Equity</t>
  </si>
  <si>
    <t>CIGEGZH LX Equity</t>
  </si>
  <si>
    <t>TESS SW Equity</t>
  </si>
  <si>
    <t>GUIPRAA LX Equity</t>
  </si>
  <si>
    <t>晋达环球策略基金-环球策略股票基金</t>
  </si>
  <si>
    <t>ABWSCE2 LX Equity</t>
  </si>
  <si>
    <t>Aberdeen Standard SICAV I - World Smaller Companies Fund</t>
  </si>
  <si>
    <t>GUIGPRI LX Equity</t>
  </si>
  <si>
    <t>TDNUSG2 LN Equity</t>
  </si>
  <si>
    <t>THUKDAG LN Equity</t>
  </si>
  <si>
    <t>FTEAMUH LX Equity</t>
  </si>
  <si>
    <t>Franklin Templeton Investment Funds - Templeton European Dividend Fund</t>
  </si>
  <si>
    <t>AXAFEFH LX Equity</t>
  </si>
  <si>
    <t>IGEIAZU LX Equity</t>
  </si>
  <si>
    <t>AGASE1I LX Equity</t>
  </si>
  <si>
    <t>AH8X GR Equity</t>
  </si>
  <si>
    <t>CIGCCHF LX Equity</t>
  </si>
  <si>
    <t>GUIEURI LX Equity</t>
  </si>
  <si>
    <t>GUIEUAA LX Equity</t>
  </si>
  <si>
    <t>MFMGGAA LX Equity</t>
  </si>
  <si>
    <t>MUSGREC LX Equity</t>
  </si>
  <si>
    <t>THOORAT LX Equity</t>
  </si>
  <si>
    <t>CIGEGBH LX Equity</t>
  </si>
  <si>
    <t>LEEEAGA ID Equity</t>
  </si>
  <si>
    <t>SCHASAA LX Equity</t>
  </si>
  <si>
    <t>LEEEGAU ID Equity</t>
  </si>
  <si>
    <t>CIEBFDU LX Equity</t>
  </si>
  <si>
    <t>JM5J GR Equity</t>
  </si>
  <si>
    <t>MERHLEA LX Equity</t>
  </si>
  <si>
    <t>MFSEVA1 LX Equity</t>
  </si>
  <si>
    <t>ALLITCE LX Equity</t>
  </si>
  <si>
    <t>HSEACHU LX Equity</t>
  </si>
  <si>
    <t>AWRA2EH LX Equity</t>
  </si>
  <si>
    <t>LEEEUAA ID Equity</t>
  </si>
  <si>
    <t>JM5K GR Equity</t>
  </si>
  <si>
    <t>MIGSEII LX Equity</t>
  </si>
  <si>
    <t>MIGWMA2 LX Equity</t>
  </si>
  <si>
    <t>MLWORMC LX Equity</t>
  </si>
  <si>
    <t>TDNUSGI LN Equity</t>
  </si>
  <si>
    <t>AW4J GR Equity</t>
  </si>
  <si>
    <t>MFSCEEI LX Equity</t>
  </si>
  <si>
    <t>INGSAAU LX Equity</t>
  </si>
  <si>
    <t>PFAGRPC LX Equity</t>
  </si>
  <si>
    <t>HSGEHCK ID Equity</t>
  </si>
  <si>
    <t>HSBC Global Funds ICAV - Global Equity Index Fund</t>
  </si>
  <si>
    <t>MFSVAL1 LX Equity</t>
  </si>
  <si>
    <t>HSB5AMH LX Equity</t>
  </si>
  <si>
    <t>CBBFDHC LX Equity</t>
  </si>
  <si>
    <t>FREDAEU LX Equity</t>
  </si>
  <si>
    <t>SCHASA1 LX Equity</t>
  </si>
  <si>
    <t>AMAI3UA HK Equity</t>
  </si>
  <si>
    <t>Amundi HK - Global Ageing Planet Opportunities Fund</t>
  </si>
  <si>
    <t>CGGAA4C LX Equity</t>
  </si>
  <si>
    <t>AWRA2CH LX Equity</t>
  </si>
  <si>
    <t>FFSGYIS LX Equity</t>
  </si>
  <si>
    <t>Fidelity Funds - Singapore Fund</t>
  </si>
  <si>
    <t>RCMEEGP LX Equity</t>
  </si>
  <si>
    <t>FREDAYE LX Equity</t>
  </si>
  <si>
    <t>PEWHCXC LX Equity</t>
  </si>
  <si>
    <t>BNP Paribas Funds Health Care Innovators</t>
  </si>
  <si>
    <t>MERHLEE LX Equity</t>
  </si>
  <si>
    <t>ERDW GR Equity</t>
  </si>
  <si>
    <t>AEFM GR Equity</t>
  </si>
  <si>
    <t>CAGAZLC LX Equity</t>
  </si>
  <si>
    <t>AXAFEAH LX Equity</t>
  </si>
  <si>
    <t>ALORIA2 LX Equity</t>
  </si>
  <si>
    <t>AFLAAUC LX Equity</t>
  </si>
  <si>
    <t>AFLAAUD LX Equity</t>
  </si>
  <si>
    <t>JPJT GR Equity</t>
  </si>
  <si>
    <t>UQ29 TH Equity</t>
  </si>
  <si>
    <t>AFERAHU LX Equity</t>
  </si>
  <si>
    <t>AXAEDIC LX Equity</t>
  </si>
  <si>
    <t>TEMWPAE LX Equity</t>
  </si>
  <si>
    <t>AH89 GR Equity</t>
  </si>
  <si>
    <t>GUIWEUI LX Equity</t>
  </si>
  <si>
    <t>HSGEHCU ID Equity</t>
  </si>
  <si>
    <t>THODUSD LX Equity</t>
  </si>
  <si>
    <t>Allianz Global Hi-Tech Growth</t>
  </si>
  <si>
    <t>DREGSAX LX Equity</t>
  </si>
  <si>
    <t>MFMGVCR LX Equity</t>
  </si>
  <si>
    <t>AWRS2EH LX Equity</t>
  </si>
  <si>
    <t>JR69 GR Equity</t>
  </si>
  <si>
    <t>GUIWGPI LX Equity</t>
  </si>
  <si>
    <t>LATAEDC LX Equity</t>
  </si>
  <si>
    <t>MIGSEIE LX Equity</t>
  </si>
  <si>
    <t>CIGZCHA LX Equity</t>
  </si>
  <si>
    <t>AFERAHH LX Equity</t>
  </si>
  <si>
    <t>BRGHYBE ID Equity</t>
  </si>
  <si>
    <t>霸菱环球伞子基金-霸菱发达和新兴市场高收益债券基金</t>
  </si>
  <si>
    <t>AXAEDFD LX Equity</t>
  </si>
  <si>
    <t>AXAEDFC LX Equity</t>
  </si>
  <si>
    <t>THEUXAG LN Equity</t>
  </si>
  <si>
    <t>MFEEIE1 LX Equity</t>
  </si>
  <si>
    <t>MFS全盛基金 - 欧洲研究基金</t>
  </si>
  <si>
    <t>THEUXNA LN Equity</t>
  </si>
  <si>
    <t>XMHY GR Equity</t>
  </si>
  <si>
    <t>ALGTS1E LX Equity</t>
  </si>
  <si>
    <t>MERGDEU LX Equity</t>
  </si>
  <si>
    <t>JHS1 GR Equity</t>
  </si>
  <si>
    <t>PBF3 GR Equity</t>
  </si>
  <si>
    <t>百达-新兴市场</t>
  </si>
  <si>
    <t>ACMEQBB LX Equity</t>
  </si>
  <si>
    <t>DJEG GR Equity</t>
  </si>
  <si>
    <t>HSBAMCA LN Equity</t>
  </si>
  <si>
    <t>汇丰指数追踪投资基金-美国</t>
  </si>
  <si>
    <t>HSBAMCI LN Equity</t>
  </si>
  <si>
    <t>HSCSUSI HK Equity</t>
  </si>
  <si>
    <t>Hang Seng Corporate Sustainability Index Fund</t>
  </si>
  <si>
    <t>XC4G GR Equity</t>
  </si>
  <si>
    <t>MFSVAC1 LX Equity</t>
  </si>
  <si>
    <t>PEQWTXC LX Equity</t>
  </si>
  <si>
    <t>BNP Paribas Funds Disruptive Technology</t>
  </si>
  <si>
    <t>FFEMAAE LX Equity</t>
  </si>
  <si>
    <t>富达基金-欧洲动态增长基金</t>
  </si>
  <si>
    <t>AEFJ GR Equity</t>
  </si>
  <si>
    <t>Aberdeen Standard SICAV I - Global Innovation Equity Fund</t>
  </si>
  <si>
    <t>ALHDAPI LX Equity</t>
  </si>
  <si>
    <t>HS4AMHR LX Equity</t>
  </si>
  <si>
    <t>ALORAHU LX Equity</t>
  </si>
  <si>
    <t>CAPIBCD LX Equity</t>
  </si>
  <si>
    <t>B3FZ GR Equity</t>
  </si>
  <si>
    <t>BlackRock Global Funds - Japan Flexible Equity Fund</t>
  </si>
  <si>
    <t>MWORHCA LX Equity</t>
  </si>
  <si>
    <t>GUIGEQI LX Equity</t>
  </si>
  <si>
    <t>Ninety One Global Strategy Fund - Global Equity Fund</t>
  </si>
  <si>
    <t>INGEQAA LX Equity</t>
  </si>
  <si>
    <t>CAPIBCU LX Equity</t>
  </si>
  <si>
    <t>IGEIRAU LX Equity</t>
  </si>
  <si>
    <t>RCMESAT LX Equity</t>
  </si>
  <si>
    <t>ALLATIE LX Equity</t>
  </si>
  <si>
    <t>BYQB TH Equity</t>
  </si>
  <si>
    <t>ALHDAME LX Equity</t>
  </si>
  <si>
    <t>XC4G SW Equity</t>
  </si>
  <si>
    <t>FHTA GR Equity</t>
  </si>
  <si>
    <t>IGEIAEH LX Equity</t>
  </si>
  <si>
    <t>TESM GR Equity</t>
  </si>
  <si>
    <t>THEULIG LN Equity</t>
  </si>
  <si>
    <t>BRGEGRI LN Equity</t>
  </si>
  <si>
    <t>THEULAG LN Equity</t>
  </si>
  <si>
    <t>TEPB GR Equity</t>
  </si>
  <si>
    <t>MEMESCA LX Equity</t>
  </si>
  <si>
    <t>PARBRCE LX Equity</t>
  </si>
  <si>
    <t>HS100IS LN Equity</t>
  </si>
  <si>
    <t>HSBC指数追踪投资基金-富时100指数基金</t>
  </si>
  <si>
    <t>MFSCEEA LX Equity</t>
  </si>
  <si>
    <t>ERDI TH Equity</t>
  </si>
  <si>
    <t>ACMBAEA LX Equity</t>
  </si>
  <si>
    <t>ABGZUDA LX Equity</t>
  </si>
  <si>
    <t>MUSVIG2 LX Equity</t>
  </si>
  <si>
    <t>AEFL GR Equity</t>
  </si>
  <si>
    <t>Aberdeen Standard SICAV I - UK Equity Fund</t>
  </si>
  <si>
    <t>AXAEDAD LX Equity</t>
  </si>
  <si>
    <t>AXAEDAC LX Equity</t>
  </si>
  <si>
    <t>HS100AS LN Equity</t>
  </si>
  <si>
    <t>HS100CA LN Equity</t>
  </si>
  <si>
    <t>BAGRIEI ID Equity</t>
  </si>
  <si>
    <t>JYJE GR Equity</t>
  </si>
  <si>
    <t>ALLITGA LX Equity</t>
  </si>
  <si>
    <t>HUFAM3R LX Equity</t>
  </si>
  <si>
    <t>HSBC Global Investment Funds - US Income Focused</t>
  </si>
  <si>
    <t>TEP3 GR Equity</t>
  </si>
  <si>
    <t>HWS5BCU LX Equity</t>
  </si>
  <si>
    <t>MERGDCU LX Equity</t>
  </si>
  <si>
    <t>CAPIZLU LX Equity</t>
  </si>
  <si>
    <t>HS100CI LN Equity</t>
  </si>
  <si>
    <t>THRZNIG LN Equity</t>
  </si>
  <si>
    <t>THEUZNA LN Equity</t>
  </si>
  <si>
    <t>ERDR GR Equity</t>
  </si>
  <si>
    <t>贝莱德全球基金-可持续能源基金</t>
  </si>
  <si>
    <t>PFLDCPE LX Equity</t>
  </si>
  <si>
    <t>TEMBRIA LX Equity</t>
  </si>
  <si>
    <t>TEP6 GR Equity</t>
  </si>
  <si>
    <t>PARWTPR LX Equity</t>
  </si>
  <si>
    <t>PALVCUM LX Equity</t>
  </si>
  <si>
    <t>MFGEIU1 LX Equity</t>
  </si>
  <si>
    <t>XMHY GZ Equity</t>
  </si>
  <si>
    <t>THONKRI LX Equity</t>
  </si>
  <si>
    <t>Allianz Korea Equity</t>
  </si>
  <si>
    <t>CAIBZLD LX Equity</t>
  </si>
  <si>
    <t>IGSGFAP LX Equity</t>
  </si>
  <si>
    <t>TDNEUGA LN Equity</t>
  </si>
  <si>
    <t>THEUDAG LN Equity</t>
  </si>
  <si>
    <t>HSBEICA LN Equity</t>
  </si>
  <si>
    <t>汇丰指数追踪投资基金-欧洲指数基金</t>
  </si>
  <si>
    <t>HSBEICI LN Equity</t>
  </si>
  <si>
    <t>MLINDED LX Equity</t>
  </si>
  <si>
    <t>GUIGEQC LX Equity</t>
  </si>
  <si>
    <t>CAPIBZD LX Equity</t>
  </si>
  <si>
    <t>MFSEEA1 LX Equity</t>
  </si>
  <si>
    <t>XQ1H GR Equity</t>
  </si>
  <si>
    <t>ABELVSD LX Equity</t>
  </si>
  <si>
    <t>CIFEECU LX Equity</t>
  </si>
  <si>
    <t>HWS5AMH LX Equity</t>
  </si>
  <si>
    <t>ALLATAE LX Equity</t>
  </si>
  <si>
    <t>ALLGLAE LX Equity</t>
  </si>
  <si>
    <t>CIGCCEU LX Equity</t>
  </si>
  <si>
    <t>CAPIBZU LX Equity</t>
  </si>
  <si>
    <t>TEBRAAH LX Equity</t>
  </si>
  <si>
    <t>TESR GR Equity</t>
  </si>
  <si>
    <t>GEQ4309 LX Equity</t>
  </si>
  <si>
    <t>GEQ4308 LX Equity</t>
  </si>
  <si>
    <t>HSW4AMH LX Equity</t>
  </si>
  <si>
    <t>AH8T GR Equity</t>
  </si>
  <si>
    <t>HSBRCIE LX Equity</t>
  </si>
  <si>
    <t>TESQ GR Equity</t>
  </si>
  <si>
    <t>ALLHDAT LX Equity</t>
  </si>
  <si>
    <t>PARGECU LX Equity</t>
  </si>
  <si>
    <t>BRGEGTI LN Equity</t>
  </si>
  <si>
    <t>BRGOCPE ID Equity</t>
  </si>
  <si>
    <t>PFEMERP LX Equity</t>
  </si>
  <si>
    <t>CAWSHDZ LX Equity</t>
  </si>
  <si>
    <t>TESW GR Equity</t>
  </si>
  <si>
    <t>CIPETCC LX Equity</t>
  </si>
  <si>
    <t>AXAEDEC LX Equity</t>
  </si>
  <si>
    <t>HSBC5AA LX Equity</t>
  </si>
  <si>
    <t>PBISEAI ID Equity</t>
  </si>
  <si>
    <t>PineBridge Asia ex Japan Small Cap Equity Fund</t>
  </si>
  <si>
    <t>HSWS5AM LX Equity</t>
  </si>
  <si>
    <t>CAIBZHG LX Equity</t>
  </si>
  <si>
    <t>CPBFDHK LX Equity</t>
  </si>
  <si>
    <t>ALZGSWT LX Equity</t>
  </si>
  <si>
    <t>HWS5AMS LX Equity</t>
  </si>
  <si>
    <t>TDNEUGI LN Equity</t>
  </si>
  <si>
    <t>ABELV1D LX Equity</t>
  </si>
  <si>
    <t>ALHDAPA LX Equity</t>
  </si>
  <si>
    <t>HWS5BCH LX Equity</t>
  </si>
  <si>
    <t>AGBWEI2 LX Equity</t>
  </si>
  <si>
    <t>ACMGGCE LX Equity</t>
  </si>
  <si>
    <t>AGWEX2A LX Equity</t>
  </si>
  <si>
    <t>MLEUURA LX Equity</t>
  </si>
  <si>
    <t>IPGC SW Equity</t>
  </si>
  <si>
    <t>ZZRY GR Equity</t>
  </si>
  <si>
    <t>IGFAAHK LX Equity</t>
  </si>
  <si>
    <t>IGFAIN2 LX Equity</t>
  </si>
  <si>
    <t>TEMBRAC LX Equity</t>
  </si>
  <si>
    <t>MLINC2D LX Equity</t>
  </si>
  <si>
    <t>CAGGAZE LX Equity</t>
  </si>
  <si>
    <t>GEQ4287 LX Equity</t>
  </si>
  <si>
    <t>GEQ4286 LX Equity</t>
  </si>
  <si>
    <t>MLWMADS LX Equity</t>
  </si>
  <si>
    <t>AXAIHDG LX Equity</t>
  </si>
  <si>
    <t>ABELVSH LX Equity</t>
  </si>
  <si>
    <t>AH8I TH Equity</t>
  </si>
  <si>
    <t>MFMGEAA LX Equity</t>
  </si>
  <si>
    <t>XU81 GR Equity</t>
  </si>
  <si>
    <t>CAGGAPE LX Equity</t>
  </si>
  <si>
    <t>HSGCADH LX Equity</t>
  </si>
  <si>
    <t>HSBC Global Investment Funds - Global Lower Carbon Equity</t>
  </si>
  <si>
    <t>AGASCL2 LX Equity</t>
  </si>
  <si>
    <t>AGAER2A LX Equity</t>
  </si>
  <si>
    <t>CIEGIZU LX Equity</t>
  </si>
  <si>
    <t>ABADISG LX Equity</t>
  </si>
  <si>
    <t>CIEGZDU LX Equity</t>
  </si>
  <si>
    <t>TGEIADI LX Equity</t>
  </si>
  <si>
    <t>CAIBZHE LX Equity</t>
  </si>
  <si>
    <t>PESMCCU LX Equity</t>
  </si>
  <si>
    <t>CAPIBBU LX Equity</t>
  </si>
  <si>
    <t>ABELVID LX Equity</t>
  </si>
  <si>
    <t>CAPBBFD LX Equity</t>
  </si>
  <si>
    <t>ALJEATU LX Equity</t>
  </si>
  <si>
    <t>CGGAZDE LX Equity</t>
  </si>
  <si>
    <t>IGFCASA LX Equity</t>
  </si>
  <si>
    <t>BRAUIUA ID Equity</t>
  </si>
  <si>
    <t>IGFAIGU LX Equity</t>
  </si>
  <si>
    <t>IGFAIRU LX Equity</t>
  </si>
  <si>
    <t>IGFAAGU LX Equity</t>
  </si>
  <si>
    <t>CAPIBBD LX Equity</t>
  </si>
  <si>
    <t>CIGZGDE LX Equity</t>
  </si>
  <si>
    <t>TGEIAAC LX Equity</t>
  </si>
  <si>
    <t>CIGZEUA LX Equity</t>
  </si>
  <si>
    <t>CCCIBZH LX Equity</t>
  </si>
  <si>
    <t>CPBFDHS LX Equity</t>
  </si>
  <si>
    <t>TEMFIIA LX Equity</t>
  </si>
  <si>
    <t>CPTOLZC LX Equity</t>
  </si>
  <si>
    <t>CIEEPCF LX Equity</t>
  </si>
  <si>
    <t>CIETR7S LX Equity</t>
  </si>
  <si>
    <t>RCMAMGH LX Equity</t>
  </si>
  <si>
    <t>CIEPDCF LX Equity</t>
  </si>
  <si>
    <t>MLEUURE LX Equity</t>
  </si>
  <si>
    <t>CIETZLD LX Equity</t>
  </si>
  <si>
    <t>ALLGLBE LX Equity</t>
  </si>
  <si>
    <t>HSBC5AG LX Equity</t>
  </si>
  <si>
    <t>HSGLCAD LX Equity</t>
  </si>
  <si>
    <t>HSGLCAC LX Equity</t>
  </si>
  <si>
    <t>ACMEGAD LX Equity</t>
  </si>
  <si>
    <t>MFUKAU1 LX Equity</t>
  </si>
  <si>
    <t>MFS Meridian Funds - U.K. Equity Fund</t>
  </si>
  <si>
    <t>HWS5BHE LX Equity</t>
  </si>
  <si>
    <t>PGMTPHK LX Equity</t>
  </si>
  <si>
    <t>IGFCA2D LX Equity</t>
  </si>
  <si>
    <t>HWS5AMG LX Equity</t>
  </si>
  <si>
    <t>PBISEAS ID Equity</t>
  </si>
  <si>
    <t>ABELVS1 LX Equity</t>
  </si>
  <si>
    <t>RMBRATD LX Equity</t>
  </si>
  <si>
    <t>TEMBRNA LX Equity</t>
  </si>
  <si>
    <t>AINFN1A LX Equity</t>
  </si>
  <si>
    <t>安本环球-新兴市场基础设施股票基金</t>
  </si>
  <si>
    <t>FEINCDU LX Equity</t>
  </si>
  <si>
    <t>ALZORAT LX Equity</t>
  </si>
  <si>
    <t>CIEMTCZ LX Equity</t>
  </si>
  <si>
    <t>FEINCCU LX Equity</t>
  </si>
  <si>
    <t>CIEZDIC LX Equity</t>
  </si>
  <si>
    <t>CAIBBHG LX Equity</t>
  </si>
  <si>
    <t>BRGEUAI ID Equity</t>
  </si>
  <si>
    <t>F7R9 GR Equity</t>
  </si>
  <si>
    <t>Templeton Emerging Markets Dynamic Income Fund</t>
  </si>
  <si>
    <t>XU81 QT Equity</t>
  </si>
  <si>
    <t>CPBBFDH LX Equity</t>
  </si>
  <si>
    <t>UQ2L GR Equity</t>
  </si>
  <si>
    <t>Allianz Emerging Asia Equity</t>
  </si>
  <si>
    <t>ALLIGEP LX Equity</t>
  </si>
  <si>
    <t>FJ25 GR Equity</t>
  </si>
  <si>
    <t>AJEITHE LX Equity</t>
  </si>
  <si>
    <t>CAPIBHG LX Equity</t>
  </si>
  <si>
    <t>MFRIIU1 LX Equity</t>
  </si>
  <si>
    <t>UQ29 GR Equity</t>
  </si>
  <si>
    <t>IPGC GR Equity</t>
  </si>
  <si>
    <t>H2Z GZ Equity</t>
  </si>
  <si>
    <t>CBBFDHA LX Equity</t>
  </si>
  <si>
    <t>MGFEUBE LX Equity</t>
  </si>
  <si>
    <t>Momentum Global Funds - Harmony Portfolios Europe Diversified Fund</t>
  </si>
  <si>
    <t>CAPGHC5 LX Equity</t>
  </si>
  <si>
    <t>HUFAM2H LX Equity</t>
  </si>
  <si>
    <t>FTIFAHK LX Equity</t>
  </si>
  <si>
    <t>HWS5AHA LX Equity</t>
  </si>
  <si>
    <t>MFMGECR LX Equity</t>
  </si>
  <si>
    <t>PFLGMPC LX Equity</t>
  </si>
  <si>
    <t>ABELVIH LX Equity</t>
  </si>
  <si>
    <t>ZZRZ GR Equity</t>
  </si>
  <si>
    <t>HWS4BAU LX Equity</t>
  </si>
  <si>
    <t>ABEASGH LX Equity</t>
  </si>
  <si>
    <t>MGFEUBA LX Equity</t>
  </si>
  <si>
    <t>HWS5AMA LX Equity</t>
  </si>
  <si>
    <t>BRGAUSI ID Equity</t>
  </si>
  <si>
    <t>MLGEEAU LX Equity</t>
  </si>
  <si>
    <t>ABEAODA LX Equity</t>
  </si>
  <si>
    <t>ABEMIAE LX Equity</t>
  </si>
  <si>
    <t>联博SICAV I-新兴市场多重资产投资组合</t>
  </si>
  <si>
    <t>ABANZDH LX Equity</t>
  </si>
  <si>
    <t>ABELVAD LX Equity</t>
  </si>
  <si>
    <t>RCMAMGU LX Equity</t>
  </si>
  <si>
    <t>CIFEIB1 LX Equity</t>
  </si>
  <si>
    <t>CIEIBDU LX Equity</t>
  </si>
  <si>
    <t>CIGBEUR LX Equity</t>
  </si>
  <si>
    <t>HSBAEBC LX Equity</t>
  </si>
  <si>
    <t>CIGBDEU LX Equity</t>
  </si>
  <si>
    <t>ABEADUS LX Equity</t>
  </si>
  <si>
    <t>ABADSGH LX Equity</t>
  </si>
  <si>
    <t>ABADNZH LX Equity</t>
  </si>
  <si>
    <t>CAPIBCG LX Equity</t>
  </si>
  <si>
    <t>MLGESA2 LX Equity</t>
  </si>
  <si>
    <t>HSBC5AH LX Equity</t>
  </si>
  <si>
    <t>HUFAM2U LX Equity</t>
  </si>
  <si>
    <t>BRGLAIA ID Equity</t>
  </si>
  <si>
    <t>MGFEUBB LX Equity</t>
  </si>
  <si>
    <t>ABITPS1 LX Equity</t>
  </si>
  <si>
    <t>HWS5AME LX Equity</t>
  </si>
  <si>
    <t>MFEGAU1 LX Equity</t>
  </si>
  <si>
    <t>ABEEZAE LX Equity</t>
  </si>
  <si>
    <t>Aberdeen Standard SICAV I - European Equity Fund</t>
  </si>
  <si>
    <t>HSBRZAC LX Equity</t>
  </si>
  <si>
    <t>MLEUURC LX Equity</t>
  </si>
  <si>
    <t>FIWLAAH LX Equity</t>
  </si>
  <si>
    <t>富达基金-世界基金</t>
  </si>
  <si>
    <t>INGLFCA LX Equity</t>
  </si>
  <si>
    <t>INGLFCI LX Equity</t>
  </si>
  <si>
    <t>BOCPASP HK Equity</t>
  </si>
  <si>
    <t>ABAAUDH LX Equity</t>
  </si>
  <si>
    <t>CAIBLBE LX Equity</t>
  </si>
  <si>
    <t>HWS4AMH LX Equity</t>
  </si>
  <si>
    <t>ABADCAH LX Equity</t>
  </si>
  <si>
    <t>JM5L GR Equity</t>
  </si>
  <si>
    <t>ABADAUH LX Equity</t>
  </si>
  <si>
    <t>HS4AMFH LX Equity</t>
  </si>
  <si>
    <t>TEMFIAI LX Equity</t>
  </si>
  <si>
    <t>IOFAEFF LX Equity</t>
  </si>
  <si>
    <t>Eastspring Investments - Asian Equity Fund</t>
  </si>
  <si>
    <t>AW4G GR Equity</t>
  </si>
  <si>
    <t>AXA World Funds - Framlington Longevity Economy</t>
  </si>
  <si>
    <t>ALLINTI LX Equity</t>
  </si>
  <si>
    <t>CBBFDHE LX Equity</t>
  </si>
  <si>
    <t>CIGCHJP LX Equity</t>
  </si>
  <si>
    <t>CAPIBLD LX Equity</t>
  </si>
  <si>
    <t>XU8E GR Equity</t>
  </si>
  <si>
    <t>HUFAM3C LX Equity</t>
  </si>
  <si>
    <t>MGFEUBC LX Equity</t>
  </si>
  <si>
    <t>ABGWEQC LX Equity</t>
  </si>
  <si>
    <t>HSBAMHK LX Equity</t>
  </si>
  <si>
    <t>HSBC Global Investment Funds - Global Equity Dividend</t>
  </si>
  <si>
    <t>MFGEIG2 LX Equity</t>
  </si>
  <si>
    <t>ASXJPNA LX Equity</t>
  </si>
  <si>
    <t>AB FCP I - Asia Ex-Japan Equity Portfolio</t>
  </si>
  <si>
    <t>AH8H GR Equity</t>
  </si>
  <si>
    <t>IGQEAI2 LX Equity</t>
  </si>
  <si>
    <t>天达环球策略基金-环球优质股票收益型基金</t>
  </si>
  <si>
    <t>ACMGGGA LX Equity</t>
  </si>
  <si>
    <t>CMGHKTI ID Equity</t>
  </si>
  <si>
    <t>First Sentier Investors Global Umbrella Fund plc - FSSA Hong Kong Growth Fund</t>
  </si>
  <si>
    <t>ALLATGA LX Equity</t>
  </si>
  <si>
    <t>INVGQEA LX Equity</t>
  </si>
  <si>
    <t>HUFAM3G LX Equity</t>
  </si>
  <si>
    <t>TFIAUH1 LX Equity</t>
  </si>
  <si>
    <t>IGBOEQA LX Equity</t>
  </si>
  <si>
    <t>FFSIYUI LX Equity</t>
  </si>
  <si>
    <t>HSBC4AA LX Equity</t>
  </si>
  <si>
    <t>IGFSASF LX Equity</t>
  </si>
  <si>
    <t>CAIBLZG LX Equity</t>
  </si>
  <si>
    <t>CIEMTBC LX Equity</t>
  </si>
  <si>
    <t>HS4AMFL LX Equity</t>
  </si>
  <si>
    <t>ACMEGBD LX Equity</t>
  </si>
  <si>
    <t>JPGEAAU LX Equity</t>
  </si>
  <si>
    <t>MLJOPAY LX Equity</t>
  </si>
  <si>
    <t>MERSUUI LX Equity</t>
  </si>
  <si>
    <t>FORGRTC LX Equity</t>
  </si>
  <si>
    <t>BNP Paribas Funds Green Tigers</t>
  </si>
  <si>
    <t>FGRTGCD LX Equity</t>
  </si>
  <si>
    <t>HUFAM3E LX Equity</t>
  </si>
  <si>
    <t>HSWS4AM LX Equity</t>
  </si>
  <si>
    <t>FH4D GR Equity</t>
  </si>
  <si>
    <t>FLEFGCI LX Equity</t>
  </si>
  <si>
    <t>CAINDCD LX Equity</t>
  </si>
  <si>
    <t>JM5C GR Equity</t>
  </si>
  <si>
    <t>THOLIAA LX Equity</t>
  </si>
  <si>
    <t>HWS4BCH LX Equity</t>
  </si>
  <si>
    <t>ABD9 SW Equity</t>
  </si>
  <si>
    <t>HUFAM3A LX Equity</t>
  </si>
  <si>
    <t>HSBGEAM LX Equity</t>
  </si>
  <si>
    <t>HSBGEAC LX Equity</t>
  </si>
  <si>
    <t>CAIBZDG LX Equity</t>
  </si>
  <si>
    <t>TEMFIXI LX Equity</t>
  </si>
  <si>
    <t>MFSUKEI LX Equity</t>
  </si>
  <si>
    <t>MFMRIAA LX Equity</t>
  </si>
  <si>
    <t>AADEURH LX Equity</t>
  </si>
  <si>
    <t>BRLDDCE ID Equity</t>
  </si>
  <si>
    <t>Barings Global Umbrella Fund - Barings Global Leaders Fund</t>
  </si>
  <si>
    <t>AFIAUUA LX Equity</t>
  </si>
  <si>
    <t>AJEATHE LX Equity</t>
  </si>
  <si>
    <t>AH8H QT Equity</t>
  </si>
  <si>
    <t>CIPETCE LX Equity</t>
  </si>
  <si>
    <t>ABEMAAE LX Equity</t>
  </si>
  <si>
    <t>PFLGMSR LX Equity</t>
  </si>
  <si>
    <t>CIFEEIG LX Equity</t>
  </si>
  <si>
    <t>ALGEUIT LX Equity</t>
  </si>
  <si>
    <t>XC4X GR Equity</t>
  </si>
  <si>
    <t>富达基金-中国焦点基金</t>
  </si>
  <si>
    <t>FJRG GR Equity</t>
  </si>
  <si>
    <t>富达基金-亚洲特殊情况基金</t>
  </si>
  <si>
    <t>AXAIMEU LX Equity</t>
  </si>
  <si>
    <t>安盛世界基金-Framlington新兴市场</t>
  </si>
  <si>
    <t>BRGLAMI ID Equity</t>
  </si>
  <si>
    <t>BRGEATU LN Equity</t>
  </si>
  <si>
    <t>AGINDZ1 LX Equity</t>
  </si>
  <si>
    <t>AGINZUS LX Equity</t>
  </si>
  <si>
    <t>STAGLEA LX Equity</t>
  </si>
  <si>
    <t>Aberdeen Standard SICAV II-Global Equities</t>
  </si>
  <si>
    <t>ABEEMIA LX Equity</t>
  </si>
  <si>
    <t>ABEEMX2 LX Equity</t>
  </si>
  <si>
    <t>CAPIBZG LX Equity</t>
  </si>
  <si>
    <t>MLGEEEA LX Equity</t>
  </si>
  <si>
    <t>AGSCITE LX Equity</t>
  </si>
  <si>
    <t>XMHX GR Equity</t>
  </si>
  <si>
    <t>CMGHKII ID Equity</t>
  </si>
  <si>
    <t>ABSCZAC LX Equity</t>
  </si>
  <si>
    <t>PGMSHPA LX Equity</t>
  </si>
  <si>
    <t>ERD9 SW Equity</t>
  </si>
  <si>
    <t>贝莱德环球基金-亚洲巨龙基金</t>
  </si>
  <si>
    <t>TEGAUH1 LX Equity</t>
  </si>
  <si>
    <t>MLJOPEY LX Equity</t>
  </si>
  <si>
    <t>AWFEEME LX Equity</t>
  </si>
  <si>
    <t>JM5K SW Equity</t>
  </si>
  <si>
    <t>MLGEEUC LX Equity</t>
  </si>
  <si>
    <t>MLGEECU LX Equity</t>
  </si>
  <si>
    <t>ABD1 GR Equity</t>
  </si>
  <si>
    <t>PFLGHPE LX Equity</t>
  </si>
  <si>
    <t>F7RJ GR Equity</t>
  </si>
  <si>
    <t>富兰克林邓普顿投资基金-邓普顿环球收益基金</t>
  </si>
  <si>
    <t>AGSCPTE LX Equity</t>
  </si>
  <si>
    <t>HSBC4AG LX Equity</t>
  </si>
  <si>
    <t>MLGEEAE LX Equity</t>
  </si>
  <si>
    <t>TEMWPIU LX Equity</t>
  </si>
  <si>
    <t>ALJPECT LX Equity</t>
  </si>
  <si>
    <t>MERGAAA LX Equity</t>
  </si>
  <si>
    <t>贝莱德全球基金-环球资产配置基金</t>
  </si>
  <si>
    <t>HSW4AMG LX Equity</t>
  </si>
  <si>
    <t>MERLADE LX Equity</t>
  </si>
  <si>
    <t>CIEGA4G LX Equity</t>
  </si>
  <si>
    <t>HWSBCHE LX Equity</t>
  </si>
  <si>
    <t>AGSRTHE LX Equity</t>
  </si>
  <si>
    <t>ZZR6 GR Equity</t>
  </si>
  <si>
    <t>TEMGROA LX Equity</t>
  </si>
  <si>
    <t>HWS4AMG LX Equity</t>
  </si>
  <si>
    <t>MFGEAG2 LX Equity</t>
  </si>
  <si>
    <t>BRGEATI LN Equity</t>
  </si>
  <si>
    <t>MLINADS LX Equity</t>
  </si>
  <si>
    <t>BRGEAIS LN Equity</t>
  </si>
  <si>
    <t>MLGEEEE LX Equity</t>
  </si>
  <si>
    <t>MEURVEE LX Equity</t>
  </si>
  <si>
    <t>CETOZLE LX Equity</t>
  </si>
  <si>
    <t>MIRAPAE LX Equity</t>
  </si>
  <si>
    <t>Mirae Asset Global Discovery Fund - Mirae Asset Asia Pacific Equity Fund</t>
  </si>
  <si>
    <t>CIPA9EU LX Equity</t>
  </si>
  <si>
    <t>CIETEUR LX Equity</t>
  </si>
  <si>
    <t>INVGQEC LX Equity</t>
  </si>
  <si>
    <t>AGMAIH1 LX Equity</t>
  </si>
  <si>
    <t>Aberdeen Standard SICAV I - Diversified Income Fund</t>
  </si>
  <si>
    <t>F7RH GR Equity</t>
  </si>
  <si>
    <t>IGQECI2 LX Equity</t>
  </si>
  <si>
    <t>AGMAIY1 LX Equity</t>
  </si>
  <si>
    <t>MLGEEE5 LX Equity</t>
  </si>
  <si>
    <t>VALHDSZ HK Equity</t>
  </si>
  <si>
    <t>惠理高息股票基金</t>
  </si>
  <si>
    <t>SCHAGRA HK Equity</t>
  </si>
  <si>
    <t>Schroder Growth Fund</t>
  </si>
  <si>
    <t>MFMRICR LX Equity</t>
  </si>
  <si>
    <t>TEMDGGI LX Equity</t>
  </si>
  <si>
    <t>MGFHAGE LX Equity</t>
  </si>
  <si>
    <t>Momentum Global Funds - Harmony Portfolios Australian Dollar Growth Fund</t>
  </si>
  <si>
    <t>FJRG TH Equity</t>
  </si>
  <si>
    <t>MLJOAEH LX Equity</t>
  </si>
  <si>
    <t>ALLINTC LX Equity</t>
  </si>
  <si>
    <t>CIEGZDG LX Equity</t>
  </si>
  <si>
    <t>CIEMTOP LX Equity</t>
  </si>
  <si>
    <t>CIETR7E LX Equity</t>
  </si>
  <si>
    <t>HS4AMHA LX Equity</t>
  </si>
  <si>
    <t>CES4 GR Equity</t>
  </si>
  <si>
    <t>CIEMZGE LX Equity</t>
  </si>
  <si>
    <t>CAIBBDG LX Equity</t>
  </si>
  <si>
    <t>HWS4AHA LX Equity</t>
  </si>
  <si>
    <t>CIEGIZG LX Equity</t>
  </si>
  <si>
    <t>PFLGPDS LX Equity</t>
  </si>
  <si>
    <t>AXAFFEU LX Equity</t>
  </si>
  <si>
    <t>ABEEMAA LX Equity</t>
  </si>
  <si>
    <t>HWS4AMA LX Equity</t>
  </si>
  <si>
    <t>MGFADGA LX Equity</t>
  </si>
  <si>
    <t>DJEN GR Equity</t>
  </si>
  <si>
    <t>MERNEEA LX Equity</t>
  </si>
  <si>
    <t>CIEMTEZ LX Equity</t>
  </si>
  <si>
    <t>CIEZDEU LX Equity</t>
  </si>
  <si>
    <t>MGLOEEE LX Equity</t>
  </si>
  <si>
    <t>SCHGTDI HK Equity</t>
  </si>
  <si>
    <t>MLJOPCY LX Equity</t>
  </si>
  <si>
    <t>ALGTRSU LX Equity</t>
  </si>
  <si>
    <t>MLWORHD LX Equity</t>
  </si>
  <si>
    <t>ALDETAT LX Equity</t>
  </si>
  <si>
    <t>HSBC4AH LX Equity</t>
  </si>
  <si>
    <t>AGINDI2 LX Equity</t>
  </si>
  <si>
    <t>AWFEEFC LX Equity</t>
  </si>
  <si>
    <t>HSW4AHE LX Equity</t>
  </si>
  <si>
    <t>AGINX2A LX Equity</t>
  </si>
  <si>
    <t>HWS4AME LX Equity</t>
  </si>
  <si>
    <t>HS4AMFE LX Equity</t>
  </si>
  <si>
    <t>MEREQGA LX Equity</t>
  </si>
  <si>
    <t>AGSCWTA LX Equity</t>
  </si>
  <si>
    <t>MFSUKEA LX Equity</t>
  </si>
  <si>
    <t>FTEDAMU LX Equity</t>
  </si>
  <si>
    <t>AGASMI2 LX Equity</t>
  </si>
  <si>
    <t>ALTRASP LX Equity</t>
  </si>
  <si>
    <t>XAYA GR Equity</t>
  </si>
  <si>
    <t>MEMESDU LX Equity</t>
  </si>
  <si>
    <t>ABEEMS2 LX Equity</t>
  </si>
  <si>
    <t>MI98 GR Equity</t>
  </si>
  <si>
    <t>PRINASD LX Equity</t>
  </si>
  <si>
    <t>AGMAIE1 LX Equity</t>
  </si>
  <si>
    <t>ALLINTB LX Equity</t>
  </si>
  <si>
    <t>ABWSCI2 LX Equity</t>
  </si>
  <si>
    <t>TEMWPAU LX Equity</t>
  </si>
  <si>
    <t>MLATAEA LX Equity</t>
  </si>
  <si>
    <t>HSBMNGP HK Equity</t>
  </si>
  <si>
    <t>HSBC Managed Growth Fund</t>
  </si>
  <si>
    <t>MGFADGC LX Equity</t>
  </si>
  <si>
    <t>ERD9 GR Equity</t>
  </si>
  <si>
    <t>BRGETBS LN Equity</t>
  </si>
  <si>
    <t>HSEAEAH HK Equity</t>
  </si>
  <si>
    <t>HSBC Collective Investment Trust - HSBC Evolving Asia Equity Fund</t>
  </si>
  <si>
    <t>MESCAU1 LX Equity</t>
  </si>
  <si>
    <t>HANHKMA HK Equity</t>
  </si>
  <si>
    <t>Hang Seng Investment Series - Hang Seng MidCap Index Fund</t>
  </si>
  <si>
    <t>MEURVCA LX Equity</t>
  </si>
  <si>
    <t>AGASX2A LX Equity</t>
  </si>
  <si>
    <t>HANKMAI HK Equity</t>
  </si>
  <si>
    <t>BRGPACI ID Equity</t>
  </si>
  <si>
    <t>BRGEATA LN Equity</t>
  </si>
  <si>
    <t>JP52 GR Equity</t>
  </si>
  <si>
    <t>ACMBAVB LX Equity</t>
  </si>
  <si>
    <t>TEMLAIA LX Equity</t>
  </si>
  <si>
    <t>ALTHAEA LX Equity</t>
  </si>
  <si>
    <t>FH4C GR Equity</t>
  </si>
  <si>
    <t>AGSCEIT LX Equity</t>
  </si>
  <si>
    <t>AGSCATE LX Equity</t>
  </si>
  <si>
    <t>HSEAEAU HK Equity</t>
  </si>
  <si>
    <t>ALHDIHE LX Equity</t>
  </si>
  <si>
    <t>AXAFEEA LX Equity</t>
  </si>
  <si>
    <t>MERNEEE LX Equity</t>
  </si>
  <si>
    <t>JPJ3 GR Equity</t>
  </si>
  <si>
    <t>摩根大通基金-美国科技基金</t>
  </si>
  <si>
    <t>CIFEIB3 LX Equity</t>
  </si>
  <si>
    <t>CIEIBDG LX Equity</t>
  </si>
  <si>
    <t>ABGWR1I LX Equity</t>
  </si>
  <si>
    <t>ABGWR2A LX Equity</t>
  </si>
  <si>
    <t>MUSGREE LX Equity</t>
  </si>
  <si>
    <t>VALHA2N HK Equity</t>
  </si>
  <si>
    <t>ALGIHKD LX Equity</t>
  </si>
  <si>
    <t>VALHA2S HK Equity</t>
  </si>
  <si>
    <t>MGLOACC LX Equity</t>
  </si>
  <si>
    <t>ALGTS1U LX Equity</t>
  </si>
  <si>
    <t>TEPT GR Equity</t>
  </si>
  <si>
    <t>VALHDSF HK Equity</t>
  </si>
  <si>
    <t>XQ1R GR Equity</t>
  </si>
  <si>
    <t>HCARSJP HK Equity</t>
  </si>
  <si>
    <t>Harvest China A Research Select Fund</t>
  </si>
  <si>
    <t>CIEMTBE LX Equity</t>
  </si>
  <si>
    <t>TEPS TH Equity</t>
  </si>
  <si>
    <t>富兰克林邓普顿投资基金-邓普顿亚洲增长基金</t>
  </si>
  <si>
    <t>SCGRUAA HK Equity</t>
  </si>
  <si>
    <t>CIETBDE LX Equity</t>
  </si>
  <si>
    <t>AWFEEAD LX Equity</t>
  </si>
  <si>
    <t>VALHA2C HK Equity</t>
  </si>
  <si>
    <t>CIETOPE LX Equity</t>
  </si>
  <si>
    <t>AGINDA2 LX Equity</t>
  </si>
  <si>
    <t>AWFEEAC LX Equity</t>
  </si>
  <si>
    <t>HSBTHIA LX Equity</t>
  </si>
  <si>
    <t>ALIAMHZ LX Equity</t>
  </si>
  <si>
    <t>MLATEEE LX Equity</t>
  </si>
  <si>
    <t>CIGGAZE LX Equity</t>
  </si>
  <si>
    <t>GUIUKFI LX Equity</t>
  </si>
  <si>
    <t>Ninety One Global Strategy Fund - UK Alpha Fund</t>
  </si>
  <si>
    <t>MGFUSGE LX Equity</t>
  </si>
  <si>
    <t>Momentum Global Funds - Harmony Portfolios US Dollar Growth Fund</t>
  </si>
  <si>
    <t>MIGSEMI LX Equity</t>
  </si>
  <si>
    <t>WYJ8 GR Equity</t>
  </si>
  <si>
    <t>POLMKFI KY Equity</t>
  </si>
  <si>
    <t>Haitong Middle Kingdom Fund</t>
  </si>
  <si>
    <t>BGMA2EU LX Equity</t>
  </si>
  <si>
    <t>MERPEDE LX Equity</t>
  </si>
  <si>
    <t>BlackRock Global Funds - Pacific Equity Fund</t>
  </si>
  <si>
    <t>TGINACE LX Equity</t>
  </si>
  <si>
    <t>ALTRPIN LX Equity</t>
  </si>
  <si>
    <t>INUKAAG LX Equity</t>
  </si>
  <si>
    <t>ALEARTE LX Equity</t>
  </si>
  <si>
    <t>ALLATII LX Equity</t>
  </si>
  <si>
    <t>CGGAZHE LX Equity</t>
  </si>
  <si>
    <t>MLJVA2Y LX Equity</t>
  </si>
  <si>
    <t>HSBMGAI HK Equity</t>
  </si>
  <si>
    <t>JPJ2 GR Equity</t>
  </si>
  <si>
    <t>FH4E GR Equity</t>
  </si>
  <si>
    <t>MEMEEUR LX Equity</t>
  </si>
  <si>
    <t>MFS Meridian Funds - Emerging Markets Equity Fund</t>
  </si>
  <si>
    <t>PIRPUSD LX Equity</t>
  </si>
  <si>
    <t>百达机器人基金</t>
  </si>
  <si>
    <t>BGMAA3E LX Equity</t>
  </si>
  <si>
    <t>MGFUSGA LX Equity</t>
  </si>
  <si>
    <t>AGSCCTE LX Equity</t>
  </si>
  <si>
    <t>PRINASE LX Equity</t>
  </si>
  <si>
    <t>MERNECA LX Equity</t>
  </si>
  <si>
    <t>PFAGPCU LX Equity</t>
  </si>
  <si>
    <t>MFEVAU1 LX Equity</t>
  </si>
  <si>
    <t>ABGWED1 LX Equity</t>
  </si>
  <si>
    <t>ABGWED2 LX Equity</t>
  </si>
  <si>
    <t>ABD1 TH Equity</t>
  </si>
  <si>
    <t>MFGBAE1 LX Equity</t>
  </si>
  <si>
    <t>MFS全盛基金-环球总回报基金</t>
  </si>
  <si>
    <t>TEMGAAH LX Equity</t>
  </si>
  <si>
    <t>INVGDZU LX Equity</t>
  </si>
  <si>
    <t>Ninety One Global Strategy Fund - Global Dynamic Fund</t>
  </si>
  <si>
    <t>TES6 GR Equity</t>
  </si>
  <si>
    <t>FFIFAEA LX Equity</t>
  </si>
  <si>
    <t>富达基金-伊比利亚基金</t>
  </si>
  <si>
    <t>MERHLTE LX Equity</t>
  </si>
  <si>
    <t>FFFOCUA LX Equity</t>
  </si>
  <si>
    <t>MGFUSGB LX Equity</t>
  </si>
  <si>
    <t>AXAFEUA LX Equity</t>
  </si>
  <si>
    <t>MUSGRCA LX Equity</t>
  </si>
  <si>
    <t>HSIJZDU LX Equity</t>
  </si>
  <si>
    <t>TEMLATA LX Equity</t>
  </si>
  <si>
    <t>TEMLAAI LX Equity</t>
  </si>
  <si>
    <t>ALZORIA LX Equity</t>
  </si>
  <si>
    <t>ALZORDI LX Equity</t>
  </si>
  <si>
    <t>MIGSEME LX Equity</t>
  </si>
  <si>
    <t>THOORNI LX Equity</t>
  </si>
  <si>
    <t>FJRK GR Equity</t>
  </si>
  <si>
    <t>ALGAHKD LX Equity</t>
  </si>
  <si>
    <t>ALTRAEA LX Equity</t>
  </si>
  <si>
    <t>TEMGGAA LX Equity</t>
  </si>
  <si>
    <t>TEMGGRI LX Equity</t>
  </si>
  <si>
    <t>AGSCATU LX Equity</t>
  </si>
  <si>
    <t>XMHX GZ Equity</t>
  </si>
  <si>
    <t>AWFEEAE LX Equity</t>
  </si>
  <si>
    <t>CIETOCC LX Equity</t>
  </si>
  <si>
    <t>ERDT GR Equity</t>
  </si>
  <si>
    <t>MGFUSGC LX Equity</t>
  </si>
  <si>
    <t>MLJVE2Y LX Equity</t>
  </si>
  <si>
    <t>ABD0 GR Equity</t>
  </si>
  <si>
    <t>MI9V GR Equity</t>
  </si>
  <si>
    <t>贝莱德全球基金-世界科技基金</t>
  </si>
  <si>
    <t>ABD2 GR Equity</t>
  </si>
  <si>
    <t>MLATACC LX Equity</t>
  </si>
  <si>
    <t>GUIIEQA LX Equity</t>
  </si>
  <si>
    <t>INGLEQI LX Equity</t>
  </si>
  <si>
    <t>INUKEQC LX Equity</t>
  </si>
  <si>
    <t>MLUKGBD LX Equity</t>
  </si>
  <si>
    <t>AEF8 GR Equity</t>
  </si>
  <si>
    <t>MLRPEAI LX Equity</t>
  </si>
  <si>
    <t>HSIJZDI LX Equity</t>
  </si>
  <si>
    <t>HSIICUS LX Equity</t>
  </si>
  <si>
    <t>HSBTHAC LX Equity</t>
  </si>
  <si>
    <t>HSELU LX Equity</t>
  </si>
  <si>
    <t>PARBRAP LX Equity</t>
  </si>
  <si>
    <t>CIGBDHE LX Equity</t>
  </si>
  <si>
    <t>CIGBHEU LX Equity</t>
  </si>
  <si>
    <t>ALTRPAN LX Equity</t>
  </si>
  <si>
    <t>HSJBCUS LX Equity</t>
  </si>
  <si>
    <t>THOTIGI LX Equity</t>
  </si>
  <si>
    <t>MLJVAEH LX Equity</t>
  </si>
  <si>
    <t>XMHA GZ Equity</t>
  </si>
  <si>
    <t>贝莱德全球基金-中国基金</t>
  </si>
  <si>
    <t>MI9E GR Equity</t>
  </si>
  <si>
    <t>JSG2 SW Equity</t>
  </si>
  <si>
    <t>TEMLABI LX Equity</t>
  </si>
  <si>
    <t>MHRGRWE LX Equity</t>
  </si>
  <si>
    <t>Momentum Global Funds - Harmony Portfolios Sterling Growth Fund</t>
  </si>
  <si>
    <t>ALGTASH LX Equity</t>
  </si>
  <si>
    <t>MACSMCI LX Equity</t>
  </si>
  <si>
    <t>Matthews Asia Funds - China Small Companies Fund</t>
  </si>
  <si>
    <t>MLWORHC LX Equity</t>
  </si>
  <si>
    <t>HS3AMHR LX Equity</t>
  </si>
  <si>
    <t>XAYJ GR Equity</t>
  </si>
  <si>
    <t>联博FCP I-新兴市场成长组合</t>
  </si>
  <si>
    <t>AGTRIEH LX Equity</t>
  </si>
  <si>
    <t>HSBWAMH LX Equity</t>
  </si>
  <si>
    <t>XAYQ GR Equity</t>
  </si>
  <si>
    <t>MGFSTGA LX Equity</t>
  </si>
  <si>
    <t>PHSIHPC HK Equity</t>
  </si>
  <si>
    <t>瑞士百达策略收益基金</t>
  </si>
  <si>
    <t>AEFW GR Equity</t>
  </si>
  <si>
    <t>MAAEIDU LX Equity</t>
  </si>
  <si>
    <t>Matthews Asia Funds - Asia ex Japan Dividend Fund</t>
  </si>
  <si>
    <t>AEF0 GR Equity</t>
  </si>
  <si>
    <t>AEF1 GR Equity</t>
  </si>
  <si>
    <t>ERDP GR Equity</t>
  </si>
  <si>
    <t>HSIJPNA LX Equity</t>
  </si>
  <si>
    <t>HSBCADU LX Equity</t>
  </si>
  <si>
    <t>MAAEIAU LX Equity</t>
  </si>
  <si>
    <t>ALGIAAH LX Equity</t>
  </si>
  <si>
    <t>ACMBALB LX Equity</t>
  </si>
  <si>
    <t>HSBTHEC LX Equity</t>
  </si>
  <si>
    <t>TEMGBLA LX Equity</t>
  </si>
  <si>
    <t>MLACEEE LX Equity</t>
  </si>
  <si>
    <t>TEMGBLI LX Equity</t>
  </si>
  <si>
    <t>ABD3 GR Equity</t>
  </si>
  <si>
    <t>MEMESCC LX Equity</t>
  </si>
  <si>
    <t>MGFSTGB LX Equity</t>
  </si>
  <si>
    <t>ACMGGCI LX Equity</t>
  </si>
  <si>
    <t>FAHMDGH LX Equity</t>
  </si>
  <si>
    <t>富达基金-亚太股利基金</t>
  </si>
  <si>
    <t>TEMGGXA LX Equity</t>
  </si>
  <si>
    <t>PRUASIE LX Equity</t>
  </si>
  <si>
    <t>ZPJ4 GR Equity</t>
  </si>
  <si>
    <t>施罗德国际精选基金-香港股票</t>
  </si>
  <si>
    <t>CATOLZC LX Equity</t>
  </si>
  <si>
    <t>ALGTRCU LX Equity</t>
  </si>
  <si>
    <t>BNPWHCR LX Equity</t>
  </si>
  <si>
    <t>MLJMC2Y LX Equity</t>
  </si>
  <si>
    <t>IEMEQYA LX Equity</t>
  </si>
  <si>
    <t>Ninety One Global Strategy Fund - Emerging Markets Equity Fund</t>
  </si>
  <si>
    <t>MLJEHE2 LX Equity</t>
  </si>
  <si>
    <t>BYQI GR Equity</t>
  </si>
  <si>
    <t>ABEMIUS LX Equity</t>
  </si>
  <si>
    <t>DRORINR LX Equity</t>
  </si>
  <si>
    <t>ALORIAA LX Equity</t>
  </si>
  <si>
    <t>ACMGCAE LX Equity</t>
  </si>
  <si>
    <t>MLUKADS LX Equity</t>
  </si>
  <si>
    <t>CGGIBCJ LX Equity</t>
  </si>
  <si>
    <t>ACGCEA2 LX Equity</t>
  </si>
  <si>
    <t>PIRHPEU LX Equity</t>
  </si>
  <si>
    <t>33UQ GR Equity</t>
  </si>
  <si>
    <t>PIPTELP LX Equity</t>
  </si>
  <si>
    <t>CIEMZHC LX Equity</t>
  </si>
  <si>
    <t>HSAM3OR LX Equity</t>
  </si>
  <si>
    <t>ALIRH2R LX Equity</t>
  </si>
  <si>
    <t>THONJPF LX Equity</t>
  </si>
  <si>
    <t>MGFSTGC LX Equity</t>
  </si>
  <si>
    <t>PTGNTXC LX Equity</t>
  </si>
  <si>
    <t>AGEUR2A LX Equity</t>
  </si>
  <si>
    <t>ERD3 GR Equity</t>
  </si>
  <si>
    <t>AGLTEI2 LX Equity</t>
  </si>
  <si>
    <t>ERDD GR Equity</t>
  </si>
  <si>
    <t>AEFG GR Equity</t>
  </si>
  <si>
    <t>AGLTX2A LX Equity</t>
  </si>
  <si>
    <t>FLPI GZ Equity</t>
  </si>
  <si>
    <t>ABEFRY2 LX Equity</t>
  </si>
  <si>
    <t>MGFHEAL LX Equity</t>
  </si>
  <si>
    <t>Manulife Global Fund - Healthcare Fund</t>
  </si>
  <si>
    <t>INVGDYC LX Equity</t>
  </si>
  <si>
    <t>ABD4 GR Equity</t>
  </si>
  <si>
    <t>ZJPF GR Equity</t>
  </si>
  <si>
    <t>BAGIGUA ID Equity</t>
  </si>
  <si>
    <t>TEMEMIA LX Equity</t>
  </si>
  <si>
    <t>PARBRCD LX Equity</t>
  </si>
  <si>
    <t>AGSCWTG LX Equity</t>
  </si>
  <si>
    <t>PARBRCC LX Equity</t>
  </si>
  <si>
    <t>XMHA GR Equity</t>
  </si>
  <si>
    <t>CIGCUSD LX Equity</t>
  </si>
  <si>
    <t>BRGHYBI ID Equity</t>
  </si>
  <si>
    <t>MLEUWAA LX Equity</t>
  </si>
  <si>
    <t>ALLGLBI LX Equity</t>
  </si>
  <si>
    <t>MEVLADS LX Equity</t>
  </si>
  <si>
    <t>ALLATBI LX Equity</t>
  </si>
  <si>
    <t>PARWTCI LX Equity</t>
  </si>
  <si>
    <t>PARWTCA LX Equity</t>
  </si>
  <si>
    <t>GANB GR Equity</t>
  </si>
  <si>
    <t>Amundi Funds - Asia Equity Concentrated</t>
  </si>
  <si>
    <t>AGTRAEH LX Equity</t>
  </si>
  <si>
    <t>GUIASAA LX Equity</t>
  </si>
  <si>
    <t>晋达环球策略基金-亚洲股票基金</t>
  </si>
  <si>
    <t>PIEOHPU LX Equity</t>
  </si>
  <si>
    <t>MIGSUKE LX Equity</t>
  </si>
  <si>
    <t>MERDRBB LX Equity</t>
  </si>
  <si>
    <t>MLACECA LX Equity</t>
  </si>
  <si>
    <t>MAAEADU LX Equity</t>
  </si>
  <si>
    <t>JPJ3 TH Equity</t>
  </si>
  <si>
    <t>MFMEEAA LX Equity</t>
  </si>
  <si>
    <t>PIPUEMI LX Equity</t>
  </si>
  <si>
    <t>AGSCPT2 LX Equity</t>
  </si>
  <si>
    <t>AEFB GR Equity</t>
  </si>
  <si>
    <t>AEFA GR Equity</t>
  </si>
  <si>
    <t>HSBREJ1 LX Equity</t>
  </si>
  <si>
    <t>ABEMUS1 LX Equity</t>
  </si>
  <si>
    <t>HSBRZIA LX Equity</t>
  </si>
  <si>
    <t>JPJ0 GR Equity</t>
  </si>
  <si>
    <t>SCAAAHR HK Equity</t>
  </si>
  <si>
    <t>施羅德傘型基金II - 施羅德亞洲高息股債基金</t>
  </si>
  <si>
    <t>HSBRICL LX Equity</t>
  </si>
  <si>
    <t>BRGHYSH ID Equity</t>
  </si>
  <si>
    <t>HARGINH CH Equity</t>
  </si>
  <si>
    <t>嘉实成长收益证券投资基金</t>
  </si>
  <si>
    <t>CAGGAAU LX Equity</t>
  </si>
  <si>
    <t>TEMKAAH LX Equity</t>
  </si>
  <si>
    <t>HSBRICU LX Equity</t>
  </si>
  <si>
    <t>ABEMIDU LX Equity</t>
  </si>
  <si>
    <t>THODGHI LX Equity</t>
  </si>
  <si>
    <t>CIETZLE LX Equity</t>
  </si>
  <si>
    <t>MWOTEEA LX Equity</t>
  </si>
  <si>
    <t>BCGIIWA LN Equity</t>
  </si>
  <si>
    <t>BNY Mellon Global Infrastructure Income Fund</t>
  </si>
  <si>
    <t>ABEMIUI LX Equity</t>
  </si>
  <si>
    <t>CIEPHEU LX Equity</t>
  </si>
  <si>
    <t>ABAPEY2 LX Equity</t>
  </si>
  <si>
    <t>AEIAEUC LX Equity</t>
  </si>
  <si>
    <t>东方汇理基金-新兴市场股票焦点基金</t>
  </si>
  <si>
    <t>HSBRIJ1 LX Equity</t>
  </si>
  <si>
    <t>HSBRCIB LX Equity</t>
  </si>
  <si>
    <t>AGSPTCA LX Equity</t>
  </si>
  <si>
    <t>AGIEIGW LX Equity</t>
  </si>
  <si>
    <t>Allianz Global Investors Fund - Allianz Europe Income and Growth</t>
  </si>
  <si>
    <t>CAGGAZU LX Equity</t>
  </si>
  <si>
    <t>ABEFRE2 LX Equity</t>
  </si>
  <si>
    <t>HWS3BBU LX Equity</t>
  </si>
  <si>
    <t>AEIGAMU LX Equity</t>
  </si>
  <si>
    <t>BRGOCPI ID Equity</t>
  </si>
  <si>
    <t>ALJPEWT LX Equity</t>
  </si>
  <si>
    <t>HSBRICI LX Equity</t>
  </si>
  <si>
    <t>CIETZHE LX Equity</t>
  </si>
  <si>
    <t>FLPI GR Equity</t>
  </si>
  <si>
    <t>PIEMPDE LX Equity</t>
  </si>
  <si>
    <t>MWO TH Equity</t>
  </si>
  <si>
    <t>PIEMSPE LX Equity</t>
  </si>
  <si>
    <t>AEIGAMS LX Equity</t>
  </si>
  <si>
    <t>MI9E GZ Equity</t>
  </si>
  <si>
    <t>AGIEIAM LX Equity</t>
  </si>
  <si>
    <t>ALJPEAT LX Equity</t>
  </si>
  <si>
    <t>CIGZUSA LX Equity</t>
  </si>
  <si>
    <t>CIGZGDU LX Equity</t>
  </si>
  <si>
    <t>HWS3BCH LX Equity</t>
  </si>
  <si>
    <t>TEMEMKI LX Equity</t>
  </si>
  <si>
    <t>AEIGAMH LX Equity</t>
  </si>
  <si>
    <t>CGGAZDU LX Equity</t>
  </si>
  <si>
    <t>IEMEQYC LX Equity</t>
  </si>
  <si>
    <t>TEMEMAA LX Equity</t>
  </si>
  <si>
    <t>AGINR2A LX Equity</t>
  </si>
  <si>
    <t>AGLTECA LX Equity</t>
  </si>
  <si>
    <t>CIEMBHC LX Equity</t>
  </si>
  <si>
    <t>ABEMIGH LX Equity</t>
  </si>
  <si>
    <t>MLNIKCA LX Equity</t>
  </si>
  <si>
    <t>HSBPICI LN Equity</t>
  </si>
  <si>
    <t>HSBC Index Tracker Investment Funds - Pacific Index Fund</t>
  </si>
  <si>
    <t>HWS3AMH LX Equity</t>
  </si>
  <si>
    <t>HSBPIAS LN Equity</t>
  </si>
  <si>
    <t>HSBPIIS LN Equity</t>
  </si>
  <si>
    <t>HS3AMFH LX Equity</t>
  </si>
  <si>
    <t>MLWOTEE LX Equity</t>
  </si>
  <si>
    <t>AGLTES2 LX Equity</t>
  </si>
  <si>
    <t>HSBRIM2 LX Equity</t>
  </si>
  <si>
    <t>HSBRM2D LX Equity</t>
  </si>
  <si>
    <t>HSGBS3D LX Equity</t>
  </si>
  <si>
    <t>MLAEUA1 LX Equity</t>
  </si>
  <si>
    <t>MFS Meridian Funds - Latin American Equity Fund</t>
  </si>
  <si>
    <t>HSBZIUX LX Equity</t>
  </si>
  <si>
    <t>PHSIPHK HK Equity</t>
  </si>
  <si>
    <t>SCAAAUI HK Equity</t>
  </si>
  <si>
    <t>FUHYAEA LX Equity</t>
  </si>
  <si>
    <t>富达基金-美国高收益基金</t>
  </si>
  <si>
    <t>MFEEIG2 LX Equity</t>
  </si>
  <si>
    <t>INAEAAH LX Equity</t>
  </si>
  <si>
    <t>BRGHYEH ID Equity</t>
  </si>
  <si>
    <t>AGASIAC LX Equity</t>
  </si>
  <si>
    <t>BRGHYMD ID Equity</t>
  </si>
  <si>
    <t>HBRICAC LX Equity</t>
  </si>
  <si>
    <t>JM5C SW Equity</t>
  </si>
  <si>
    <t>AEIGAMG LX Equity</t>
  </si>
  <si>
    <t>HSWS3AM LX Equity</t>
  </si>
  <si>
    <t>JPJ7 GR Equity</t>
  </si>
  <si>
    <t>HSBC3AA LX Equity</t>
  </si>
  <si>
    <t>HS3AMFL LX Equity</t>
  </si>
  <si>
    <t>AAPEE2A LX Equity</t>
  </si>
  <si>
    <t>TEMEMXA LX Equity</t>
  </si>
  <si>
    <t>ZSRD GR Equity</t>
  </si>
  <si>
    <t>HSBRCAC LX Equity</t>
  </si>
  <si>
    <t>HSBRMDA LX Equity</t>
  </si>
  <si>
    <t>HSBBREQ LX Equity</t>
  </si>
  <si>
    <t>GUIASFI LX Equity</t>
  </si>
  <si>
    <t>VLCHCRH HK Equity</t>
  </si>
  <si>
    <t>IGSRGRG KY Equity</t>
  </si>
  <si>
    <t>INVESCO Select Retirement Fund - Growth Fund</t>
  </si>
  <si>
    <t>HSBZIDU LX Equity</t>
  </si>
  <si>
    <t>PHSIPAU HK Equity</t>
  </si>
  <si>
    <t>ABEMAAU LX Equity</t>
  </si>
  <si>
    <t>SCHBAIA HK Equity</t>
  </si>
  <si>
    <t>Schroder Balanced Investment Fund</t>
  </si>
  <si>
    <t>MDRAGCC LX Equity</t>
  </si>
  <si>
    <t>AGIEGAM LX Equity</t>
  </si>
  <si>
    <t>SCHBAII HK Equity</t>
  </si>
  <si>
    <t>ERD3 GZ Equity</t>
  </si>
  <si>
    <t>HSBBZEB LX Equity</t>
  </si>
  <si>
    <t>HSBBEBU LX Equity</t>
  </si>
  <si>
    <t>HSASPAM LX Equity</t>
  </si>
  <si>
    <t>SCAAHCD HK Equity</t>
  </si>
  <si>
    <t>SCAAHCA HK Equity</t>
  </si>
  <si>
    <t>HSBRICA LX Equity</t>
  </si>
  <si>
    <t>HSBRCIA LX Equity</t>
  </si>
  <si>
    <t>FPIH GZ Equity</t>
  </si>
  <si>
    <t>富达基金-欧洲多资产收入基金</t>
  </si>
  <si>
    <t>XU8I GR Equity</t>
  </si>
  <si>
    <t>HSBC Global Investment Funds - Global Emerging Markets Equity</t>
  </si>
  <si>
    <t>VLPARBI HK Equity</t>
  </si>
  <si>
    <t>PIEMKHP LX Equity</t>
  </si>
  <si>
    <t>CIEMBHE LX Equity</t>
  </si>
  <si>
    <t>HSB3AHS LX Equity</t>
  </si>
  <si>
    <t>HWS3AMS LX Equity</t>
  </si>
  <si>
    <t>MI9E SW Equity</t>
  </si>
  <si>
    <t>AGINDD2 LX Equity</t>
  </si>
  <si>
    <t>VLCHCHH HK Equity</t>
  </si>
  <si>
    <t>CIGBDUS LX Equity</t>
  </si>
  <si>
    <t>AEIGAME LX Equity</t>
  </si>
  <si>
    <t>CIGBUSD LX Equity</t>
  </si>
  <si>
    <t>BNPGTUD LX Equity</t>
  </si>
  <si>
    <t>VLPARCI HK Equity</t>
  </si>
  <si>
    <t>IGSRGRS KY Equity</t>
  </si>
  <si>
    <t>ALIRMHK LX Equity</t>
  </si>
  <si>
    <t>ABEMIEH LX Equity</t>
  </si>
  <si>
    <t>BGGAX2J LX Equity</t>
  </si>
  <si>
    <t>MGFASGE LX Equity</t>
  </si>
  <si>
    <t>Momentum Global Funds - Harmony Portfolios Asian Growth Fund</t>
  </si>
  <si>
    <t>ALHDAMU LX Equity</t>
  </si>
  <si>
    <t>AGASMD2 LX Equity</t>
  </si>
  <si>
    <t>ABEMACU LX Equity</t>
  </si>
  <si>
    <t>ABEMAGH LX Equity</t>
  </si>
  <si>
    <t>SCAAUCA HK Equity</t>
  </si>
  <si>
    <t>HSASAMU LX Equity</t>
  </si>
  <si>
    <t>SCAAUCD HK Equity</t>
  </si>
  <si>
    <t>SCHBAUA HK Equity</t>
  </si>
  <si>
    <t>HSBASPH LX Equity</t>
  </si>
  <si>
    <t>HSBASPD LX Equity</t>
  </si>
  <si>
    <t>ALZIGIT LX Equity</t>
  </si>
  <si>
    <t>AGSCRTG LX Equity</t>
  </si>
  <si>
    <t>HSBC3AG LX Equity</t>
  </si>
  <si>
    <t>MGFASGA LX Equity</t>
  </si>
  <si>
    <t>ALLPMIU LX Equity</t>
  </si>
  <si>
    <t>ALZIGRP LX Equity</t>
  </si>
  <si>
    <t>IOFAPFD LX Equity</t>
  </si>
  <si>
    <t>Eastspring Investments - Asian Property Securities Fund</t>
  </si>
  <si>
    <t>MEREGBE LX Equity</t>
  </si>
  <si>
    <t>BlackRock Global Funds - ESG Multi-Asset Fund</t>
  </si>
  <si>
    <t>IOFAPFS LX Equity</t>
  </si>
  <si>
    <t>HS3AMFG LX Equity</t>
  </si>
  <si>
    <t>HWS3AMG LX Equity</t>
  </si>
  <si>
    <t>ALIRTUS LX Equity</t>
  </si>
  <si>
    <t>HSB3BHE LX Equity</t>
  </si>
  <si>
    <t>F7RC GR Equity</t>
  </si>
  <si>
    <t>ABGEX2A LX Equity</t>
  </si>
  <si>
    <t>ABGER1I LX Equity</t>
  </si>
  <si>
    <t>ALIRMUS LX Equity</t>
  </si>
  <si>
    <t>ABEMICH LX Equity</t>
  </si>
  <si>
    <t>IU15 GR Equity</t>
  </si>
  <si>
    <t>Invesco China Focus Equity Fund</t>
  </si>
  <si>
    <t>HSBRZAD LX Equity</t>
  </si>
  <si>
    <t>FTEUAAU LX Equity</t>
  </si>
  <si>
    <t>HSBRICE LX Equity</t>
  </si>
  <si>
    <t>ABGEZ2E LX Equity</t>
  </si>
  <si>
    <t>ALZIGPM LX Equity</t>
  </si>
  <si>
    <t>MGFASGB LX Equity</t>
  </si>
  <si>
    <t>HSDLU LX Equity</t>
  </si>
  <si>
    <t>FFEBAAE LX Equity</t>
  </si>
  <si>
    <t>ALIRH2S LX Equity</t>
  </si>
  <si>
    <t>FTEAYDU LX Equity</t>
  </si>
  <si>
    <t>SCHBACH HK Equity</t>
  </si>
  <si>
    <t>P3IB GR Equity</t>
  </si>
  <si>
    <t>GUIASCI LX Equity</t>
  </si>
  <si>
    <t>ALLDMAE LX Equity</t>
  </si>
  <si>
    <t>ALIRH2C LX Equity</t>
  </si>
  <si>
    <t>IUGH TH Equity</t>
  </si>
  <si>
    <t>景顺大中华股票基金</t>
  </si>
  <si>
    <t>ARMBPA2 LX Equity</t>
  </si>
  <si>
    <t>联博SICAV I-人民币收益加投资组合</t>
  </si>
  <si>
    <t>ALGTRIG LX Equity</t>
  </si>
  <si>
    <t>MGAFUDD LX Equity</t>
  </si>
  <si>
    <t>MIGJODE LX Equity</t>
  </si>
  <si>
    <t>INAPAAU LX Equity</t>
  </si>
  <si>
    <t>Ninety One Global Strategy Fund - Asia Pacific Equity Opportunities Fund</t>
  </si>
  <si>
    <t>HWS3AMA LX Equity</t>
  </si>
  <si>
    <t>CAPGHC4 LX Equity</t>
  </si>
  <si>
    <t>SCAAHAD HK Equity</t>
  </si>
  <si>
    <t>JSGZ GR Equity</t>
  </si>
  <si>
    <t>HS3AMHA LX Equity</t>
  </si>
  <si>
    <t>HWSAHAU LX Equity</t>
  </si>
  <si>
    <t>TEPY GR Equity</t>
  </si>
  <si>
    <t>SCHBACU HK Equity</t>
  </si>
  <si>
    <t>CIPETPC LX Equity</t>
  </si>
  <si>
    <t>HSBBRAZ LX Equity</t>
  </si>
  <si>
    <t>HSBBRAD LX Equity</t>
  </si>
  <si>
    <t>JPEMDAI LX Equity</t>
  </si>
  <si>
    <t>摩根大通新兴市场股利基金</t>
  </si>
  <si>
    <t>MGFASGC LX Equity</t>
  </si>
  <si>
    <t>XQ10 GR Equity</t>
  </si>
  <si>
    <t>VLCHCPR HK Equity</t>
  </si>
  <si>
    <t>CIEMTCJ LX Equity</t>
  </si>
  <si>
    <t>PHSIHPA HK Equity</t>
  </si>
  <si>
    <t>ABEMIBU LX Equity</t>
  </si>
  <si>
    <t>BGMIA8C LX Equity</t>
  </si>
  <si>
    <t>BNPADCL LX Equity</t>
  </si>
  <si>
    <t>F7R4 GR Equity</t>
  </si>
  <si>
    <t>CIGCGBP LX Equity</t>
  </si>
  <si>
    <t>FFEMACE LX Equity</t>
  </si>
  <si>
    <t>富达基金-新兴亚洲基金</t>
  </si>
  <si>
    <t>MEURGCA LX Equity</t>
  </si>
  <si>
    <t>FFUSGAU LX Equity</t>
  </si>
  <si>
    <t>JPMorgan Funds - US Growth Fund</t>
  </si>
  <si>
    <t>SCAAUAA HK Equity</t>
  </si>
  <si>
    <t>SCAAUAD HK Equity</t>
  </si>
  <si>
    <t>FFEMEAE LX Equity</t>
  </si>
  <si>
    <t>TEPR GR Equity</t>
  </si>
  <si>
    <t>JPEMDAD LX Equity</t>
  </si>
  <si>
    <t>HSBC3AH LX Equity</t>
  </si>
  <si>
    <t>ALZIBAU LX Equity</t>
  </si>
  <si>
    <t>MIRAPKU LX Equity</t>
  </si>
  <si>
    <t>XQ1L GR Equity</t>
  </si>
  <si>
    <t>MAAEIAG LX Equity</t>
  </si>
  <si>
    <t>IGSRSGG KY Equity</t>
  </si>
  <si>
    <t>INVESCO Select Retirement Fund - Strategic Growth Fund</t>
  </si>
  <si>
    <t>HS3AMHE LX Equity</t>
  </si>
  <si>
    <t>MAAEIDG LX Equity</t>
  </si>
  <si>
    <t>XQ1Q GR Equity</t>
  </si>
  <si>
    <t>ALIRMHA LX Equity</t>
  </si>
  <si>
    <t>HWS3AME LX Equity</t>
  </si>
  <si>
    <t>TGINIAC LX Equity</t>
  </si>
  <si>
    <t>ALZAH2C LX Equity</t>
  </si>
  <si>
    <t>AETUKEI LX Equity</t>
  </si>
  <si>
    <t>AETUKD1 LX Equity</t>
  </si>
  <si>
    <t>HSB3ADE LX Equity</t>
  </si>
  <si>
    <t>ALIGH2S LX Equity</t>
  </si>
  <si>
    <t>MI9V TH Equity</t>
  </si>
  <si>
    <t>ALLIGIT LX Equity</t>
  </si>
  <si>
    <t>P3IA GR Equity</t>
  </si>
  <si>
    <t>PARLAPV LX Equity</t>
  </si>
  <si>
    <t>MERNEDU LX Equity</t>
  </si>
  <si>
    <t>CAPGCR4 LX Equity</t>
  </si>
  <si>
    <t>CIGGA7G LX Equity</t>
  </si>
  <si>
    <t>AH8Y GR Equity</t>
  </si>
  <si>
    <t>BGMAIX2 LX Equity</t>
  </si>
  <si>
    <t>ABEMACH LX Equity</t>
  </si>
  <si>
    <t>HSBMNBP HK Equity</t>
  </si>
  <si>
    <t>HSBC Managed Balanced Fund</t>
  </si>
  <si>
    <t>ALLPH2E LX Equity</t>
  </si>
  <si>
    <t>BNEURUS LX Equity</t>
  </si>
  <si>
    <t>BNEMCRU LX Equity</t>
  </si>
  <si>
    <t>MLUDEE2 LX Equity</t>
  </si>
  <si>
    <t>贝莱德全球基金-美元高收益债券基金</t>
  </si>
  <si>
    <t>IUGM GR Equity</t>
  </si>
  <si>
    <t>INAPAIU LX Equity</t>
  </si>
  <si>
    <t>HSBZECU LX Equity</t>
  </si>
  <si>
    <t>IGSRSGS KY Equity</t>
  </si>
  <si>
    <t>MGFSTBE LX Equity</t>
  </si>
  <si>
    <t>Momentum Global Funds - Harmony Portfolios Sterling Balanced Fund</t>
  </si>
  <si>
    <t>MLLATJ2 LX Equity</t>
  </si>
  <si>
    <t>ALIGRTE LX Equity</t>
  </si>
  <si>
    <t>VLCHCAD HK Equity</t>
  </si>
  <si>
    <t>HSBZEDU LX Equity</t>
  </si>
  <si>
    <t>TES9 GR Equity</t>
  </si>
  <si>
    <t>CGGA4GB LX Equity</t>
  </si>
  <si>
    <t>CAGGAAG LX Equity</t>
  </si>
  <si>
    <t>CIPA9UA LX Equity</t>
  </si>
  <si>
    <t>ALIRMHE LX Equity</t>
  </si>
  <si>
    <t>ALLIGIE LX Equity</t>
  </si>
  <si>
    <t>MIGSJJI LX Equity</t>
  </si>
  <si>
    <t>ALAMH2N LX Equity</t>
  </si>
  <si>
    <t>BNMICRC LX Equity</t>
  </si>
  <si>
    <t>ALGTRAG LX Equity</t>
  </si>
  <si>
    <t>JFGCAIH LX Equity</t>
  </si>
  <si>
    <t>CIPELDU LX Equity</t>
  </si>
  <si>
    <t>CIGHZDC LX Equity</t>
  </si>
  <si>
    <t>XMHP GZ Equity</t>
  </si>
  <si>
    <t>MGFSTBA LX Equity</t>
  </si>
  <si>
    <t>CAGAZLG LX Equity</t>
  </si>
  <si>
    <t>SCAAIAA HK Equity</t>
  </si>
  <si>
    <t>CIGHIOC LX Equity</t>
  </si>
  <si>
    <t>JPEDAHG LX Equity</t>
  </si>
  <si>
    <t>MGHUSBE LX Equity</t>
  </si>
  <si>
    <t>Momentum Global Funds - Harmony Portfolios US Dollar Balanced Fund</t>
  </si>
  <si>
    <t>CIETLZU LX Equity</t>
  </si>
  <si>
    <t>CAMCXRH CH Equity</t>
  </si>
  <si>
    <t>华夏兴华混合型证券投资基金</t>
  </si>
  <si>
    <t>MIRAPEU LX Equity</t>
  </si>
  <si>
    <t>MI90 GR Equity</t>
  </si>
  <si>
    <t>CICHIZC LX Equity</t>
  </si>
  <si>
    <t>BNMICRA LX Equity</t>
  </si>
  <si>
    <t>BNEMARC LX Equity</t>
  </si>
  <si>
    <t>BNEMICR LX Equity</t>
  </si>
  <si>
    <t>TFGIAQH LX Equity</t>
  </si>
  <si>
    <t>CIETUSD LX Equity</t>
  </si>
  <si>
    <t>AGHYEA2 LX Equity</t>
  </si>
  <si>
    <t>RCMABRI HK Equity</t>
  </si>
  <si>
    <t>Allianz Global Investors Choice Fund - Allianz Choice Flexi Balanced Fund</t>
  </si>
  <si>
    <t>ALLDMBE LX Equity</t>
  </si>
  <si>
    <t>VLCHCRM HK Equity</t>
  </si>
  <si>
    <t>CAEMPUS LX Equity</t>
  </si>
  <si>
    <t>MGFUSBA LX Equity</t>
  </si>
  <si>
    <t>BGMX5GH LX Equity</t>
  </si>
  <si>
    <t>CAGGAZG LX Equity</t>
  </si>
  <si>
    <t>CAEPUSD LX Equity</t>
  </si>
  <si>
    <t>CIETR7U LX Equity</t>
  </si>
  <si>
    <t>JPEMAUD LX Equity</t>
  </si>
  <si>
    <t>MGAFEHD LX Equity</t>
  </si>
  <si>
    <t>MGFSTBB LX Equity</t>
  </si>
  <si>
    <t>BGMAX8A LX Equity</t>
  </si>
  <si>
    <t>UQ24 GR Equity</t>
  </si>
  <si>
    <t>FLEFGCA LX Equity</t>
  </si>
  <si>
    <t>JPGCAAU LX Equity</t>
  </si>
  <si>
    <t>FIDAAAU LX Equity</t>
  </si>
  <si>
    <t>富达基金-东盟基金</t>
  </si>
  <si>
    <t>CIEMZGU LX Equity</t>
  </si>
  <si>
    <t>ESHYAZD LX Equity</t>
  </si>
  <si>
    <t>瀚亚投资-美国高收益债券基金</t>
  </si>
  <si>
    <t>ACMHYAE LX Equity</t>
  </si>
  <si>
    <t>CGGAZDG LX Equity</t>
  </si>
  <si>
    <t>THONTIA LX Equity</t>
  </si>
  <si>
    <t>CIGZGBA LX Equity</t>
  </si>
  <si>
    <t>CIEMTUZ LX Equity</t>
  </si>
  <si>
    <t>FSTASIN ID Equity</t>
  </si>
  <si>
    <t>First Sentier Investors Global Umbrella Fund plc - FSSA Asia Opportunities Fund</t>
  </si>
  <si>
    <t>UQ2G GR Equity</t>
  </si>
  <si>
    <t>CIEZDUS LX Equity</t>
  </si>
  <si>
    <t>MGHUSBB LX Equity</t>
  </si>
  <si>
    <t>FFASPEY LX Equity</t>
  </si>
  <si>
    <t>NCBCHBA HK Equity</t>
  </si>
  <si>
    <t>NCB Investment Funds - NCB China Balanced Fund</t>
  </si>
  <si>
    <t>ESUHAZD LX Equity</t>
  </si>
  <si>
    <t>TEPS GR Equity</t>
  </si>
  <si>
    <t>AGLTR2A LX Equity</t>
  </si>
  <si>
    <t>TGINAAC LX Equity</t>
  </si>
  <si>
    <t>MGLOAEE LX Equity</t>
  </si>
  <si>
    <t>TGINADI LX Equity</t>
  </si>
  <si>
    <t>MIGSJJE LX Equity</t>
  </si>
  <si>
    <t>AXAIAUS LX Equity</t>
  </si>
  <si>
    <t>BGMAI2U LX Equity</t>
  </si>
  <si>
    <t>ALIGAH2 LX Equity</t>
  </si>
  <si>
    <t>BAGIGAG ID Equity</t>
  </si>
  <si>
    <t>MIRAPAU LX Equity</t>
  </si>
  <si>
    <t>AGMAII1 LX Equity</t>
  </si>
  <si>
    <t>MGFSTBC LX Equity</t>
  </si>
  <si>
    <t>ALLIATH LX Equity</t>
  </si>
  <si>
    <t>INAPCIU LX Equity</t>
  </si>
  <si>
    <t>ABEMSAS LX Equity</t>
  </si>
  <si>
    <t>HAFGACH LX Equity</t>
  </si>
  <si>
    <t>HSBC Global Investment Funds - Managed Solutions - Asia Focused Growth</t>
  </si>
  <si>
    <t>AGMAIX1 LX Equity</t>
  </si>
  <si>
    <t>HSBMNGI HK Equity</t>
  </si>
  <si>
    <t>HSBJPEB LX Equity</t>
  </si>
  <si>
    <t>BGMAD2U LX Equity</t>
  </si>
  <si>
    <t>AINSY2A LX Equity</t>
  </si>
  <si>
    <t>BGMAD6U LX Equity</t>
  </si>
  <si>
    <t>VLCHAUD HK Equity</t>
  </si>
  <si>
    <t>JPGHYAH LX Equity</t>
  </si>
  <si>
    <t>摩根大通投资基金-全球高收益债券基金</t>
  </si>
  <si>
    <t>MGFUSBC LX Equity</t>
  </si>
  <si>
    <t>FIEMAAU LX Equity</t>
  </si>
  <si>
    <t>富达基金-新兴市场基金</t>
  </si>
  <si>
    <t>ABEEU2A LX Equity</t>
  </si>
  <si>
    <t>BPEMACC LX Equity</t>
  </si>
  <si>
    <t>BNEMICM LX Equity</t>
  </si>
  <si>
    <t>AXAFEFU LX Equity</t>
  </si>
  <si>
    <t>FSASOIH ID Equity</t>
  </si>
  <si>
    <t>IOFAPSD LX Equity</t>
  </si>
  <si>
    <t>VLCHNZD HK Equity</t>
  </si>
  <si>
    <t>AFRHLFU LX Equity</t>
  </si>
  <si>
    <t>PARLACC LX Equity</t>
  </si>
  <si>
    <t>PARLACD LX Equity</t>
  </si>
  <si>
    <t>IUGH GR Equity</t>
  </si>
  <si>
    <t>ABD2 SW Equity</t>
  </si>
  <si>
    <t>CIEECHS LX Equity</t>
  </si>
  <si>
    <t>AMIAI2A LX Equity</t>
  </si>
  <si>
    <t>CIETCDH LX Equity</t>
  </si>
  <si>
    <t>HSAFGAC LX Equity</t>
  </si>
  <si>
    <t>CAPGHB4 LX Equity</t>
  </si>
  <si>
    <t>JSG3 GR Equity</t>
  </si>
  <si>
    <t>CGHYBDC LX Equity</t>
  </si>
  <si>
    <t>AH8R GR Equity</t>
  </si>
  <si>
    <t>Allianz China Multi Income Plus</t>
  </si>
  <si>
    <t>F7R4 GZ Equity</t>
  </si>
  <si>
    <t>ABD4 SW Equity</t>
  </si>
  <si>
    <t>JM53 GR Equity</t>
  </si>
  <si>
    <t>MGHMLA2 LX Equity</t>
  </si>
  <si>
    <t>CES8 GR Equity</t>
  </si>
  <si>
    <t>MGAHGA1 LX Equity</t>
  </si>
  <si>
    <t>MERNEWE LX Equity</t>
  </si>
  <si>
    <t>MFGBIU1 LX Equity</t>
  </si>
  <si>
    <t>ARMBI2E LX Equity</t>
  </si>
  <si>
    <t>AH81 GR Equity</t>
  </si>
  <si>
    <t>XU8H GR Equity</t>
  </si>
  <si>
    <t>TGINNAC LX Equity</t>
  </si>
  <si>
    <t>ALSMPAA LX Equity</t>
  </si>
  <si>
    <t>FSTAITI ID Equity</t>
  </si>
  <si>
    <t>CIETOPU LX Equity</t>
  </si>
  <si>
    <t>ACDMS1A LX Equity</t>
  </si>
  <si>
    <t>CIPA9DH LX Equity</t>
  </si>
  <si>
    <t>MGLOACA LX Equity</t>
  </si>
  <si>
    <t>MERLADU LX Equity</t>
  </si>
  <si>
    <t>BRGOCPS ID Equity</t>
  </si>
  <si>
    <t>FIDASAA LX Equity</t>
  </si>
  <si>
    <t>ABEMS1A LX Equity</t>
  </si>
  <si>
    <t>THONTHI LX Equity</t>
  </si>
  <si>
    <t>ABGAPL2 LX Equity</t>
  </si>
  <si>
    <t>ABMIA2A LX Equity</t>
  </si>
  <si>
    <t>CIPETPB LX Equity</t>
  </si>
  <si>
    <t>ALLIGCT LX Equity</t>
  </si>
  <si>
    <t>AXAIHRU LX Equity</t>
  </si>
  <si>
    <t>AH82 GR Equity</t>
  </si>
  <si>
    <t>CIETBDU LX Equity</t>
  </si>
  <si>
    <t>BGMI2EH LX Equity</t>
  </si>
  <si>
    <t>AXAGAHU LX Equity</t>
  </si>
  <si>
    <t>CAPGHYD LX Equity</t>
  </si>
  <si>
    <t>ACDMIUA LX Equity</t>
  </si>
  <si>
    <t>CAPGHY6 LX Equity</t>
  </si>
  <si>
    <t>FOREGCE LX Equity</t>
  </si>
  <si>
    <t>FORECEC LX Equity</t>
  </si>
  <si>
    <t>CIPA9HG LX Equity</t>
  </si>
  <si>
    <t>AGLTED2 LX Equity</t>
  </si>
  <si>
    <t>BGMAI5G LX Equity</t>
  </si>
  <si>
    <t>CIEMTGB LX Equity</t>
  </si>
  <si>
    <t>BGMAIA2 LX Equity</t>
  </si>
  <si>
    <t>BGMA4GU LX Equity</t>
  </si>
  <si>
    <t>MERPEDU LX Equity</t>
  </si>
  <si>
    <t>AGMII1E LX Equity</t>
  </si>
  <si>
    <t>AXAFEAU LX Equity</t>
  </si>
  <si>
    <t>TGHAMEU LX Equity</t>
  </si>
  <si>
    <t>Franklin Templeton Investment Funds - Templeton Global High Yield Fund</t>
  </si>
  <si>
    <t>AGMIX1E LX Equity</t>
  </si>
  <si>
    <t>ZZR5 GR Equity</t>
  </si>
  <si>
    <t>ALTRIT2 LX Equity</t>
  </si>
  <si>
    <t>CIPPHGB LX Equity</t>
  </si>
  <si>
    <t>ALZEAWT LX Equity</t>
  </si>
  <si>
    <t>DRDTRAI LX Equity</t>
  </si>
  <si>
    <t>BGMAA5G LX Equity</t>
  </si>
  <si>
    <t>HSBEMAE LX Equity</t>
  </si>
  <si>
    <t>BGMAIA6 LX Equity</t>
  </si>
  <si>
    <t>AFRHLAC LX Equity</t>
  </si>
  <si>
    <t>ARMBA2E LX Equity</t>
  </si>
  <si>
    <t>CIEMA7H LX Equity</t>
  </si>
  <si>
    <t>CAPEMCY LX Equity</t>
  </si>
  <si>
    <t>Capital International Fund - Capital Group Emerging Markets Local Currency Debt</t>
  </si>
  <si>
    <t>BGMAD2E LX Equity</t>
  </si>
  <si>
    <t>CIEMZHG LX Equity</t>
  </si>
  <si>
    <t>BGMAD4E LX Equity</t>
  </si>
  <si>
    <t>ALAMAMR LX Equity</t>
  </si>
  <si>
    <t>Allianz Global Investors Fund - Allianz Asian Multi Income Plus</t>
  </si>
  <si>
    <t>BGMA5SH LX Equity</t>
  </si>
  <si>
    <t>BGMAA8N LX Equity</t>
  </si>
  <si>
    <t>CIEA7GB LX Equity</t>
  </si>
  <si>
    <t>ALSMPAE LX Equity</t>
  </si>
  <si>
    <t>BGMAA6S LX Equity</t>
  </si>
  <si>
    <t>CIPEZHG LX Equity</t>
  </si>
  <si>
    <t>PBILATI ID Equity</t>
  </si>
  <si>
    <t>PineBridge Latin America Equity Fund</t>
  </si>
  <si>
    <t>MLRNECA LX Equity</t>
  </si>
  <si>
    <t>AEF6 GR Equity</t>
  </si>
  <si>
    <t>ACMCONA LX Equity</t>
  </si>
  <si>
    <t>CAPA7EU LX Equity</t>
  </si>
  <si>
    <t>CIEOZDS LX Equity</t>
  </si>
  <si>
    <t>HAFGACA LX Equity</t>
  </si>
  <si>
    <t>AXGIFRD LX Equity</t>
  </si>
  <si>
    <t>BGMD4GC LX Equity</t>
  </si>
  <si>
    <t>ACMCNA2 LX Equity</t>
  </si>
  <si>
    <t>BGMAA5A LX Equity</t>
  </si>
  <si>
    <t>BGMD2CH LX Equity</t>
  </si>
  <si>
    <t>CIPETCG LX Equity</t>
  </si>
  <si>
    <t>BGMAA8G LX Equity</t>
  </si>
  <si>
    <t>AAMAH2R LX Equity</t>
  </si>
  <si>
    <t>MEMEUSD LX Equity</t>
  </si>
  <si>
    <t>CAPGER4 LX Equity</t>
  </si>
  <si>
    <t>BGMAA8C LX Equity</t>
  </si>
  <si>
    <t>AXAFRIE LX Equity</t>
  </si>
  <si>
    <t>ALZEAIT LX Equity</t>
  </si>
  <si>
    <t>IPEAAUH LX Equity</t>
  </si>
  <si>
    <t>景顺泛欧高收益基金</t>
  </si>
  <si>
    <t>MFMGBAA LX Equity</t>
  </si>
  <si>
    <t>ALLCPTE LX Equity</t>
  </si>
  <si>
    <t>CN59 GR Equity</t>
  </si>
  <si>
    <t>MERLTAI LX Equity</t>
  </si>
  <si>
    <t>BGMA8AH LX Equity</t>
  </si>
  <si>
    <t>AXGIFRC LX Equity</t>
  </si>
  <si>
    <t>HAFGACE LX Equity</t>
  </si>
  <si>
    <t>FFOCHNC LX Equity</t>
  </si>
  <si>
    <t>AXAGIRE LX Equity</t>
  </si>
  <si>
    <t>ACDMAUA LX Equity</t>
  </si>
  <si>
    <t>IPEHAMN LX Equity</t>
  </si>
  <si>
    <t>ALSMPBE LX Equity</t>
  </si>
  <si>
    <t>AGMIA1E LX Equity</t>
  </si>
  <si>
    <t>IPAM1UH LX Equity</t>
  </si>
  <si>
    <t>CN58 GR Equity</t>
  </si>
  <si>
    <t>ALTRATH LX Equity</t>
  </si>
  <si>
    <t>MLJVA2E LX Equity</t>
  </si>
  <si>
    <t>CIGHZDE LX Equity</t>
  </si>
  <si>
    <t>BRGEIEA ID Equity</t>
  </si>
  <si>
    <t>CIGHIOE LX Equity</t>
  </si>
  <si>
    <t>ALTRAMH LX Equity</t>
  </si>
  <si>
    <t>CICHIZE LX Equity</t>
  </si>
  <si>
    <t>ALLCHWE LX Equity</t>
  </si>
  <si>
    <t>AXAGIHC LX Equity</t>
  </si>
  <si>
    <t>IPEUHAU LX Equity</t>
  </si>
  <si>
    <t>MFMGBAI LX Equity</t>
  </si>
  <si>
    <t>HBRCGBA LX Equity</t>
  </si>
  <si>
    <t>HBRCGBD LX Equity</t>
  </si>
  <si>
    <t>BGMAA2E LX Equity</t>
  </si>
  <si>
    <t>HANFLXA HK Equity</t>
  </si>
  <si>
    <t>Hang Seng Financial Sector FlexiPower Fund</t>
  </si>
  <si>
    <t>TEPC GR Equity</t>
  </si>
  <si>
    <t>CIPA9DG LX Equity</t>
  </si>
  <si>
    <t>AXAGARE LX Equity</t>
  </si>
  <si>
    <t>IPEHAMC LX Equity</t>
  </si>
  <si>
    <t>BGMAA4G LX Equity</t>
  </si>
  <si>
    <t>CIPA9GB LX Equity</t>
  </si>
  <si>
    <t>FIDIJPN LX Equity</t>
  </si>
  <si>
    <t>Fidelity Funds - Institutional Japan Fund</t>
  </si>
  <si>
    <t>XQ1Y GR Equity</t>
  </si>
  <si>
    <t>AEMCBY2 LX Equity</t>
  </si>
  <si>
    <t>安本标准SICAV I-新兴市场公司债券基金</t>
  </si>
  <si>
    <t>AEMCBY1 LX Equity</t>
  </si>
  <si>
    <t>ALTRAMU LX Equity</t>
  </si>
  <si>
    <t>ABEMZZU LX Equity</t>
  </si>
  <si>
    <t>DRDTRAE LX Equity</t>
  </si>
  <si>
    <t>HSGIA3H LX Equity</t>
  </si>
  <si>
    <t>HSBC Global Investment Funds - US High Yield Bond</t>
  </si>
  <si>
    <t>JPGHBAH LX Equity</t>
  </si>
  <si>
    <t>PBILATA ID Equity</t>
  </si>
  <si>
    <t>AXAGAHC LX Equity</t>
  </si>
  <si>
    <t>DRDTRAA LX Equity</t>
  </si>
  <si>
    <t>MLATAEE LX Equity</t>
  </si>
  <si>
    <t>CIETGBP LX Equity</t>
  </si>
  <si>
    <t>ALRAAMU LX Equity</t>
  </si>
  <si>
    <t>ABUHYS1 LX Equity</t>
  </si>
  <si>
    <t>AB SICAV I - US High Yield Portfolio</t>
  </si>
  <si>
    <t>THONPAT LX Equity</t>
  </si>
  <si>
    <t>CETOZLG LX Equity</t>
  </si>
  <si>
    <t>CIEPGBP LX Equity</t>
  </si>
  <si>
    <t>CIETXR7 LX Equity</t>
  </si>
  <si>
    <t>ABDC GR Equity</t>
  </si>
  <si>
    <t>GUIIBGA LX Equity</t>
  </si>
  <si>
    <t>晋达环球策略基金-环球策略管理基金</t>
  </si>
  <si>
    <t>JPINAMC LX Equity</t>
  </si>
  <si>
    <t>JPMorgan Funds - Income Fund</t>
  </si>
  <si>
    <t>ESGCEDU LX Equity</t>
  </si>
  <si>
    <t>瀚亚投资-大中华股票基金</t>
  </si>
  <si>
    <t>INGEAAE LX Equity</t>
  </si>
  <si>
    <t>GUIGBGI LX Equity</t>
  </si>
  <si>
    <t>HUSSECI CH Equity</t>
  </si>
  <si>
    <t>华安MSCI中国股指数增强型证券投资基金</t>
  </si>
  <si>
    <t>CIEMTGZ LX Equity</t>
  </si>
  <si>
    <t>IPAMD1E LX Equity</t>
  </si>
  <si>
    <t>HSWAMHR LX Equity</t>
  </si>
  <si>
    <t>MPACEEE LX Equity</t>
  </si>
  <si>
    <t>ACMCONB LX Equity</t>
  </si>
  <si>
    <t>INPEAQE LX Equity</t>
  </si>
  <si>
    <t>MLJVEEU LX Equity</t>
  </si>
  <si>
    <t>MEMCUSD LX Equity</t>
  </si>
  <si>
    <t>BGMA4GC LX Equity</t>
  </si>
  <si>
    <t>ACMCNB2 LX Equity</t>
  </si>
  <si>
    <t>BGMAIC2 LX Equity</t>
  </si>
  <si>
    <t>MFMGBCI LX Equity</t>
  </si>
  <si>
    <t>BGMAE2H LX Equity</t>
  </si>
  <si>
    <t>BGMAE5G LX Equity</t>
  </si>
  <si>
    <t>TESA GR Equity</t>
  </si>
  <si>
    <t>ALTRAAM LX Equity</t>
  </si>
  <si>
    <t>CIEZDGB LX Equity</t>
  </si>
  <si>
    <t>JPGHYAU LX Equity</t>
  </si>
  <si>
    <t>MFMGBCR LX Equity</t>
  </si>
  <si>
    <t>JPMGHAU LX Equity</t>
  </si>
  <si>
    <t>BGMA2CH LX Equity</t>
  </si>
  <si>
    <t>BGMAAC6 LX Equity</t>
  </si>
  <si>
    <t>ASEIU1I LX Equity</t>
  </si>
  <si>
    <t>PBIGCEY ID Equity</t>
  </si>
  <si>
    <t>PineBridge Global Funds - PineBridge Greater China Equity Fund</t>
  </si>
  <si>
    <t>CIEMZGG LX Equity</t>
  </si>
  <si>
    <t>JPEHYMR HK Equity</t>
  </si>
  <si>
    <t>JPMorgan Europe High Yield Bond Fund</t>
  </si>
  <si>
    <t>XRU9 GR Equity</t>
  </si>
  <si>
    <t>JPGANZD LX Equity</t>
  </si>
  <si>
    <t>HSBRZBD LX Equity</t>
  </si>
  <si>
    <t>CGHYBDE LX Equity</t>
  </si>
  <si>
    <t>PRUUHYD LX Equity</t>
  </si>
  <si>
    <t>JPGAAUD LX Equity</t>
  </si>
  <si>
    <t>HSBRZBA LX Equity</t>
  </si>
  <si>
    <t>CAPIGB2 LX Equity</t>
  </si>
  <si>
    <t>JPGACAD LX Equity</t>
  </si>
  <si>
    <t>JHS2 GR Equity</t>
  </si>
  <si>
    <t>HSBC Global Investment Funds - US Dollar Bond</t>
  </si>
  <si>
    <t>BGMAE9E LX Equity</t>
  </si>
  <si>
    <t>CIGBGDE LX Equity</t>
  </si>
  <si>
    <t>AAMUITU LX Equity</t>
  </si>
  <si>
    <t>HSBRADS LX Equity</t>
  </si>
  <si>
    <t>HSBRAAS LX Equity</t>
  </si>
  <si>
    <t>IGFAIAG LX Equity</t>
  </si>
  <si>
    <t>MLULDEA LX Equity</t>
  </si>
  <si>
    <t>SCHSGUA HK Equity</t>
  </si>
  <si>
    <t>Schroder Stable Growth Fund</t>
  </si>
  <si>
    <t>VOYZECH HK Equity</t>
  </si>
  <si>
    <t>行健宏扬中国基金</t>
  </si>
  <si>
    <t>ABEAPZ2 LX Equity</t>
  </si>
  <si>
    <t>PBISOUI ID Equity</t>
  </si>
  <si>
    <t>PineBridge Asia ex Japan Equity Fund</t>
  </si>
  <si>
    <t>MAPEAE1 LX Equity</t>
  </si>
  <si>
    <t>MFS Meridian Funds - Asia Ex-Japan Fund</t>
  </si>
  <si>
    <t>SCHSTGA HK Equity</t>
  </si>
  <si>
    <t>BRGGEME ID Equity</t>
  </si>
  <si>
    <t>AH8M GR Equity</t>
  </si>
  <si>
    <t>ACDMBUA LX Equity</t>
  </si>
  <si>
    <t>AEMCE1I LX Equity</t>
  </si>
  <si>
    <t>BYQZ GR Equity</t>
  </si>
  <si>
    <t>FFEUHYA LX Equity</t>
  </si>
  <si>
    <t>富达基金-欧洲高收益基金</t>
  </si>
  <si>
    <t>CIHIOTE LX Equity</t>
  </si>
  <si>
    <t>INVCFEE LX Equity</t>
  </si>
  <si>
    <t>CGHIOTE LX Equity</t>
  </si>
  <si>
    <t>JPUHAHK LX Equity</t>
  </si>
  <si>
    <t>JPMorgan Funds - US High Yield Plus Bond Fund</t>
  </si>
  <si>
    <t>CGHOTDE LX Equity</t>
  </si>
  <si>
    <t>BRLDDCS ID Equity</t>
  </si>
  <si>
    <t>ALUDHWT LX Equity</t>
  </si>
  <si>
    <t>安联环球投资基金-安联美国短期高收益债券</t>
  </si>
  <si>
    <t>MFGBIG2 LX Equity</t>
  </si>
  <si>
    <t>MGFASBE LX Equity</t>
  </si>
  <si>
    <t>Momentum Global Funds - Harmony Portfolios Asian Balanced Fund</t>
  </si>
  <si>
    <t>BRGHKGE ID Equity</t>
  </si>
  <si>
    <t>ALLCHAE LX Equity</t>
  </si>
  <si>
    <t>FLEFLAI LX Equity</t>
  </si>
  <si>
    <t>MLATACA LX Equity</t>
  </si>
  <si>
    <t>JPLAAAU LX Equity</t>
  </si>
  <si>
    <t>FIDEHYA LX Equity</t>
  </si>
  <si>
    <t>GUIWBGI LX Equity</t>
  </si>
  <si>
    <t>FFLXF US Equity</t>
  </si>
  <si>
    <t>ALAMAMH LX Equity</t>
  </si>
  <si>
    <t>ALTRAMA LX Equity</t>
  </si>
  <si>
    <t>MIR30IK LX Equity</t>
  </si>
  <si>
    <t>Mirae Asset GEM Sector Leader Equity Fund</t>
  </si>
  <si>
    <t>PBISOUL ID Equity</t>
  </si>
  <si>
    <t>MIRAPIB LX Equity</t>
  </si>
  <si>
    <t>PRUGRCH LX Equity</t>
  </si>
  <si>
    <t>MPACECA LX Equity</t>
  </si>
  <si>
    <t>MLLEBNE LX Equity</t>
  </si>
  <si>
    <t>MLEMEA2 LX Equity</t>
  </si>
  <si>
    <t>贝莱德环球基金-新兴市场债券基金</t>
  </si>
  <si>
    <t>IGSRBLG KY Equity</t>
  </si>
  <si>
    <t>INVESCO Select Retirement Fund - Balanced Fund</t>
  </si>
  <si>
    <t>MGFASBA LX Equity</t>
  </si>
  <si>
    <t>ABUHYA2 LX Equity</t>
  </si>
  <si>
    <t>MLEMEA3 LX Equity</t>
  </si>
  <si>
    <t>ABEA1UI LX Equity</t>
  </si>
  <si>
    <t>FRNBAAH LX Equity</t>
  </si>
  <si>
    <t>Franklin NextStep Balanced Growth Fund</t>
  </si>
  <si>
    <t>FRNBAMH LX Equity</t>
  </si>
  <si>
    <t>ABEFRIA LX Equity</t>
  </si>
  <si>
    <t>ABEMG2A LX Equity</t>
  </si>
  <si>
    <t>ABEFRID LX Equity</t>
  </si>
  <si>
    <t>ABSHA3U LX Equity</t>
  </si>
  <si>
    <t>ALUSDIT LX Equity</t>
  </si>
  <si>
    <t>ABEACHE LX Equity</t>
  </si>
  <si>
    <t>ABEFRX1 LX Equity</t>
  </si>
  <si>
    <t>ABEFRX2 LX Equity</t>
  </si>
  <si>
    <t>TEMAAAE LX Equity</t>
  </si>
  <si>
    <t>ALUSDHP LX Equity</t>
  </si>
  <si>
    <t>ALUSDPM LX Equity</t>
  </si>
  <si>
    <t>ALASMAM LX Equity</t>
  </si>
  <si>
    <t>PCMCRHU LX Equity</t>
  </si>
  <si>
    <t>VOYZECU HK Equity</t>
  </si>
  <si>
    <t>ARMBSA2 LX Equity</t>
  </si>
  <si>
    <t>BNPCWUA LX Equity</t>
  </si>
  <si>
    <t>FH7A GR Equity</t>
  </si>
  <si>
    <t>BNY Mellon Global Funds PLC - Asian Equity Fund</t>
  </si>
  <si>
    <t>ABRMBPS LX Equity</t>
  </si>
  <si>
    <t>FFEUBAM LX Equity</t>
  </si>
  <si>
    <t>THONCCT LX Equity</t>
  </si>
  <si>
    <t>JPUHAUI LX Equity</t>
  </si>
  <si>
    <t>MLJVC2E LX Equity</t>
  </si>
  <si>
    <t>ABHYAA2 LX Equity</t>
  </si>
  <si>
    <t>JPUHYAA LX Equity</t>
  </si>
  <si>
    <t>CGGIBCC LX Equity</t>
  </si>
  <si>
    <t>HSGBAMH LX Equity</t>
  </si>
  <si>
    <t>VOYZECR HK Equity</t>
  </si>
  <si>
    <t>BYQS GR Equity</t>
  </si>
  <si>
    <t>CIEMTBG LX Equity</t>
  </si>
  <si>
    <t>ABEEHIA LX Equity</t>
  </si>
  <si>
    <t>PRUUHYB LX Equity</t>
  </si>
  <si>
    <t>MGFASBB LX Equity</t>
  </si>
  <si>
    <t>CIETBDG LX Equity</t>
  </si>
  <si>
    <t>ABEEHX2 LX Equity</t>
  </si>
  <si>
    <t>ABEEHX1 LX Equity</t>
  </si>
  <si>
    <t>PFLCLEN LX Equity</t>
  </si>
  <si>
    <t>PBIGCEA ID Equity</t>
  </si>
  <si>
    <t>ABHYIA1 LX Equity</t>
  </si>
  <si>
    <t>SCSGUAA HK Equity</t>
  </si>
  <si>
    <t>ESUHYBU LX Equity</t>
  </si>
  <si>
    <t>MERTEPI LX Equity</t>
  </si>
  <si>
    <t>ABUHYIE LX Equity</t>
  </si>
  <si>
    <t>ALAMIAM LX Equity</t>
  </si>
  <si>
    <t>ALASMAU LX Equity</t>
  </si>
  <si>
    <t>AUSHRAM LX Equity</t>
  </si>
  <si>
    <t>德盛全球投资基金-德盛美元高收益基金</t>
  </si>
  <si>
    <t>FRNBAAU LX Equity</t>
  </si>
  <si>
    <t>FRNBAMU LX Equity</t>
  </si>
  <si>
    <t>MLRLTAA LX Equity</t>
  </si>
  <si>
    <t>MLAMADS LX Equity</t>
  </si>
  <si>
    <t>IGSRBLS KY Equity</t>
  </si>
  <si>
    <t>MLEMEA1 LX Equity</t>
  </si>
  <si>
    <t>ESCECEH LX Equity</t>
  </si>
  <si>
    <t>瀚亚投资-中国股票基金</t>
  </si>
  <si>
    <t>FRNBAAS LX Equity</t>
  </si>
  <si>
    <t>ABEHYSE LX Equity</t>
  </si>
  <si>
    <t>THONJIA LX Equity</t>
  </si>
  <si>
    <t>ABCAH2A LX Equity</t>
  </si>
  <si>
    <t>ESUSHRU LX Equity</t>
  </si>
  <si>
    <t>FRNBAMS LX Equity</t>
  </si>
  <si>
    <t>HSBRZAG LX Equity</t>
  </si>
  <si>
    <t>ALAMAMS LX Equity</t>
  </si>
  <si>
    <t>MLEMBEE LX Equity</t>
  </si>
  <si>
    <t>HSGBAM2 LX Equity</t>
  </si>
  <si>
    <t>MDRAGEE LX Equity</t>
  </si>
  <si>
    <t>CGGIA4C LX Equity</t>
  </si>
  <si>
    <t>HSBZADG LX Equity</t>
  </si>
  <si>
    <t>ALQAFRI LX Equity</t>
  </si>
  <si>
    <t>Alquity SICAV - Alquity Africa Fund</t>
  </si>
  <si>
    <t>MGFASBC LX Equity</t>
  </si>
  <si>
    <t>JSGT GR Equity</t>
  </si>
  <si>
    <t>PBISOUA ID Equity</t>
  </si>
  <si>
    <t>JFPACSI HK Equity</t>
  </si>
  <si>
    <t>摩根太平洋证券基金</t>
  </si>
  <si>
    <t>TEBAMDH LX Equity</t>
  </si>
  <si>
    <t>PIEMPDU LX Equity</t>
  </si>
  <si>
    <t>PIEMSPU LX Equity</t>
  </si>
  <si>
    <t>SCHUSAA LX Equity</t>
  </si>
  <si>
    <t>Schroder International Selection Fund - US Dollar Liquidity</t>
  </si>
  <si>
    <t>CAASGAI LX Equity</t>
  </si>
  <si>
    <t>ALUP2HE LX Equity</t>
  </si>
  <si>
    <t>ALUSDAM LX Equity</t>
  </si>
  <si>
    <t>ALAMAMC LX Equity</t>
  </si>
  <si>
    <t>JFAAUTI HK Equity</t>
  </si>
  <si>
    <t>JPMorgan Australia Fund</t>
  </si>
  <si>
    <t>FSTAE3U ID Equity</t>
  </si>
  <si>
    <t>首域投资公共有限公司-亚洲股本优点基金</t>
  </si>
  <si>
    <t>FSA3AUS ID Equity</t>
  </si>
  <si>
    <t>ABEAPIA LX Equity</t>
  </si>
  <si>
    <t>ABEAPID LX Equity</t>
  </si>
  <si>
    <t>MERNADS LX Equity</t>
  </si>
  <si>
    <t>HSCGLHC ID Equity</t>
  </si>
  <si>
    <t>HSBC Global Funds ICAV - China Government Local Bond Index Fund</t>
  </si>
  <si>
    <t>ALUSDAT LX Equity</t>
  </si>
  <si>
    <t>MIR30AU LX Equity</t>
  </si>
  <si>
    <t>ABAPEX1 LX Equity</t>
  </si>
  <si>
    <t>ABAPEX2 LX Equity</t>
  </si>
  <si>
    <t>XC4E GR Equity</t>
  </si>
  <si>
    <t>富达基金-美元现金基金</t>
  </si>
  <si>
    <t>HSGAMHM LX Equity</t>
  </si>
  <si>
    <t>汇丰环球投资基金-环球高收益债券</t>
  </si>
  <si>
    <t>ALUDRHE LX Equity</t>
  </si>
  <si>
    <t>JFTHAII HK Equity</t>
  </si>
  <si>
    <t>JPMorgan Thailand Fund</t>
  </si>
  <si>
    <t>MWOTEEE LX Equity</t>
  </si>
  <si>
    <t>ABEEHYB LX Equity</t>
  </si>
  <si>
    <t>ABEEHYA LX Equity</t>
  </si>
  <si>
    <t>ABSEHA3 LX Equity</t>
  </si>
  <si>
    <t>BGUSBX2 LX Equity</t>
  </si>
  <si>
    <t>TEMAQDU LX Equity</t>
  </si>
  <si>
    <t>ABUHYAE LX Equity</t>
  </si>
  <si>
    <t>ABEFRAD LX Equity</t>
  </si>
  <si>
    <t>ABEFROA LX Equity</t>
  </si>
  <si>
    <t>CRECHGI ID Equity</t>
  </si>
  <si>
    <t>首域环球伞子基金公共有限公司-FSSA中国成长基金</t>
  </si>
  <si>
    <t>TEMBAMU LX Equity</t>
  </si>
  <si>
    <t>BRGHKU4 ID Equity</t>
  </si>
  <si>
    <t>CGGIBZC LX Equity</t>
  </si>
  <si>
    <t>IOGCAHH LX Equity</t>
  </si>
  <si>
    <t>JPUTAAH LX Equity</t>
  </si>
  <si>
    <t>MFGBAG2 LX Equity</t>
  </si>
  <si>
    <t>FIAEPIH ID Equity</t>
  </si>
  <si>
    <t>HWS2BAU LX Equity</t>
  </si>
  <si>
    <t>MEATAEE LX Equity</t>
  </si>
  <si>
    <t>ALAMAMG LX Equity</t>
  </si>
  <si>
    <t>TEMBAAU LX Equity</t>
  </si>
  <si>
    <t>HSBC2ZH LX Equity</t>
  </si>
  <si>
    <t>ALLDMAI LX Equity</t>
  </si>
  <si>
    <t>AMIAARH LX Equity</t>
  </si>
  <si>
    <t>ALUDRTH LX Equity</t>
  </si>
  <si>
    <t>HCCGHCU ID Equity</t>
  </si>
  <si>
    <t>FORBCWC LX Equity</t>
  </si>
  <si>
    <t>ABEHS1E LX Equity</t>
  </si>
  <si>
    <t>BUCGAHD HK Equity</t>
  </si>
  <si>
    <t>ABEFRS2 LX Equity</t>
  </si>
  <si>
    <t>ALQAFMI LX Equity</t>
  </si>
  <si>
    <t>PARCBWC LX Equity</t>
  </si>
  <si>
    <t>ALQAFZU LX Equity</t>
  </si>
  <si>
    <t>HWS2ZDH LX Equity</t>
  </si>
  <si>
    <t>ALQAFRA LX Equity</t>
  </si>
  <si>
    <t>ALAMAMA LX Equity</t>
  </si>
  <si>
    <t>INEMAUA LX Equity</t>
  </si>
  <si>
    <t>Ninety One Global Strategy Fund - Emerging Markets Multi-Asset Fund</t>
  </si>
  <si>
    <t>ALAMAMN LX Equity</t>
  </si>
  <si>
    <t>HWS2AMH LX Equity</t>
  </si>
  <si>
    <t>ESHYADM LX Equity</t>
  </si>
  <si>
    <t>PRUHYBA LX Equity</t>
  </si>
  <si>
    <t>PAMACED LX Equity</t>
  </si>
  <si>
    <t>BNP Paribas Funds Emerging Multi-Asset Income</t>
  </si>
  <si>
    <t>IOHYADM LX Equity</t>
  </si>
  <si>
    <t>VOYZCHD HK Equity</t>
  </si>
  <si>
    <t>FLEUSTI LX Equity</t>
  </si>
  <si>
    <t>ABHYHAT LX Equity</t>
  </si>
  <si>
    <t>ABEHI2E LX Equity</t>
  </si>
  <si>
    <t>ABSDHYS LX Equity</t>
  </si>
  <si>
    <t>联博短期高收益投资组合</t>
  </si>
  <si>
    <t>ESHYAND LX Equity</t>
  </si>
  <si>
    <t>AAMIPAM LX Equity</t>
  </si>
  <si>
    <t>ESUHAND LX Equity</t>
  </si>
  <si>
    <t>ABEHYIE LX Equity</t>
  </si>
  <si>
    <t>FSTAEPI ID Equity</t>
  </si>
  <si>
    <t>MDRAGCA LX Equity</t>
  </si>
  <si>
    <t>INUHMDU LX Equity</t>
  </si>
  <si>
    <t>Invesco US High Yield Bond Fund</t>
  </si>
  <si>
    <t>FSTAEPA ID Equity</t>
  </si>
  <si>
    <t>PRUGRCA LX Equity</t>
  </si>
  <si>
    <t>AGHI2SH LX Equity</t>
  </si>
  <si>
    <t>MANRMBI KY Equity</t>
  </si>
  <si>
    <t>Manulife Advanced Fund SPC - Renminbi Bond Segregated Portfolio</t>
  </si>
  <si>
    <t>XC4E GZ Equity</t>
  </si>
  <si>
    <t>THONJPI LX Equity</t>
  </si>
  <si>
    <t>JPIFAIH LX Equity</t>
  </si>
  <si>
    <t>ABEAUDI LX Equity</t>
  </si>
  <si>
    <t>BUCGAUD HK Equity</t>
  </si>
  <si>
    <t>THONHAT LX Equity</t>
  </si>
  <si>
    <t>CRECHOI ID Equity</t>
  </si>
  <si>
    <t>CRECHID ID Equity</t>
  </si>
  <si>
    <t>ESHYAAD LX Equity</t>
  </si>
  <si>
    <t>HWS2BCH LX Equity</t>
  </si>
  <si>
    <t>HSWS2AM LX Equity</t>
  </si>
  <si>
    <t>HSBC2AA LX Equity</t>
  </si>
  <si>
    <t>ALAMAME LX Equity</t>
  </si>
  <si>
    <t>ALUSAME LX Equity</t>
  </si>
  <si>
    <t>BUCGAUA HK Equity</t>
  </si>
  <si>
    <t>I5VD GR Equity</t>
  </si>
  <si>
    <t>Ninety One Global Strategy Fund - US Dollar Money Fund</t>
  </si>
  <si>
    <t>ESUHADM LX Equity</t>
  </si>
  <si>
    <t>AUSSDAM LX Equity</t>
  </si>
  <si>
    <t>ABEAPAD LX Equity</t>
  </si>
  <si>
    <t>MAREBAA KY Equity</t>
  </si>
  <si>
    <t>AETASEI LX Equity</t>
  </si>
  <si>
    <t>JFASDOM HK Equity</t>
  </si>
  <si>
    <t>摩根亚洲增长基金</t>
  </si>
  <si>
    <t>ALQAFRB LX Equity</t>
  </si>
  <si>
    <t>HWS2XCH LX Equity</t>
  </si>
  <si>
    <t>ALUDAH2 LX Equity</t>
  </si>
  <si>
    <t>TEP1 GR Equity</t>
  </si>
  <si>
    <t>JPINASD LX Equity</t>
  </si>
  <si>
    <t>MWOTECA LX Equity</t>
  </si>
  <si>
    <t>PBIASBI ID Equity</t>
  </si>
  <si>
    <t>PineBridge Global Funds - PineBridge Asia Dynamic Asset Allocation Fund</t>
  </si>
  <si>
    <t>CHCOAAE LX Equity</t>
  </si>
  <si>
    <t>华夏中国机会基金</t>
  </si>
  <si>
    <t>JPINCAA LX Equity</t>
  </si>
  <si>
    <t>MATACNI LX Equity</t>
  </si>
  <si>
    <t>Matthews Asia Funds - China Fund</t>
  </si>
  <si>
    <t>SCHHEAA LX Equity</t>
  </si>
  <si>
    <t>FIAEPIS ID Equity</t>
  </si>
  <si>
    <t>ABEHATE LX Equity</t>
  </si>
  <si>
    <t>ABEHA2E LX Equity</t>
  </si>
  <si>
    <t>INVPNEC LX Equity</t>
  </si>
  <si>
    <t>Invesco Nippon Small/Mid Cap Equity Fund</t>
  </si>
  <si>
    <t>ABEAPS2 LX Equity</t>
  </si>
  <si>
    <t>ABSDHS1 LX Equity</t>
  </si>
  <si>
    <t>INUHCAD LX Equity</t>
  </si>
  <si>
    <t>CMGAGTI ID Equity</t>
  </si>
  <si>
    <t>首域环球伞子基金公共有限公司 - FSSA亚洲成长基金</t>
  </si>
  <si>
    <t>JPTEAHK LX Equity</t>
  </si>
  <si>
    <t>JPMorgan Funds - Total Emerging Markets Income Fund</t>
  </si>
  <si>
    <t>INUHYCA LX Equity</t>
  </si>
  <si>
    <t>ESCEAEH LX Equity</t>
  </si>
  <si>
    <t>JPINCUA LX Equity</t>
  </si>
  <si>
    <t>FFEMEAC LX Equity</t>
  </si>
  <si>
    <t>ABAPI2E LX Equity</t>
  </si>
  <si>
    <t>HSDBBZQ LX Equity</t>
  </si>
  <si>
    <t>HSGBHAU LX Equity</t>
  </si>
  <si>
    <t>HGIGHZC LX Equity</t>
  </si>
  <si>
    <t>HSACIM2 HK Equity</t>
  </si>
  <si>
    <t>ABEEHAD LX Equity</t>
  </si>
  <si>
    <t>HAMAINA HK Equity</t>
  </si>
  <si>
    <t>恒生中國內地債券基金</t>
  </si>
  <si>
    <t>ABSDHI2 LX Equity</t>
  </si>
  <si>
    <t>HSBUHZD LX Equity</t>
  </si>
  <si>
    <t>JPINAGD LX Equity</t>
  </si>
  <si>
    <t>ABEEMEC LX Equity</t>
  </si>
  <si>
    <t>MI9V SW Equity</t>
  </si>
  <si>
    <t>INEMCUA LX Equity</t>
  </si>
  <si>
    <t>ABSBGIT LX Equity</t>
  </si>
  <si>
    <t>HAMACHB HK Equity</t>
  </si>
  <si>
    <t>VOYZECA HK Equity</t>
  </si>
  <si>
    <t>I5VD GZ Equity</t>
  </si>
  <si>
    <t>ALLDMBI LX Equity</t>
  </si>
  <si>
    <t>ACMHYAI LX Equity</t>
  </si>
  <si>
    <t>INUHMDH LX Equity</t>
  </si>
  <si>
    <t>SCKUAAU LX Equity</t>
  </si>
  <si>
    <t>HWS2ADH LX Equity</t>
  </si>
  <si>
    <t>NATHIAA LX Equity</t>
  </si>
  <si>
    <t>Ostrum Euro High Income Fund</t>
  </si>
  <si>
    <t>HSDZQSG LX Equity</t>
  </si>
  <si>
    <t>HSBC2AG LX Equity</t>
  </si>
  <si>
    <t>AAXJA2D LX Equity</t>
  </si>
  <si>
    <t>JPINAAD LX Equity</t>
  </si>
  <si>
    <t>AAXJA2C LX Equity</t>
  </si>
  <si>
    <t>MFSGLIU LX Equity</t>
  </si>
  <si>
    <t>MFS全盛基金 - 稳健财富基金</t>
  </si>
  <si>
    <t>HSHIAME HK Equity</t>
  </si>
  <si>
    <t>汇丰亚洲高入息债券基金</t>
  </si>
  <si>
    <t>JPTEMAU LX Equity</t>
  </si>
  <si>
    <t>HSBZQHG LX Equity</t>
  </si>
  <si>
    <t>AUSHWTU LX Equity</t>
  </si>
  <si>
    <t>JPTAUSI LX Equity</t>
  </si>
  <si>
    <t>ABEMY2A LX Equity</t>
  </si>
  <si>
    <t>ABEMY1I LX Equity</t>
  </si>
  <si>
    <t>CAASGAS LX Equity</t>
  </si>
  <si>
    <t>CAASGDC LX Equity</t>
  </si>
  <si>
    <t>FT9T TH Equity</t>
  </si>
  <si>
    <t>HWS2AMG LX Equity</t>
  </si>
  <si>
    <t>ABSI2SH LX Equity</t>
  </si>
  <si>
    <t>SODUOLA CH Equity</t>
  </si>
  <si>
    <t>南方多利增强债券型证券投资基金</t>
  </si>
  <si>
    <t>SCHHEHC LX Equity</t>
  </si>
  <si>
    <t>HSGHYZD LX Equity</t>
  </si>
  <si>
    <t>ARMBISU LX Equity</t>
  </si>
  <si>
    <t>SCHHEA1 LX Equity</t>
  </si>
  <si>
    <t>JPEHYMA HK Equity</t>
  </si>
  <si>
    <t>ABD6 GR Equity</t>
  </si>
  <si>
    <t>ABEHC2E LX Equity</t>
  </si>
  <si>
    <t>ABEHYCE LX Equity</t>
  </si>
  <si>
    <t>HSW2BCE LX Equity</t>
  </si>
  <si>
    <t>HSZM1HJ LX Equity</t>
  </si>
  <si>
    <t>HSDZQAU LX Equity</t>
  </si>
  <si>
    <t>HSHZQ1J LX Equity</t>
  </si>
  <si>
    <t>ABEFA2A LX Equity</t>
  </si>
  <si>
    <t>CGGIBCE LX Equity</t>
  </si>
  <si>
    <t>MLUSHYA LX Equity</t>
  </si>
  <si>
    <t>JYJF GR Equity</t>
  </si>
  <si>
    <t>摩根大通基金-新兴市场债务基金</t>
  </si>
  <si>
    <t>INUHAAU LX Equity</t>
  </si>
  <si>
    <t>AUSHYIT LX Equity</t>
  </si>
  <si>
    <t>CGGHBFC LX Equity</t>
  </si>
  <si>
    <t>HSACID2 HK Equity</t>
  </si>
  <si>
    <t>MLYGHYU LX Equity</t>
  </si>
  <si>
    <t>NIFLEIG LX Equity</t>
  </si>
  <si>
    <t>HWS2AMA LX Equity</t>
  </si>
  <si>
    <t>JPEHYMH HK Equity</t>
  </si>
  <si>
    <t>ALAMITE LX Equity</t>
  </si>
  <si>
    <t>HSGHBXC LX Equity</t>
  </si>
  <si>
    <t>MEREHUI LX Equity</t>
  </si>
  <si>
    <t>ABSHAAH LX Equity</t>
  </si>
  <si>
    <t>HGSDACS LX Equity</t>
  </si>
  <si>
    <t>HSBC Global Investment Funds - Global Short Duration Bond</t>
  </si>
  <si>
    <t>ABD5 GR Equity</t>
  </si>
  <si>
    <t>ALQASU2 LX Equity</t>
  </si>
  <si>
    <t>ABSATGH LX Equity</t>
  </si>
  <si>
    <t>AUSHIAM LX Equity</t>
  </si>
  <si>
    <t>INVPNEI LX Equity</t>
  </si>
  <si>
    <t>ABSDHAT LX Equity</t>
  </si>
  <si>
    <t>ACMAIAE LX Equity</t>
  </si>
  <si>
    <t>CMGAGOI ID Equity</t>
  </si>
  <si>
    <t>HSGHYID LX Equity</t>
  </si>
  <si>
    <t>CMGAGID ID Equity</t>
  </si>
  <si>
    <t>HSGHYIC LX Equity</t>
  </si>
  <si>
    <t>FT9T GR Equity</t>
  </si>
  <si>
    <t>JPINAED LX Equity</t>
  </si>
  <si>
    <t>AUSHATH LX Equity</t>
  </si>
  <si>
    <t>MLRPEAA LX Equity</t>
  </si>
  <si>
    <t>SCKUAA1 LX Equity</t>
  </si>
  <si>
    <t>TEHYAIU LX Equity</t>
  </si>
  <si>
    <t>AETASBI LX Equity</t>
  </si>
  <si>
    <t>ABEAPEC LX Equity</t>
  </si>
  <si>
    <t>MI9W GR Equity</t>
  </si>
  <si>
    <t>TEPR SW Equity</t>
  </si>
  <si>
    <t>MERCAOI LX Equity</t>
  </si>
  <si>
    <t>HSHIAMA HK Equity</t>
  </si>
  <si>
    <t>ABSATCH LX Equity</t>
  </si>
  <si>
    <t>MI9J GR Equity</t>
  </si>
  <si>
    <t>ABSATSH LX Equity</t>
  </si>
  <si>
    <t>2UJ GR Equity</t>
  </si>
  <si>
    <t>AAPAE2A LX Equity</t>
  </si>
  <si>
    <t>ABSATUH LX Equity</t>
  </si>
  <si>
    <t>ALQAFIG LX Equity</t>
  </si>
  <si>
    <t>HSBC2AH LX Equity</t>
  </si>
  <si>
    <t>ABSI2EH LX Equity</t>
  </si>
  <si>
    <t>ABSA2SH LX Equity</t>
  </si>
  <si>
    <t>SCHHKAD LX Equity</t>
  </si>
  <si>
    <t>THONCAT LX Equity</t>
  </si>
  <si>
    <t>JPEHYMU HK Equity</t>
  </si>
  <si>
    <t>PARAHKD HK Equity</t>
  </si>
  <si>
    <t>Ping An of China SIF - RMB Bond Fund</t>
  </si>
  <si>
    <t>MUSHYEE LX Equity</t>
  </si>
  <si>
    <t>HSGHZHE LX Equity</t>
  </si>
  <si>
    <t>HSDZQEU LX Equity</t>
  </si>
  <si>
    <t>NATEHIA LX Equity</t>
  </si>
  <si>
    <t>ABEHB2E LX Equity</t>
  </si>
  <si>
    <t>HSDUAMH LX Equity</t>
  </si>
  <si>
    <t>JPTEMAH LX Equity</t>
  </si>
  <si>
    <t>MFSJEAE LX Equity</t>
  </si>
  <si>
    <t>MFS Meridian Funds - Japan Equity Fund</t>
  </si>
  <si>
    <t>JPEHYME HK Equity</t>
  </si>
  <si>
    <t>ARMBS1U LX Equity</t>
  </si>
  <si>
    <t>ARMBITU LX Equity</t>
  </si>
  <si>
    <t>HWS2AME LX Equity</t>
  </si>
  <si>
    <t>HSB2ADH LX Equity</t>
  </si>
  <si>
    <t>AUSHATU LX Equity</t>
  </si>
  <si>
    <t>HS22P3R LX Equity</t>
  </si>
  <si>
    <t>HSBC Global Investment Funds - Global Corporate Fixed Term Bond 2022</t>
  </si>
  <si>
    <t>ACMHYTI LX Equity</t>
  </si>
  <si>
    <t>ACMBATE LX Equity</t>
  </si>
  <si>
    <t>MIGSJOI LX Equity</t>
  </si>
  <si>
    <t>BRGAST2 ID Equity</t>
  </si>
  <si>
    <t>Barings Global Opportunities Umbrella Fund - Barings Asia Balanced Fund</t>
  </si>
  <si>
    <t>MERHYAD LX Equity</t>
  </si>
  <si>
    <t>ABEMCDS LX Equity</t>
  </si>
  <si>
    <t>AB SICAV I - Emerging Market Corporate Debt Portfolio</t>
  </si>
  <si>
    <t>MEREYEI LX Equity</t>
  </si>
  <si>
    <t>FT9K GR Equity</t>
  </si>
  <si>
    <t>BRGASTI ID Equity</t>
  </si>
  <si>
    <t>ABRMBI2 LX Equity</t>
  </si>
  <si>
    <t>FFASIAU LX Equity</t>
  </si>
  <si>
    <t>富达基金-亚洲高收益基金</t>
  </si>
  <si>
    <t>AINI2UA LX Equity</t>
  </si>
  <si>
    <t>MEMDAE1 LX Equity</t>
  </si>
  <si>
    <t>MFS全盛基金-新兴市场债务基金</t>
  </si>
  <si>
    <t>FFASIAM LX Equity</t>
  </si>
  <si>
    <t>CHIYIAI LX Equity</t>
  </si>
  <si>
    <t>东方汇理基金-欧元高收益债券</t>
  </si>
  <si>
    <t>ABSDHC2 LX Equity</t>
  </si>
  <si>
    <t>MERAEE2 LX Equity</t>
  </si>
  <si>
    <t>贝莱德全球基金-亚洲老虎债券基金</t>
  </si>
  <si>
    <t>ACMGHYP LX Equity</t>
  </si>
  <si>
    <t>AUAMH2N LX Equity</t>
  </si>
  <si>
    <t>FIAEPIA ID Equity</t>
  </si>
  <si>
    <t>ACMHYBI LX Equity</t>
  </si>
  <si>
    <t>ALSMPAU LX Equity</t>
  </si>
  <si>
    <t>AUSHGAM LX Equity</t>
  </si>
  <si>
    <t>AUSHAAM LX Equity</t>
  </si>
  <si>
    <t>FT9K SW Equity</t>
  </si>
  <si>
    <t>HSDZQCH LX Equity</t>
  </si>
  <si>
    <t>AUSHCAM LX Equity</t>
  </si>
  <si>
    <t>INBAIAI LX Equity</t>
  </si>
  <si>
    <t>景顺亚洲资产分配基金</t>
  </si>
  <si>
    <t>AXWHACU LX Equity</t>
  </si>
  <si>
    <t>安盛世界基金 - 全球高收益债券</t>
  </si>
  <si>
    <t>ACMAMBE LX Equity</t>
  </si>
  <si>
    <t>AXGHYBA LX Equity</t>
  </si>
  <si>
    <t>XQ12 GR Equity</t>
  </si>
  <si>
    <t>HSGHYAC LX Equity</t>
  </si>
  <si>
    <t>ARMBHAT LX Equity</t>
  </si>
  <si>
    <t>AUAMH2S LX Equity</t>
  </si>
  <si>
    <t>HSBMSGP HK Equity</t>
  </si>
  <si>
    <t>HSBC Managed Stable Growth Fund</t>
  </si>
  <si>
    <t>ABSBTCH LX Equity</t>
  </si>
  <si>
    <t>ARMBHA2 LX Equity</t>
  </si>
  <si>
    <t>HSGHYAD LX Equity</t>
  </si>
  <si>
    <t>PARAUSD HK Equity</t>
  </si>
  <si>
    <t>TGHYACU LX Equity</t>
  </si>
  <si>
    <t>HCFIAMU HK Equity</t>
  </si>
  <si>
    <t>ALAMEWT LX Equity</t>
  </si>
  <si>
    <t>MERCAA2 LX Equity</t>
  </si>
  <si>
    <t>ALGLBAE LX Equity</t>
  </si>
  <si>
    <t>TEMFHYI LX Equity</t>
  </si>
  <si>
    <t>ABSHYAE LX Equity</t>
  </si>
  <si>
    <t>TGHYAMU LX Equity</t>
  </si>
  <si>
    <t>MFGCAUS LX Equity</t>
  </si>
  <si>
    <t>FT9A GR Equity</t>
  </si>
  <si>
    <t>AXWHYAH LX Equity</t>
  </si>
  <si>
    <t>TEMFHAC LX Equity</t>
  </si>
  <si>
    <t>AUSIH2E LX Equity</t>
  </si>
  <si>
    <t>ALAMH2U LX Equity</t>
  </si>
  <si>
    <t>INUHAAE LX Equity</t>
  </si>
  <si>
    <t>INUHADE LX Equity</t>
  </si>
  <si>
    <t>ALQAFAG LX Equity</t>
  </si>
  <si>
    <t>HSGYACC LX Equity</t>
  </si>
  <si>
    <t>AUSHYAT LX Equity</t>
  </si>
  <si>
    <t>MEREHYI LX Equity</t>
  </si>
  <si>
    <t>ABSATEH LX Equity</t>
  </si>
  <si>
    <t>ABRMBIS LX Equity</t>
  </si>
  <si>
    <t>HSBGCUS LX Equity</t>
  </si>
  <si>
    <t>ABSA2EH LX Equity</t>
  </si>
  <si>
    <t>ABSDHB2 LX Equity</t>
  </si>
  <si>
    <t>HSGYACG LX Equity</t>
  </si>
  <si>
    <t>MLYGHYE LX Equity</t>
  </si>
  <si>
    <t>ABSDHBT LX Equity</t>
  </si>
  <si>
    <t>MIGSJOE LX Equity</t>
  </si>
  <si>
    <t>HSGICHE LX Equity</t>
  </si>
  <si>
    <t>ALQAFBG LX Equity</t>
  </si>
  <si>
    <t>HSDUECA LX Equity</t>
  </si>
  <si>
    <t>ALEHYIT LX Equity</t>
  </si>
  <si>
    <t>IPRHY2C HK Equity</t>
  </si>
  <si>
    <t>IRHY2AA HK Equity</t>
  </si>
  <si>
    <t>ALEHYPI LX Equity</t>
  </si>
  <si>
    <t>IPRHY2A HK Equity</t>
  </si>
  <si>
    <t>DADOCGH CH Equity</t>
  </si>
  <si>
    <t>大成内需增长混合型证券投资基金</t>
  </si>
  <si>
    <t>BUSSCEA LX Equity</t>
  </si>
  <si>
    <t>BNP Paribas Funds US Short Duration Bond</t>
  </si>
  <si>
    <t>ARMBUAT LX Equity</t>
  </si>
  <si>
    <t>AUSHEAM LX Equity</t>
  </si>
  <si>
    <t>ALEHYBR LX Equity</t>
  </si>
  <si>
    <t>HSDBAMA LX Equity</t>
  </si>
  <si>
    <t>CIFDBAH CH Equity</t>
  </si>
  <si>
    <t>上投摩根双息平衡混合型证券投资基金</t>
  </si>
  <si>
    <t>NATEHRA LX Equity</t>
  </si>
  <si>
    <t>INABAIH LX Equity</t>
  </si>
  <si>
    <t>景顺亚洲灵活债券基金</t>
  </si>
  <si>
    <t>ALEHYRT LX Equity</t>
  </si>
  <si>
    <t>TEP0 GR Equity</t>
  </si>
  <si>
    <t>THAMAH1 LX Equity</t>
  </si>
  <si>
    <t>INABCAU LX Equity</t>
  </si>
  <si>
    <t>MUSHYCA LX Equity</t>
  </si>
  <si>
    <t>AUHYAHE LX Equity</t>
  </si>
  <si>
    <t>ALEHATP LX Equity</t>
  </si>
  <si>
    <t>ACMSMBI LX Equity</t>
  </si>
  <si>
    <t>MEUHYCC LX Equity</t>
  </si>
  <si>
    <t>IGACA3H LX Equity</t>
  </si>
  <si>
    <t>Ninety One Global Strategy Fund - All China Bond Fund</t>
  </si>
  <si>
    <t>JHSK GR Equity</t>
  </si>
  <si>
    <t>ASRJ GR Equity</t>
  </si>
  <si>
    <t>BNP Paribas Funds Emerging Equity</t>
  </si>
  <si>
    <t>MEREHYE LX Equity</t>
  </si>
  <si>
    <t>INASBEA LX Equity</t>
  </si>
  <si>
    <t>AINSA1I LX Equity</t>
  </si>
  <si>
    <t>MERDRAA LX Equity</t>
  </si>
  <si>
    <t>AINA2UA LX Equity</t>
  </si>
  <si>
    <t>ABEFRR2 LX Equity</t>
  </si>
  <si>
    <t>MDRGADS LX Equity</t>
  </si>
  <si>
    <t>TEMFHXA LX Equity</t>
  </si>
  <si>
    <t>CIZDCHF LX Equity</t>
  </si>
  <si>
    <t>MUSHYCD LX Equity</t>
  </si>
  <si>
    <t>MERHYID LX Equity</t>
  </si>
  <si>
    <t>MLUGEE2 LX Equity</t>
  </si>
  <si>
    <t>CIPEMZC LX Equity</t>
  </si>
  <si>
    <t>HCFIAMR HK Equity</t>
  </si>
  <si>
    <t>HCFIACR HK Equity</t>
  </si>
  <si>
    <t>CHIYICD LX Equity</t>
  </si>
  <si>
    <t>FSAE3GI ID Equity</t>
  </si>
  <si>
    <t>INABAIU LX Equity</t>
  </si>
  <si>
    <t>MFGCUSD LX Equity</t>
  </si>
  <si>
    <t>INABAAU LX Equity</t>
  </si>
  <si>
    <t>TEPX GR Equity</t>
  </si>
  <si>
    <t>IGACA3U LX Equity</t>
  </si>
  <si>
    <t>ABRMBS1 LX Equity</t>
  </si>
  <si>
    <t>CEHKBRA HK Equity</t>
  </si>
  <si>
    <t>CSOP Shen Zhou Fund - CSOP Select US Dollar Bond Fund</t>
  </si>
  <si>
    <t>ARMBCTU LX Equity</t>
  </si>
  <si>
    <t>AINFS2A LX Equity</t>
  </si>
  <si>
    <t>ABEMCI2 LX Equity</t>
  </si>
  <si>
    <t>IGSRBFA LX Equity</t>
  </si>
  <si>
    <t>HSAM3HR LX Equity</t>
  </si>
  <si>
    <t>PJAA GR Equity</t>
  </si>
  <si>
    <t>BEHA2EC LX Equity</t>
  </si>
  <si>
    <t>ARMBC2U LX Equity</t>
  </si>
  <si>
    <t>FIAEP3G ID Equity</t>
  </si>
  <si>
    <t>CGGCZAE LX Equity</t>
  </si>
  <si>
    <t>Capital Group Global Corporate Bond Fund LUX</t>
  </si>
  <si>
    <t>HSDBAME LX Equity</t>
  </si>
  <si>
    <t>AXWHYAC LX Equity</t>
  </si>
  <si>
    <t>ARMBIIT LX Equity</t>
  </si>
  <si>
    <t>MEUHCCC LX Equity</t>
  </si>
  <si>
    <t>IIBAEAD LX Equity</t>
  </si>
  <si>
    <t>景顺印度债券基金</t>
  </si>
  <si>
    <t>ABRMGI2 LX Equity</t>
  </si>
  <si>
    <t>HSBSIUD LX Equity</t>
  </si>
  <si>
    <t>ALEHYAT LX Equity</t>
  </si>
  <si>
    <t>ACMGBTE LX Equity</t>
  </si>
  <si>
    <t>HSGEEXC LX Equity</t>
  </si>
  <si>
    <t>MLERTEA LX Equity</t>
  </si>
  <si>
    <t>ALAMEUR LX Equity</t>
  </si>
  <si>
    <t>CHIYIAS LX Equity</t>
  </si>
  <si>
    <t>MLAPOCA LX Equity</t>
  </si>
  <si>
    <t>IEMCCAU LX Equity</t>
  </si>
  <si>
    <t>Invesco新兴市场公司债券基金</t>
  </si>
  <si>
    <t>MERWEE2 LX Equity</t>
  </si>
  <si>
    <t>BlackRock Global Funds - World Bond Fund</t>
  </si>
  <si>
    <t>AEIXE2A LX Equity</t>
  </si>
  <si>
    <t>NSTHIAU LX Equity</t>
  </si>
  <si>
    <t>Ostrum Short Term Global High Income Fund</t>
  </si>
  <si>
    <t>AINI2EA LX Equity</t>
  </si>
  <si>
    <t>THONHAI LX Equity</t>
  </si>
  <si>
    <t>CAECBAI LX Equity</t>
  </si>
  <si>
    <t>Amundi Funds - Global Convertible Bond</t>
  </si>
  <si>
    <t>INGTAAU LX Equity</t>
  </si>
  <si>
    <t>Ninety One Global Strategy Fund - Global Total Return Credit Fund</t>
  </si>
  <si>
    <t>HSBGEIC LX Equity</t>
  </si>
  <si>
    <t>CGGZGDE LX Equity</t>
  </si>
  <si>
    <t>CAPGHYC LX Equity</t>
  </si>
  <si>
    <t>JFPTECI HK Equity</t>
  </si>
  <si>
    <t>摩根太平洋科技基金</t>
  </si>
  <si>
    <t>FSAPIII ID Equity</t>
  </si>
  <si>
    <t>First Sentier Investors Global Umbrella Fund plc - FSSA Asia Focus Fund</t>
  </si>
  <si>
    <t>CAPGH10 LX Equity</t>
  </si>
  <si>
    <t>HSGYECH LX Equity</t>
  </si>
  <si>
    <t>CGGCZDE LX Equity</t>
  </si>
  <si>
    <t>HSBGMBC LX Equity</t>
  </si>
  <si>
    <t>AEMDEA2 LX Equity</t>
  </si>
  <si>
    <t>联博FCP I - 新兴市场债务投资组合</t>
  </si>
  <si>
    <t>IGAAI3A LX Equity</t>
  </si>
  <si>
    <t>NEFMBRH HK Equity</t>
  </si>
  <si>
    <t>New Capital Wealthy Nations Fixed Maturity Bond Fund 2024</t>
  </si>
  <si>
    <t>FSAEIAG ID Equity</t>
  </si>
  <si>
    <t>TEMFAIA LX Equity</t>
  </si>
  <si>
    <t>ZSRP GR Equity</t>
  </si>
  <si>
    <t>ABEATSH LX Equity</t>
  </si>
  <si>
    <t>ABAPER2 LX Equity</t>
  </si>
  <si>
    <t>ABEA2SH LX Equity</t>
  </si>
  <si>
    <t>ABEMCA2 LX Equity</t>
  </si>
  <si>
    <t>CAPEMCC LX Equity</t>
  </si>
  <si>
    <t>ABEAASH LX Equity</t>
  </si>
  <si>
    <t>MEUHYCA LX Equity</t>
  </si>
  <si>
    <t>HSBAMHR LX Equity</t>
  </si>
  <si>
    <t>PARRMBA HK Equity</t>
  </si>
  <si>
    <t>ABEFRDA LX Equity</t>
  </si>
  <si>
    <t>AGEMDEA LX Equity</t>
  </si>
  <si>
    <t>FIATRYU LX Equity</t>
  </si>
  <si>
    <t>Fidelity Funds - Asia Pacific Strategic Income Fund</t>
  </si>
  <si>
    <t>ABRMBAT LX Equity</t>
  </si>
  <si>
    <t>ABEATNH LX Equity</t>
  </si>
  <si>
    <t>ABRMBA2 LX Equity</t>
  </si>
  <si>
    <t>HSBIEUP LX Equity</t>
  </si>
  <si>
    <t>AFASBIE LX Equity</t>
  </si>
  <si>
    <t>安联灵活亚洲债券</t>
  </si>
  <si>
    <t>JHSB GR Equity</t>
  </si>
  <si>
    <t>ASRJ GZ Equity</t>
  </si>
  <si>
    <t>HSBIEMP LX Equity</t>
  </si>
  <si>
    <t>CIEMDBC LX Equity</t>
  </si>
  <si>
    <t>PEQWEXC LX Equity</t>
  </si>
  <si>
    <t>法国巴黎银行能源转型基金</t>
  </si>
  <si>
    <t>INAAI3R LX Equity</t>
  </si>
  <si>
    <t>CAPA7US LX Equity</t>
  </si>
  <si>
    <t>ABEA2CH LX Equity</t>
  </si>
  <si>
    <t>FDHGIAA LX Equity</t>
  </si>
  <si>
    <t>Fidelity Funds - Global Short Duration Income Fund</t>
  </si>
  <si>
    <t>ABEATCH LX Equity</t>
  </si>
  <si>
    <t>ABEA2GH LX Equity</t>
  </si>
  <si>
    <t>ABEA2AH LX Equity</t>
  </si>
  <si>
    <t>FDHGIAI LX Equity</t>
  </si>
  <si>
    <t>SCHCAPA HK Equity</t>
  </si>
  <si>
    <t>Schroder Capital Stable Fund</t>
  </si>
  <si>
    <t>IACE SW Equity</t>
  </si>
  <si>
    <t>Ninety One Global Strategy Fund - All China Equity Fund</t>
  </si>
  <si>
    <t>CAPGUR4 LX Equity</t>
  </si>
  <si>
    <t>INVSSGA KY Equity</t>
  </si>
  <si>
    <t>INVESCO Select Retirement Fund - Stable Growth Fund</t>
  </si>
  <si>
    <t>CGGCBEA LX Equity</t>
  </si>
  <si>
    <t>IEMCZAD LX Equity</t>
  </si>
  <si>
    <t>CAPGCHJ LX Equity</t>
  </si>
  <si>
    <t>THONHAH LX Equity</t>
  </si>
  <si>
    <t>ABEI2EH LX Equity</t>
  </si>
  <si>
    <t>ABEATAU LX Equity</t>
  </si>
  <si>
    <t>ABEATGH LX Equity</t>
  </si>
  <si>
    <t>IGSGAI3 LX Equity</t>
  </si>
  <si>
    <t>天达环球策略基金有限公司-环球多元资产收益基金</t>
  </si>
  <si>
    <t>NSTHRAU LX Equity</t>
  </si>
  <si>
    <t>MEUHYCD LX Equity</t>
  </si>
  <si>
    <t>RCFMMFH HK Equity</t>
  </si>
  <si>
    <t>Allianz Global Investors Choice Fund - Allianz RMB Money Market Fund</t>
  </si>
  <si>
    <t>AINA2EA LX Equity</t>
  </si>
  <si>
    <t>THONATH LX Equity</t>
  </si>
  <si>
    <t>ASR9 GR Equity</t>
  </si>
  <si>
    <t>FSAFIUD ID Equity</t>
  </si>
  <si>
    <t>JM5U GR Equity</t>
  </si>
  <si>
    <t>TGTRADD LX Equity</t>
  </si>
  <si>
    <t>NEFMBDU HK Equity</t>
  </si>
  <si>
    <t>NEFMBHO HK Equity</t>
  </si>
  <si>
    <t>CAECBDC LX Equity</t>
  </si>
  <si>
    <t>ARMBICT LX Equity</t>
  </si>
  <si>
    <t>PPSCHAI ID Equity</t>
  </si>
  <si>
    <t>信安环球投资-优先证券基金</t>
  </si>
  <si>
    <t>HSHAMHR LX Equity</t>
  </si>
  <si>
    <t>汇丰环球投资基金 - 环球高收益债券</t>
  </si>
  <si>
    <t>INT4279 LX Equity</t>
  </si>
  <si>
    <t>INT4280 LX Equity</t>
  </si>
  <si>
    <t>AEFZ GR Equity</t>
  </si>
  <si>
    <t>ARMBIC2 LX Equity</t>
  </si>
  <si>
    <t>ALLCHWT LX Equity</t>
  </si>
  <si>
    <t>IOCHASS LX Equity</t>
  </si>
  <si>
    <t>IEMCCEH LX Equity</t>
  </si>
  <si>
    <t>MATACGI LX Equity</t>
  </si>
  <si>
    <t>TGTAACE LX Equity</t>
  </si>
  <si>
    <t>CAECBAS LX Equity</t>
  </si>
  <si>
    <t>CAECBAC LX Equity</t>
  </si>
  <si>
    <t>TEAGAAH LX Equity</t>
  </si>
  <si>
    <t>HSBIEMI LX Equity</t>
  </si>
  <si>
    <t>HSBIEMA LX Equity</t>
  </si>
  <si>
    <t>IGAAI3U LX Equity</t>
  </si>
  <si>
    <t>CICHIZU LX Equity</t>
  </si>
  <si>
    <t>ALLCHAT LX Equity</t>
  </si>
  <si>
    <t>IGSGDAG LX Equity</t>
  </si>
  <si>
    <t>AINS2EA LX Equity</t>
  </si>
  <si>
    <t>HSMLU LX Equity</t>
  </si>
  <si>
    <t>IGSAISH LX Equity</t>
  </si>
  <si>
    <t>XQ11 GR Equity</t>
  </si>
  <si>
    <t>CIGHIOU LX Equity</t>
  </si>
  <si>
    <t>CIGHZDU LX Equity</t>
  </si>
  <si>
    <t>IGSGDAA LX Equity</t>
  </si>
  <si>
    <t>CAEMA4C LX Equity</t>
  </si>
  <si>
    <t>NOGSAHA LX Equity</t>
  </si>
  <si>
    <t>ABEAPDA LX Equity</t>
  </si>
  <si>
    <t>INLACAA LX Equity</t>
  </si>
  <si>
    <t>晋达环球策略基金-拉丁美洲公司债基金</t>
  </si>
  <si>
    <t>TEMEFAI LX Equity</t>
  </si>
  <si>
    <t>AINA2SA LX Equity</t>
  </si>
  <si>
    <t>MLJVA2U LX Equity</t>
  </si>
  <si>
    <t>CGBFDHA LX Equity</t>
  </si>
  <si>
    <t>CGGHIZS LX Equity</t>
  </si>
  <si>
    <t>THONHKI LX Equity</t>
  </si>
  <si>
    <t>NEFMBAH HK Equity</t>
  </si>
  <si>
    <t>IEMCASH LX Equity</t>
  </si>
  <si>
    <t>INLACAI LX Equity</t>
  </si>
  <si>
    <t>SCHCAUA HK Equity</t>
  </si>
  <si>
    <t>BLKA2HK LX Equity</t>
  </si>
  <si>
    <t>HSAAM30 LX Equity</t>
  </si>
  <si>
    <t>ESCEAZD LX Equity</t>
  </si>
  <si>
    <t>ABEATEH LX Equity</t>
  </si>
  <si>
    <t>MAPEIU1 LX Equity</t>
  </si>
  <si>
    <t>INGEAAU LX Equity</t>
  </si>
  <si>
    <t>CAPEMZC LX Equity</t>
  </si>
  <si>
    <t>SCHCACC HK Equity</t>
  </si>
  <si>
    <t>ICBCFXI HK Equity</t>
  </si>
  <si>
    <t>ICBC Asset Management RMB Fixed Income Fund</t>
  </si>
  <si>
    <t>CIHIZHS LX Equity</t>
  </si>
  <si>
    <t>IGMAI3G LX Equity</t>
  </si>
  <si>
    <t>ABEA2EH LX Equity</t>
  </si>
  <si>
    <t>CHIZDHS LX Equity</t>
  </si>
  <si>
    <t>IEMCRMU LX Equity</t>
  </si>
  <si>
    <t>TEMFRBI LX Equity</t>
  </si>
  <si>
    <t>THONCHN LX Equity</t>
  </si>
  <si>
    <t>BOCCONS HK Equity</t>
  </si>
  <si>
    <t>BOCHK Investment Funds - BOCHK Conservative Growth Fund</t>
  </si>
  <si>
    <t>IGSAIAH LX Equity</t>
  </si>
  <si>
    <t>TEMFREI LX Equity</t>
  </si>
  <si>
    <t>INVCFEC LX Equity</t>
  </si>
  <si>
    <t>AEMDEB2 LX Equity</t>
  </si>
  <si>
    <t>HGSHZQI LX Equity</t>
  </si>
  <si>
    <t>XQ1I GR Equity</t>
  </si>
  <si>
    <t>CIGHIHG LX Equity</t>
  </si>
  <si>
    <t>HSGSZCU LX Equity</t>
  </si>
  <si>
    <t>IPRHY2B HK Equity</t>
  </si>
  <si>
    <t>ABEAARH LX Equity</t>
  </si>
  <si>
    <t>AB FCP I-欧洲收益基金</t>
  </si>
  <si>
    <t>IRHY2BA HK Equity</t>
  </si>
  <si>
    <t>CGGHIBH LX Equity</t>
  </si>
  <si>
    <t>HSBIEME LX Equity</t>
  </si>
  <si>
    <t>HTGRMBF HK Equity</t>
  </si>
  <si>
    <t>Haitong Global RMB Fixed Income Fund</t>
  </si>
  <si>
    <t>HSBIEEC LX Equity</t>
  </si>
  <si>
    <t>CGHICHC LX Equity</t>
  </si>
  <si>
    <t>FT9B GR Equity</t>
  </si>
  <si>
    <t>ABDB GR Equity</t>
  </si>
  <si>
    <t>ABEHYSU LX Equity</t>
  </si>
  <si>
    <t>HANCHEA HK Equity</t>
  </si>
  <si>
    <t>Hang Seng China Equity Fund</t>
  </si>
  <si>
    <t>HSGXCUS LX Equity</t>
  </si>
  <si>
    <t>AGGDYAT LX Equity</t>
  </si>
  <si>
    <t>THONCIT LX Equity</t>
  </si>
  <si>
    <t>ABEEMI2 LX Equity</t>
  </si>
  <si>
    <t>ALCEPDI LX Equity</t>
  </si>
  <si>
    <t>HSHIAOR HK Equity</t>
  </si>
  <si>
    <t>AEMCBX2 LX Equity</t>
  </si>
  <si>
    <t>MLJVEUS LX Equity</t>
  </si>
  <si>
    <t>AEMCBX1 LX Equity</t>
  </si>
  <si>
    <t>MATACGA LX Equity</t>
  </si>
  <si>
    <t>FPI7 GR Equity</t>
  </si>
  <si>
    <t>富达基金-美元债券基金</t>
  </si>
  <si>
    <t>HGSAM2H LX Equity</t>
  </si>
  <si>
    <t>HSGICAU LX Equity</t>
  </si>
  <si>
    <t>ALCERTU LX Equity</t>
  </si>
  <si>
    <t>ASR9 GZ Equity</t>
  </si>
  <si>
    <t>CGHYBDU LX Equity</t>
  </si>
  <si>
    <t>INLACCA LX Equity</t>
  </si>
  <si>
    <t>FT9Y GR Equity</t>
  </si>
  <si>
    <t>BRGEMIF ID Equity</t>
  </si>
  <si>
    <t>CGGHIBU LX Equity</t>
  </si>
  <si>
    <t>CAPIGB1 LX Equity</t>
  </si>
  <si>
    <t>HS22PMH LX Equity</t>
  </si>
  <si>
    <t>ALDAAMR LX Equity</t>
  </si>
  <si>
    <t>安联环球投资者基金-安联动态亚洲高收益债券</t>
  </si>
  <si>
    <t>BAHKCIU ID Equity</t>
  </si>
  <si>
    <t>HSGHEZQ LX Equity</t>
  </si>
  <si>
    <t>CIGBGDU LX Equity</t>
  </si>
  <si>
    <t>IGSGDCG LX Equity</t>
  </si>
  <si>
    <t>TEMFRBX LX Equity</t>
  </si>
  <si>
    <t>IGMAI3E LX Equity</t>
  </si>
  <si>
    <t>INLACCI LX Equity</t>
  </si>
  <si>
    <t>HAHYACS HK Equity</t>
  </si>
  <si>
    <t>IGSGCUA LX Equity</t>
  </si>
  <si>
    <t>BGIGD4C LX Equity</t>
  </si>
  <si>
    <t>贝莱德全球基金-固定收益全球机会基金</t>
  </si>
  <si>
    <t>CGHYBHS LX Equity</t>
  </si>
  <si>
    <t>BGFII3C LX Equity</t>
  </si>
  <si>
    <t>CIPEMZE LX Equity</t>
  </si>
  <si>
    <t>CABFDHS LX Equity</t>
  </si>
  <si>
    <t>RCMGCHN LX Equity</t>
  </si>
  <si>
    <t>CIHZHEA LX Equity</t>
  </si>
  <si>
    <t>AHKDIAR LX Equity</t>
  </si>
  <si>
    <t>Allianz HKD Income</t>
  </si>
  <si>
    <t>HGSDAM2 LX Equity</t>
  </si>
  <si>
    <t>HSGSDBA LX Equity</t>
  </si>
  <si>
    <t>CGHZDHE LX Equity</t>
  </si>
  <si>
    <t>IEMCEEE LX Equity</t>
  </si>
  <si>
    <t>CGHBDHG LX Equity</t>
  </si>
  <si>
    <t>IEEIMDE LX Equity</t>
  </si>
  <si>
    <t>MAFJIHU LX Equity</t>
  </si>
  <si>
    <t>Matthews Asia Funds - Japan Fund</t>
  </si>
  <si>
    <t>ABGCOZU LX Equity</t>
  </si>
  <si>
    <t>CGHIOTU LX Equity</t>
  </si>
  <si>
    <t>XQ11 TH Equity</t>
  </si>
  <si>
    <t>CIHIOTU LX Equity</t>
  </si>
  <si>
    <t>TEPJ GR Equity</t>
  </si>
  <si>
    <t>HWS1BCA LX Equity</t>
  </si>
  <si>
    <t>HSDBBGD LX Equity</t>
  </si>
  <si>
    <t>INECAUD LX Equity</t>
  </si>
  <si>
    <t>Ninety One Global Strategy Fund - Emerging Markets Corporate Debt Fund</t>
  </si>
  <si>
    <t>MLEMUA3 LX Equity</t>
  </si>
  <si>
    <t>HS22PM2 LX Equity</t>
  </si>
  <si>
    <t>HGSDACH LX Equity</t>
  </si>
  <si>
    <t>FIDGILA LX Equity</t>
  </si>
  <si>
    <t>富达基金-环球通胀挂钩债券基金</t>
  </si>
  <si>
    <t>CAPGBHG LX Equity</t>
  </si>
  <si>
    <t>INEMCBA LX Equity</t>
  </si>
  <si>
    <t>CGBFDHG LX Equity</t>
  </si>
  <si>
    <t>CGHOTDU LX Equity</t>
  </si>
  <si>
    <t>CAPEMCE LX Equity</t>
  </si>
  <si>
    <t>HWS1AMH LX Equity</t>
  </si>
  <si>
    <t>BOCPHDP HK Equity</t>
  </si>
  <si>
    <t>CGHYBGG LX Equity</t>
  </si>
  <si>
    <t>ALACEWI LX Equity</t>
  </si>
  <si>
    <t>Allianz Global Investors Fund - Allianz All China Equity</t>
  </si>
  <si>
    <t>MLIHEA5 LX Equity</t>
  </si>
  <si>
    <t>NEFMBIU HK Equity</t>
  </si>
  <si>
    <t>HCARSAH HK Equity</t>
  </si>
  <si>
    <t>CGHIZHC LX Equity</t>
  </si>
  <si>
    <t>HSB22A2 LX Equity</t>
  </si>
  <si>
    <t>MLJVC2U LX Equity</t>
  </si>
  <si>
    <t>HGAM3HA LX Equity</t>
  </si>
  <si>
    <t>ALLCHAH LX Equity</t>
  </si>
  <si>
    <t>MLFIUA5 LX Equity</t>
  </si>
  <si>
    <t>AHKDIAI LX Equity</t>
  </si>
  <si>
    <t>ABEEMA2 LX Equity</t>
  </si>
  <si>
    <t>MFMADAA LX Equity</t>
  </si>
  <si>
    <t>HGHINCI LX Equity</t>
  </si>
  <si>
    <t>ABEEMA1 LX Equity</t>
  </si>
  <si>
    <t>ABEMCA3 LX Equity</t>
  </si>
  <si>
    <t>NEFMBOU HK Equity</t>
  </si>
  <si>
    <t>HGHINIU LX Equity</t>
  </si>
  <si>
    <t>ABEHI2U LX Equity</t>
  </si>
  <si>
    <t>ABEHYIU LX Equity</t>
  </si>
  <si>
    <t>PBISTYD ID Equity</t>
  </si>
  <si>
    <t>PineBridge Global Funds - PineBridge Global Strategic Income Fund</t>
  </si>
  <si>
    <t>TEPC SW Equity</t>
  </si>
  <si>
    <t>HSGHBDU LX Equity</t>
  </si>
  <si>
    <t>HWS1BCH LX Equity</t>
  </si>
  <si>
    <t>HSGHBCU LX Equity</t>
  </si>
  <si>
    <t>AINSR2A LX Equity</t>
  </si>
  <si>
    <t>IOFCHEJ LX Equity</t>
  </si>
  <si>
    <t>CAPEMA4 LX Equity</t>
  </si>
  <si>
    <t>BRGHKGI ID Equity</t>
  </si>
  <si>
    <t>HSWS1AM LX Equity</t>
  </si>
  <si>
    <t>PFLCLNP LX Equity</t>
  </si>
  <si>
    <t>HSMAM3R LX Equity</t>
  </si>
  <si>
    <t>HSBC Global Investment Funds - Managed Solutions - Asia Focused Conservative</t>
  </si>
  <si>
    <t>ABEEM2U LX Equity</t>
  </si>
  <si>
    <t>HSBC1AU LX Equity</t>
  </si>
  <si>
    <t>PAMCHMD LX Equity</t>
  </si>
  <si>
    <t>3096 HK Equity</t>
  </si>
  <si>
    <t>CSOP US Dollar Money Market ETF</t>
  </si>
  <si>
    <t>INVCFER LX Equity</t>
  </si>
  <si>
    <t>ARCHATU LX Equity</t>
  </si>
  <si>
    <t>THONCHI LX Equity</t>
  </si>
  <si>
    <t>CAPGHC3 LX Equity</t>
  </si>
  <si>
    <t>MLEMBUE LX Equity</t>
  </si>
  <si>
    <t>CGBFDHE LX Equity</t>
  </si>
  <si>
    <t>3011 HK Equity</t>
  </si>
  <si>
    <t>ICBC CICC USD Money Market ETF</t>
  </si>
  <si>
    <t>CIEMDBE LX Equity</t>
  </si>
  <si>
    <t>MAFJIHE LX Equity</t>
  </si>
  <si>
    <t>NCW3UIA HK Equity</t>
  </si>
  <si>
    <t>New Capital Wealthy Nations Fixed Maturity Bond Fund 2023</t>
  </si>
  <si>
    <t>HSBCAHS LX Equity</t>
  </si>
  <si>
    <t>MLEMUA1 LX Equity</t>
  </si>
  <si>
    <t>PECPDMU LX Equity</t>
  </si>
  <si>
    <t>百达 - 新兴企业债券</t>
  </si>
  <si>
    <t>ABEHATU LX Equity</t>
  </si>
  <si>
    <t>PAMAICC LX Equity</t>
  </si>
  <si>
    <t>PAMCRSM LX Equity</t>
  </si>
  <si>
    <t>CGHYBHE LX Equity</t>
  </si>
  <si>
    <t>BGIGI2C LX Equity</t>
  </si>
  <si>
    <t>PBHKDPV HK Equity</t>
  </si>
  <si>
    <t>PineBridge Hong Kong Dollar Fixed Income Fund</t>
  </si>
  <si>
    <t>FT97 GR Equity</t>
  </si>
  <si>
    <t>PAMACMD LX Equity</t>
  </si>
  <si>
    <t>HWS1AMS LX Equity</t>
  </si>
  <si>
    <t>PECBDPU LX Equity</t>
  </si>
  <si>
    <t>FT9X GR Equity</t>
  </si>
  <si>
    <t>NCW3UOA HK Equity</t>
  </si>
  <si>
    <t>CGHBDHE LX Equity</t>
  </si>
  <si>
    <t>HSAYBAC HK Equity</t>
  </si>
  <si>
    <t>ABEHA2U LX Equity</t>
  </si>
  <si>
    <t>9011 HK Equity</t>
  </si>
  <si>
    <t>CAPEMZE LX Equity</t>
  </si>
  <si>
    <t>MFLMIU1 LX Equity</t>
  </si>
  <si>
    <t>MFS全盛基金-有限期限基金</t>
  </si>
  <si>
    <t>FRNSAMH LX Equity</t>
  </si>
  <si>
    <t>Franklin NextStep Stable Growth Fund</t>
  </si>
  <si>
    <t>CAHIOA9 LX Equity</t>
  </si>
  <si>
    <t>ABGBPAA LX Equity</t>
  </si>
  <si>
    <t>MLLDBNA LX Equity</t>
  </si>
  <si>
    <t>MLULDUA LX Equity</t>
  </si>
  <si>
    <t>ABEHYAU LX Equity</t>
  </si>
  <si>
    <t>FIDILAU LX Equity</t>
  </si>
  <si>
    <t>INEMCCI LX Equity</t>
  </si>
  <si>
    <t>HSBAFAM LX Equity</t>
  </si>
  <si>
    <t>ALDAAWM LX Equity</t>
  </si>
  <si>
    <t>ABAMIAA LX Equity</t>
  </si>
  <si>
    <t>FRNSAAH LX Equity</t>
  </si>
  <si>
    <t>HSBC1AG LX Equity</t>
  </si>
  <si>
    <t>CAPA7GB LX Equity</t>
  </si>
  <si>
    <t>CIHITHE LX Equity</t>
  </si>
  <si>
    <t>ADASHYW LX Equity</t>
  </si>
  <si>
    <t>ABGCHI2 LX Equity</t>
  </si>
  <si>
    <t>IGCCADU LX Equity</t>
  </si>
  <si>
    <t>HWS1AMG LX Equity</t>
  </si>
  <si>
    <t>INEMCBC LX Equity</t>
  </si>
  <si>
    <t>CIHIOTH LX Equity</t>
  </si>
  <si>
    <t>PBHKMMP HK Equity</t>
  </si>
  <si>
    <t>PineBridge Hong Kong Dollar Money Market Fund</t>
  </si>
  <si>
    <t>PBISTRA ID Equity</t>
  </si>
  <si>
    <t>ABGCHX2 LX Equity</t>
  </si>
  <si>
    <t>CGGHA7D LX Equity</t>
  </si>
  <si>
    <t>ABAIHAT LX Equity</t>
  </si>
  <si>
    <t>HGHIBDA LX Equity</t>
  </si>
  <si>
    <t>HGHIBAD LX Equity</t>
  </si>
  <si>
    <t>HGHIBAM LX Equity</t>
  </si>
  <si>
    <t>CAPGGR4 LX Equity</t>
  </si>
  <si>
    <t>BGSDA3S LX Equity</t>
  </si>
  <si>
    <t>PAMCRAM LX Equity</t>
  </si>
  <si>
    <t>MLIHEA2 LX Equity</t>
  </si>
  <si>
    <t>MFMADCR LX Equity</t>
  </si>
  <si>
    <t>PFNLU LX Equity</t>
  </si>
  <si>
    <t>ABCAZ1I LX Equity</t>
  </si>
  <si>
    <t>PBIJSMY ID Equity</t>
  </si>
  <si>
    <t>PineBridge Global Funds - PineBridge Japan Equity Fund</t>
  </si>
  <si>
    <t>SOGMUBC LX Equity</t>
  </si>
  <si>
    <t>Amundi Funds - Cash USD</t>
  </si>
  <si>
    <t>SOGMUSD LX Equity</t>
  </si>
  <si>
    <t>JHSP GR Equity</t>
  </si>
  <si>
    <t>ABCAZ2A LX Equity</t>
  </si>
  <si>
    <t>PFLCLRU LX Equity</t>
  </si>
  <si>
    <t>INECBSA LX Equity</t>
  </si>
  <si>
    <t>景顺欧元公司债基金</t>
  </si>
  <si>
    <t>JFCHPNA HK Equity</t>
  </si>
  <si>
    <t>JPMorgan China Pioneer A-Share Fund</t>
  </si>
  <si>
    <t>HS1BCHE LX Equity</t>
  </si>
  <si>
    <t>HSHACHC LX Equity</t>
  </si>
  <si>
    <t>HSGBHYA HK Equity</t>
  </si>
  <si>
    <t>Hang Seng Global High Yield Bond Fund</t>
  </si>
  <si>
    <t>HWS1AMA LX Equity</t>
  </si>
  <si>
    <t>FRNSAMS LX Equity</t>
  </si>
  <si>
    <t>AEMAE2A LX Equity</t>
  </si>
  <si>
    <t>HSMSAFI LX Equity</t>
  </si>
  <si>
    <t>HSMSAAM LX Equity</t>
  </si>
  <si>
    <t>HGHIBSA LX Equity</t>
  </si>
  <si>
    <t>LUMMUAA ID Equity</t>
  </si>
  <si>
    <t>Legg Mason Western Asset US Government Liquidity Fund</t>
  </si>
  <si>
    <t>HGHISAM LX Equity</t>
  </si>
  <si>
    <t>PBIHKMI HK Equity</t>
  </si>
  <si>
    <t>工银瑞信稳健成长混合型证券投资基金</t>
  </si>
  <si>
    <t>ICBCCOH CH Equity</t>
  </si>
  <si>
    <t>ICBCSTH CH Equity</t>
  </si>
  <si>
    <t>Schroder US Dollar Money Fund</t>
  </si>
  <si>
    <t>LUMMAGD ID Equity</t>
  </si>
  <si>
    <t>LEGUSMA ID Equity</t>
  </si>
  <si>
    <t>工银瑞信核心价值混合型证券投资基金</t>
  </si>
  <si>
    <t>SCHMUSI HK Equity</t>
  </si>
  <si>
    <t>XQ1F SW Equity</t>
  </si>
  <si>
    <t>FRNSAAU LX Equity</t>
  </si>
  <si>
    <t>FRNSAAS LX Equity</t>
  </si>
  <si>
    <t>MIGSDCA LX Equity</t>
  </si>
  <si>
    <t>BlackRock Global Funds - US Dollar Reserve Fund</t>
  </si>
  <si>
    <t>SCHHKMI HK Equity</t>
  </si>
  <si>
    <t>Schroder Hong Kong Money Market Fund</t>
  </si>
  <si>
    <t>HHIICHE LX Equity</t>
  </si>
  <si>
    <t>HSHACHG LX Equity</t>
  </si>
  <si>
    <t>ABEHYCU LX Equity</t>
  </si>
  <si>
    <t>FRNSAMU LX Equity</t>
  </si>
  <si>
    <t>HSHBCHE LX Equity</t>
  </si>
  <si>
    <t>FPIV GZ Equity</t>
  </si>
  <si>
    <t>MAPEIG2 LX Equity</t>
  </si>
  <si>
    <t>CHCOIAU LX Equity</t>
  </si>
  <si>
    <t>HGHINBE LX Equity</t>
  </si>
  <si>
    <t>CIGHZDG LX Equity</t>
  </si>
  <si>
    <t>AWEMSAU LX Equity</t>
  </si>
  <si>
    <t>安盛环球基金-新兴市场短久期债券</t>
  </si>
  <si>
    <t>AWEMAUA LX Equity</t>
  </si>
  <si>
    <t>IOFCHEC LX Equity</t>
  </si>
  <si>
    <t>HSCH50I HK Equity</t>
  </si>
  <si>
    <t>恒生神州50指數基金</t>
  </si>
  <si>
    <t>ALAMITI LX Equity</t>
  </si>
  <si>
    <t>ABRIPA2 LX Equity</t>
  </si>
  <si>
    <t>MFMLMAA LX Equity</t>
  </si>
  <si>
    <t>AWEMAHS LX Equity</t>
  </si>
  <si>
    <t>HGHAMHA LX Equity</t>
  </si>
  <si>
    <t>CIGHIOG LX Equity</t>
  </si>
  <si>
    <t>SISULA1 LX Equity</t>
  </si>
  <si>
    <t>SISFULA LX Equity</t>
  </si>
  <si>
    <t>AEMSDAH LX Equity</t>
  </si>
  <si>
    <t>MLFIUC5 LX Equity</t>
  </si>
  <si>
    <t>CICHIZS LX Equity</t>
  </si>
  <si>
    <t>IGSRHKS KY Equity</t>
  </si>
  <si>
    <t>INVESCO Select Retirement Fund - HK$ Money Market Fund</t>
  </si>
  <si>
    <t>ESCEQRU LX Equity</t>
  </si>
  <si>
    <t>BRGHKU3 ID Equity</t>
  </si>
  <si>
    <t>PBIHKFI HK Equity</t>
  </si>
  <si>
    <t>MIGSDAG LX Equity</t>
  </si>
  <si>
    <t>AWEMAHH LX Equity</t>
  </si>
  <si>
    <t>MIGHGD2 LX Equity</t>
  </si>
  <si>
    <t>CAPEMBE LX Equity</t>
  </si>
  <si>
    <t>FEWEECA LX Equity</t>
  </si>
  <si>
    <t>FEWEECD LX Equity</t>
  </si>
  <si>
    <t>BRGGAUA ID Equity</t>
  </si>
  <si>
    <t>MLEMUC2 LX Equity</t>
  </si>
  <si>
    <t>MIGSDRE LX Equity</t>
  </si>
  <si>
    <t>PBSWECM LX Equity</t>
  </si>
  <si>
    <t>法国巴黎银行全球新兴市场债券机会基金</t>
  </si>
  <si>
    <t>FUDCAUA LX Equity</t>
  </si>
  <si>
    <t>BRGGEMI ID Equity</t>
  </si>
  <si>
    <t>ACGBPAT LX Equity</t>
  </si>
  <si>
    <t>JFGARMH HK Equity</t>
  </si>
  <si>
    <t>摩根国际债券基金</t>
  </si>
  <si>
    <t>F7RB GR Equity</t>
  </si>
  <si>
    <t>HSBC1AH LX Equity</t>
  </si>
  <si>
    <t>MLLDBNE LX Equity</t>
  </si>
  <si>
    <t>CAPEBDE LX Equity</t>
  </si>
  <si>
    <t>MFMLMAI LX Equity</t>
  </si>
  <si>
    <t>AWEMEAH LX Equity</t>
  </si>
  <si>
    <t>AWEMADA LX Equity</t>
  </si>
  <si>
    <t>FFADWAU LX Equity</t>
  </si>
  <si>
    <t>Fidelity Funds - Australian Dollar Cash Fund</t>
  </si>
  <si>
    <t>MNRIHKA LX Equity</t>
  </si>
  <si>
    <t>Manulife Global Fund - Dragon Growth Fund</t>
  </si>
  <si>
    <t>AXAGIHU LX Equity</t>
  </si>
  <si>
    <t>HSBMSTP HK Equity</t>
  </si>
  <si>
    <t>HSBC Managed Stable Fund</t>
  </si>
  <si>
    <t>AXAGIHA LX Equity</t>
  </si>
  <si>
    <t>HSHIAMH HK Equity</t>
  </si>
  <si>
    <t>AXAGIFH LX Equity</t>
  </si>
  <si>
    <t>HWS1AME LX Equity</t>
  </si>
  <si>
    <t>FT98 GR Equity</t>
  </si>
  <si>
    <t>GUIFDLA LX Equity</t>
  </si>
  <si>
    <t>GUISUSI LX Equity</t>
  </si>
  <si>
    <t>MIGSGEG LX Equity</t>
  </si>
  <si>
    <t>TEMGIAE LX Equity</t>
  </si>
  <si>
    <t>SLGILKA LX Equity</t>
  </si>
  <si>
    <t>Aberdeen Standard SICAV II-Global Inflation-Linked Government Bond</t>
  </si>
  <si>
    <t>JFGMRMH HK Equity</t>
  </si>
  <si>
    <t>CAEUCAI LX Equity</t>
  </si>
  <si>
    <t>东方汇理基金-欧洲企业债券</t>
  </si>
  <si>
    <t>MLEMUC1 LX Equity</t>
  </si>
  <si>
    <t>AXAGIHI LX Equity</t>
  </si>
  <si>
    <t>AXAGLIH LX Equity</t>
  </si>
  <si>
    <t>ABEHB2U LX Equity</t>
  </si>
  <si>
    <t>ALDAAMS LX Equity</t>
  </si>
  <si>
    <t>ABEMKZA LX Equity</t>
  </si>
  <si>
    <t>HSBAMHA LX Equity</t>
  </si>
  <si>
    <t>IOCEAHH LX Equity</t>
  </si>
  <si>
    <t>GUIFSTA LX Equity</t>
  </si>
  <si>
    <t>Ninety One Global Strategy Fund - Sterling Money Fund</t>
  </si>
  <si>
    <t>GUISSTI LX Equity</t>
  </si>
  <si>
    <t>IGSRHKG KY Equity</t>
  </si>
  <si>
    <t>FFADAAU LX Equity</t>
  </si>
  <si>
    <t>BRGGEMG ID Equity</t>
  </si>
  <si>
    <t>ASR0 GR Equity</t>
  </si>
  <si>
    <t>AJSIJPY LX Equity</t>
  </si>
  <si>
    <t>AJSIAJP LX Equity</t>
  </si>
  <si>
    <t>ABGCHS2 LX Equity</t>
  </si>
  <si>
    <t>HGHAMHE LX Equity</t>
  </si>
  <si>
    <t>PBIJSMA ID Equity</t>
  </si>
  <si>
    <t>PSHKBDR HK Equity</t>
  </si>
  <si>
    <t>Principal Life Style Fund - Principal Hong Kong Bond Fund</t>
  </si>
  <si>
    <t>TECHAAH LX Equity</t>
  </si>
  <si>
    <t>HGHADHE LX Equity</t>
  </si>
  <si>
    <t>AGIAIBT LX Equity</t>
  </si>
  <si>
    <t>AJSAX2A LX Equity</t>
  </si>
  <si>
    <t>XAYE GR Equity</t>
  </si>
  <si>
    <t>IGSACEA LX Equity</t>
  </si>
  <si>
    <t>HHIACHE LX Equity</t>
  </si>
  <si>
    <t>FT9T SW Equity</t>
  </si>
  <si>
    <t>ACMBATI LX Equity</t>
  </si>
  <si>
    <t>INUSDMC LX Equity</t>
  </si>
  <si>
    <t>SOGMEBC LX Equity</t>
  </si>
  <si>
    <t>东方汇理基金-欧元现金</t>
  </si>
  <si>
    <t>INABAMR LX Equity</t>
  </si>
  <si>
    <t>AXAGIFG LX Equity</t>
  </si>
  <si>
    <t>ALDAAMN LX Equity</t>
  </si>
  <si>
    <t>HSHIAMU HK Equity</t>
  </si>
  <si>
    <t>HSHIACU HK Equity</t>
  </si>
  <si>
    <t>HSHIAOS HK Equity</t>
  </si>
  <si>
    <t>AXAGIAA LX Equity</t>
  </si>
  <si>
    <t>SOGMEUR LX Equity</t>
  </si>
  <si>
    <t>SLCHNEA LX Equity</t>
  </si>
  <si>
    <t>Aberdeen Standard SICAV II-SLI China Equities</t>
  </si>
  <si>
    <t>ACMEIAT LX Equity</t>
  </si>
  <si>
    <t>FJ2A GR Equity</t>
  </si>
  <si>
    <t>ABIDYPS LX Equity</t>
  </si>
  <si>
    <t>AB SICAV I - Global Dynamic Bond Portfolio</t>
  </si>
  <si>
    <t>ACMAMBI LX Equity</t>
  </si>
  <si>
    <t>SISELA1 LX Equity</t>
  </si>
  <si>
    <t>Schroder International Selection Fund - EURO Liquidity</t>
  </si>
  <si>
    <t>ALAMIBI LX Equity</t>
  </si>
  <si>
    <t>ALDAAMC LX Equity</t>
  </si>
  <si>
    <t>SISFELA LX Equity</t>
  </si>
  <si>
    <t>HSHIAOC HK Equity</t>
  </si>
  <si>
    <t>ZPJP GR Equity</t>
  </si>
  <si>
    <t>AUHYIHE LX Equity</t>
  </si>
  <si>
    <t>FRSTCH3 ID Equity</t>
  </si>
  <si>
    <t>First Sentier Investors Global Umbrella Fund plc - FSSA China Focus Fund</t>
  </si>
  <si>
    <t>MERESDD LX Equity</t>
  </si>
  <si>
    <t>贝莱德全球基金-欧元短久期债券基金</t>
  </si>
  <si>
    <t>CGHYBDG LX Equity</t>
  </si>
  <si>
    <t>ABCAI1I LX Equity</t>
  </si>
  <si>
    <t>ABCAI2A LX Equity</t>
  </si>
  <si>
    <t>AXAGLAH LX Equity</t>
  </si>
  <si>
    <t>AWEMSAE LX Equity</t>
  </si>
  <si>
    <t>ESCEADM LX Equity</t>
  </si>
  <si>
    <t>CAPGHB3 LX Equity</t>
  </si>
  <si>
    <t>TEMCHAI LX Equity</t>
  </si>
  <si>
    <t>ALDAAMG LX Equity</t>
  </si>
  <si>
    <t>ACMEIRI LX Equity</t>
  </si>
  <si>
    <t>HSHIAOG HK Equity</t>
  </si>
  <si>
    <t>HSGHECH LX Equity</t>
  </si>
  <si>
    <t>MLLDBNC LX Equity</t>
  </si>
  <si>
    <t>HSBAMHE LX Equity</t>
  </si>
  <si>
    <t>HSMAMHK LX Equity</t>
  </si>
  <si>
    <t>ADAAH2A LX Equity</t>
  </si>
  <si>
    <t>HSBACHK LX Equity</t>
  </si>
  <si>
    <t>PBHKEPV HK Equity</t>
  </si>
  <si>
    <t>PineBridge Hong Kong Equity Fund</t>
  </si>
  <si>
    <t>FPIV GR Equity</t>
  </si>
  <si>
    <t>MERSGDI LX Equity</t>
  </si>
  <si>
    <t>CAEUCDC LX Equity</t>
  </si>
  <si>
    <t>AJSCA2A LX Equity</t>
  </si>
  <si>
    <t>CIGBGDG LX Equity</t>
  </si>
  <si>
    <t>FIDCDMI LX Equity</t>
  </si>
  <si>
    <t>FFECAAE LX Equity</t>
  </si>
  <si>
    <t>ABEA2CA LX Equity</t>
  </si>
  <si>
    <t>MI9P GR Equity</t>
  </si>
  <si>
    <t>HSGEMHK ID Equity</t>
  </si>
  <si>
    <t>HSBC Global Funds ICAV - Global Emerging Market Government Bond Index Fund</t>
  </si>
  <si>
    <t>AXAASDA LX Equity</t>
  </si>
  <si>
    <t>AXA World Funds - Asian Short Duration Bonds</t>
  </si>
  <si>
    <t>AXASADU LX Equity</t>
  </si>
  <si>
    <t>CGGIBCU LX Equity</t>
  </si>
  <si>
    <t>MLLDBCA LX Equity</t>
  </si>
  <si>
    <t>HSHIAOA HK Equity</t>
  </si>
  <si>
    <t>HSBMSAI HK Equity</t>
  </si>
  <si>
    <t>CAEUCAS LX Equity</t>
  </si>
  <si>
    <t>MFMLMCR LX Equity</t>
  </si>
  <si>
    <t>TCASXAH HK Equity</t>
  </si>
  <si>
    <t>Templeton China A Shares Fund</t>
  </si>
  <si>
    <t>MLYSTBE LX Equity</t>
  </si>
  <si>
    <t>IGSRCSG KY Equity</t>
  </si>
  <si>
    <t>INVESCO Select Retirement Fund - Capital Stable Fund</t>
  </si>
  <si>
    <t>AXASADH LX Equity</t>
  </si>
  <si>
    <t>AXAGIBD LX Equity</t>
  </si>
  <si>
    <t>B3F8 GR Equity</t>
  </si>
  <si>
    <t>贝莱德环球基金-新兴市场本币债券基金</t>
  </si>
  <si>
    <t>INVAORU LX Equity</t>
  </si>
  <si>
    <t>FFEUSBA LX Equity</t>
  </si>
  <si>
    <t>富达基金-欧元短期债券基金</t>
  </si>
  <si>
    <t>HSBACUS LX Equity</t>
  </si>
  <si>
    <t>MEMDIU1 LX Equity</t>
  </si>
  <si>
    <t>MLYATUA LX Equity</t>
  </si>
  <si>
    <t>HSMAFAM LX Equity</t>
  </si>
  <si>
    <t>JFASTRH HK Equity</t>
  </si>
  <si>
    <t>摩根亚洲总收益债券基金</t>
  </si>
  <si>
    <t>B3FY GR Equity</t>
  </si>
  <si>
    <t>贝莱德全球基金-欧元公司债券基金</t>
  </si>
  <si>
    <t>ABESOIA LX Equity</t>
  </si>
  <si>
    <t>ABESOID LX Equity</t>
  </si>
  <si>
    <t>HSGEMHC ID Equity</t>
  </si>
  <si>
    <t>AJSCI2E LX Equity</t>
  </si>
  <si>
    <t>BGECED2 LX Equity</t>
  </si>
  <si>
    <t>AXAGIFC LX Equity</t>
  </si>
  <si>
    <t>AXAGIFD LX Equity</t>
  </si>
  <si>
    <t>ABEMX1I LX Equity</t>
  </si>
  <si>
    <t>ABEMX2A LX Equity</t>
  </si>
  <si>
    <t>PAWDLPC LX Equity</t>
  </si>
  <si>
    <t>BNP Paribas Funds Global Inflation-Linked Bond</t>
  </si>
  <si>
    <t>AJSX2EA LX Equity</t>
  </si>
  <si>
    <t>MFMLMCI LX Equity</t>
  </si>
  <si>
    <t>HSEMBGA LX Equity</t>
  </si>
  <si>
    <t>HSEMBGD LX Equity</t>
  </si>
  <si>
    <t>IGCAI3U LX Equity</t>
  </si>
  <si>
    <t>Ninety One Global Strategy Fund - Investment Grade Corporate Bond Fund</t>
  </si>
  <si>
    <t>F7RV GR Equity</t>
  </si>
  <si>
    <t>HSHIAMR HK Equity</t>
  </si>
  <si>
    <t>PARUSDP LX Equity</t>
  </si>
  <si>
    <t>ALDAAME LX Equity</t>
  </si>
  <si>
    <t>GUIUHUB LX Equity</t>
  </si>
  <si>
    <t>PBIMULI ID Equity</t>
  </si>
  <si>
    <t>PineBridge Global Funds - PineBridge Global Bond Fund</t>
  </si>
  <si>
    <t>BGWX2NH LX Equity</t>
  </si>
  <si>
    <t>JFAHNZD HK Equity</t>
  </si>
  <si>
    <t>ABCEAE2 LX Equity</t>
  </si>
  <si>
    <t>FRSTCHI ID Equity</t>
  </si>
  <si>
    <t>JFAHCAD HK Equity</t>
  </si>
  <si>
    <t>MLLEED2 LX Equity</t>
  </si>
  <si>
    <t>JFASTRU HK Equity</t>
  </si>
  <si>
    <t>TCASXAU HK Equity</t>
  </si>
  <si>
    <t>JFASTRE HK Equity</t>
  </si>
  <si>
    <t>ASEMZE2 LX Equity</t>
  </si>
  <si>
    <t>AXAGIIH LX Equity</t>
  </si>
  <si>
    <t>IGSACAA LX Equity</t>
  </si>
  <si>
    <t>FSJIUHP ID Equity</t>
  </si>
  <si>
    <t>First Sentier Investors Global Umbrella Fund plc - FSSA Japan Equity Fund</t>
  </si>
  <si>
    <t>TEMADEU LX Equity</t>
  </si>
  <si>
    <t>AXAIBAA LX Equity</t>
  </si>
  <si>
    <t>GUIUHAS LX Equity</t>
  </si>
  <si>
    <t>AXAGAIE LX Equity</t>
  </si>
  <si>
    <t>IGSRCSS KY Equity</t>
  </si>
  <si>
    <t>MERATAI LX Equity</t>
  </si>
  <si>
    <t>ZCCUUSD HK Equity</t>
  </si>
  <si>
    <t>ZEAL Investment Series - ZEAL China Connect Fund</t>
  </si>
  <si>
    <t>MJOPADS LX Equity</t>
  </si>
  <si>
    <t>BRGGEMS ID Equity</t>
  </si>
  <si>
    <t>ESCEAND LX Equity</t>
  </si>
  <si>
    <t>CGGIBZU LX Equity</t>
  </si>
  <si>
    <t>AJSCX2C LX Equity</t>
  </si>
  <si>
    <t>ACMEIBT LX Equity</t>
  </si>
  <si>
    <t>ALGLBBI LX Equity</t>
  </si>
  <si>
    <t>MLCORA1 LX Equity</t>
  </si>
  <si>
    <t>ABABTEH LX Equity</t>
  </si>
  <si>
    <t>HAHYICU HK Equity</t>
  </si>
  <si>
    <t>PUU3723 LX Equity</t>
  </si>
  <si>
    <t>PUSDCDU LX Equity</t>
  </si>
  <si>
    <t>CGGICHJ LX Equity</t>
  </si>
  <si>
    <t>PUK3724 LX Equity</t>
  </si>
  <si>
    <t>ACMGBTI LX Equity</t>
  </si>
  <si>
    <t>ACMEIBI LX Equity</t>
  </si>
  <si>
    <t>ABCAA2A LX Equity</t>
  </si>
  <si>
    <t>MERESGE LX Equity</t>
  </si>
  <si>
    <t>MLYCBEA LX Equity</t>
  </si>
  <si>
    <t>ACMEISI LX Equity</t>
  </si>
  <si>
    <t>INACADU LX Equity</t>
  </si>
  <si>
    <t>PAWDLCC LX Equity</t>
  </si>
  <si>
    <t>CEMA4HE LX Equity</t>
  </si>
  <si>
    <t>HSBASHA LX Equity</t>
  </si>
  <si>
    <t>PAWDLCD LX Equity</t>
  </si>
  <si>
    <t>CGGIA7H LX Equity</t>
  </si>
  <si>
    <t>HAHYIM2 HK Equity</t>
  </si>
  <si>
    <t>MFSJEAU LX Equity</t>
  </si>
  <si>
    <t>AJSAS2Y LX Equity</t>
  </si>
  <si>
    <t>MASIAEE LX Equity</t>
  </si>
  <si>
    <t>LMWPAAU ID Equity</t>
  </si>
  <si>
    <t>Legg Mason Western Asset Short Duration Blue Chip Bond Fund</t>
  </si>
  <si>
    <t>TEMEFIA LX Equity</t>
  </si>
  <si>
    <t>FSJE3AJ ID Equity</t>
  </si>
  <si>
    <t>IEMHCAD LX Equity</t>
  </si>
  <si>
    <t>Ninety One Global Strategy Fund - Emerging Markets Hard Currency Debt Fund</t>
  </si>
  <si>
    <t>ACGBPBT LX Equity</t>
  </si>
  <si>
    <t>MLLEEA3 LX Equity</t>
  </si>
  <si>
    <t>AXAAHEU LX Equity</t>
  </si>
  <si>
    <t>MANCSPI KY Equity</t>
  </si>
  <si>
    <t>Manulife Advanced Fund SPC - China A Segregated Portfolio</t>
  </si>
  <si>
    <t>HAHYAMH HK Equity</t>
  </si>
  <si>
    <t>INASBCA LX Equity</t>
  </si>
  <si>
    <t>JFASTHA HK Equity</t>
  </si>
  <si>
    <t>AXAGIAH LX Equity</t>
  </si>
  <si>
    <t>JHSB TH Equity</t>
  </si>
  <si>
    <t>HSHIAOE HK Equity</t>
  </si>
  <si>
    <t>NATHIDU LX Equity</t>
  </si>
  <si>
    <t>NATHIAU LX Equity</t>
  </si>
  <si>
    <t>ESCEAAD LX Equity</t>
  </si>
  <si>
    <t>MFSEDA2 LX Equity</t>
  </si>
  <si>
    <t>IGCAACH LX Equity</t>
  </si>
  <si>
    <t>HAHYACH HK Equity</t>
  </si>
  <si>
    <t>MFRBIU1 LX Equity</t>
  </si>
  <si>
    <t>MFS全盛基金 - 美国总回报债券基金</t>
  </si>
  <si>
    <t>HSBCAME HK Equity</t>
  </si>
  <si>
    <t>MFSEDA1 LX Equity</t>
  </si>
  <si>
    <t>HSAHAHS HK Equity</t>
  </si>
  <si>
    <t>ABESOAA LX Equity</t>
  </si>
  <si>
    <t>ABESOVA LX Equity</t>
  </si>
  <si>
    <t>ABSEMA3 LX Equity</t>
  </si>
  <si>
    <t>INASAHQ LX Equity</t>
  </si>
  <si>
    <t>MLUSGMA LX Equity</t>
  </si>
  <si>
    <t>MLLEEA2 LX Equity</t>
  </si>
  <si>
    <t>TMAMDH1 LX Equity</t>
  </si>
  <si>
    <t>MANCSAA KY Equity</t>
  </si>
  <si>
    <t>HAHYAMU HK Equity</t>
  </si>
  <si>
    <t>INAAAHI LX Equity</t>
  </si>
  <si>
    <t>HAHYACU HK Equity</t>
  </si>
  <si>
    <t>ABGPSTS LX Equity</t>
  </si>
  <si>
    <t>AB SICAV I - Global Plus Fixed Income Portfolio</t>
  </si>
  <si>
    <t>HSEMAAS LX Equity</t>
  </si>
  <si>
    <t>HSEMADS LX Equity</t>
  </si>
  <si>
    <t>AJSAA2E LX Equity</t>
  </si>
  <si>
    <t>MLCOREE LX Equity</t>
  </si>
  <si>
    <t>JPEMAUH LX Equity</t>
  </si>
  <si>
    <t>AXAGIAE LX Equity</t>
  </si>
  <si>
    <t>TGTRFIA LX Equity</t>
  </si>
  <si>
    <t>PBIHKQI HK Equity</t>
  </si>
  <si>
    <t>JPEMDAH LX Equity</t>
  </si>
  <si>
    <t>MSHTGCA LX Equity</t>
  </si>
  <si>
    <t>INAMDUS LX Equity</t>
  </si>
  <si>
    <t>IABAFMU LX Equity</t>
  </si>
  <si>
    <t>ASEI1EI LX Equity</t>
  </si>
  <si>
    <t>HSBACEU LX Equity</t>
  </si>
  <si>
    <t>THONCAG LX Equity</t>
  </si>
  <si>
    <t>MERFSAI LX Equity</t>
  </si>
  <si>
    <t>ASEBXE2 LX Equity</t>
  </si>
  <si>
    <t>IABAMNH LX Equity</t>
  </si>
  <si>
    <t>GUIUHUC LX Equity</t>
  </si>
  <si>
    <t>MERWBA3 LX Equity</t>
  </si>
  <si>
    <t>JPEMAHU LX Equity</t>
  </si>
  <si>
    <t>INASBAI LX Equity</t>
  </si>
  <si>
    <t>JPEAHIC LX Equity</t>
  </si>
  <si>
    <t>AJSCA2C LX Equity</t>
  </si>
  <si>
    <t>INASBAA LX Equity</t>
  </si>
  <si>
    <t>IGHBAAH LX Equity</t>
  </si>
  <si>
    <t>PARUSDH LX Equity</t>
  </si>
  <si>
    <t>PBIMULA ID Equity</t>
  </si>
  <si>
    <t>TGTRAMH LX Equity</t>
  </si>
  <si>
    <t>JFGMHKD HK Equity</t>
  </si>
  <si>
    <t>TEMBAMH LX Equity</t>
  </si>
  <si>
    <t>CGGCBCU LX Equity</t>
  </si>
  <si>
    <t>ASEMAC2 LX Equity</t>
  </si>
  <si>
    <t>MLLEEE2 LX Equity</t>
  </si>
  <si>
    <t>TGTRAAH LX Equity</t>
  </si>
  <si>
    <t>AFAMH2R LX Equity</t>
  </si>
  <si>
    <t>IIBAZGM LX Equity</t>
  </si>
  <si>
    <t>GUIIPBA LX Equity</t>
  </si>
  <si>
    <t>Ninety One Global Strategy Fund - Target Return Bond Fund</t>
  </si>
  <si>
    <t>MASIACA LX Equity</t>
  </si>
  <si>
    <t>ABSIC1I LX Equity</t>
  </si>
  <si>
    <t>HSBCAMA HK Equity</t>
  </si>
  <si>
    <t>MERWBA1 LX Equity</t>
  </si>
  <si>
    <t>IOFUHIF LX Equity</t>
  </si>
  <si>
    <t>瀚亚投资-美国高投资级别债券基金</t>
  </si>
  <si>
    <t>MUSGOEE LX Equity</t>
  </si>
  <si>
    <t>MLLEEA1 LX Equity</t>
  </si>
  <si>
    <t>GUIGLBI LX Equity</t>
  </si>
  <si>
    <t>HSUSWDI LX Equity</t>
  </si>
  <si>
    <t>JPEMANA LX Equity</t>
  </si>
  <si>
    <t>PBIEMBI ID Equity</t>
  </si>
  <si>
    <t>PineBridge Global Emerging Markets Bond Fund</t>
  </si>
  <si>
    <t>MFSJECU LX Equity</t>
  </si>
  <si>
    <t>ACMEMC2 LX Equity</t>
  </si>
  <si>
    <t>JFGLBTI HK Equity</t>
  </si>
  <si>
    <t>JFGMUSD HK Equity</t>
  </si>
  <si>
    <t>IABAMCH LX Equity</t>
  </si>
  <si>
    <t>JFGMNZH HK Equity</t>
  </si>
  <si>
    <t>MFMRBAI LX Equity</t>
  </si>
  <si>
    <t>JPEMBAA LX Equity</t>
  </si>
  <si>
    <t>MFMRBAR LX Equity</t>
  </si>
  <si>
    <t>LMWAGBA ID Equity</t>
  </si>
  <si>
    <t>MI9C TH Equity</t>
  </si>
  <si>
    <t>贝莱德全球基金-世界黄金基金</t>
  </si>
  <si>
    <t>ABGPFS1 LX Equity</t>
  </si>
  <si>
    <t>HSUSBZD LX Equity</t>
  </si>
  <si>
    <t>HSBUSZC LX Equity</t>
  </si>
  <si>
    <t>FSCATUA ID Equity</t>
  </si>
  <si>
    <t>First Sentier Investors Global Umbrella Fund plc - FSSA China A Shares Fund</t>
  </si>
  <si>
    <t>TEUSGFI LX Equity</t>
  </si>
  <si>
    <t>JFGMCAH HK Equity</t>
  </si>
  <si>
    <t>JHSB SW Equity</t>
  </si>
  <si>
    <t>TEMEMFI LX Equity</t>
  </si>
  <si>
    <t>MASIACD LX Equity</t>
  </si>
  <si>
    <t>CGGCCHG LX Equity</t>
  </si>
  <si>
    <t>ABGPFI2 LX Equity</t>
  </si>
  <si>
    <t>2S5 GR Equity</t>
  </si>
  <si>
    <t>CGGCZUA LX Equity</t>
  </si>
  <si>
    <t>CGGZGDU LX Equity</t>
  </si>
  <si>
    <t>TEMEMAU LX Equity</t>
  </si>
  <si>
    <t>TGTRFAA LX Equity</t>
  </si>
  <si>
    <t>ABGPDL2 LX Equity</t>
  </si>
  <si>
    <t>IIBAACH LX Equity</t>
  </si>
  <si>
    <t>JFGMAUH HK Equity</t>
  </si>
  <si>
    <t>MERWBDE LX Equity</t>
  </si>
  <si>
    <t>PFEMPME LX Equity</t>
  </si>
  <si>
    <t>百达基金-新兴市场当地货币债券基金</t>
  </si>
  <si>
    <t>CGGZLDH LX Equity</t>
  </si>
  <si>
    <t>ABGPD1D LX Equity</t>
  </si>
  <si>
    <t>TEPF GR Equity</t>
  </si>
  <si>
    <t>富兰克林邓普顿投资基金 - 富兰克林生物科技发现基金</t>
  </si>
  <si>
    <t>ABGPS1D LX Equity</t>
  </si>
  <si>
    <t>MLCORC2 LX Equity</t>
  </si>
  <si>
    <t>JPJJAHU LX Equity</t>
  </si>
  <si>
    <t>CGGCZDU LX Equity</t>
  </si>
  <si>
    <t>VAPAICB KY Equity</t>
  </si>
  <si>
    <t>惠理智者之选 - 中华汇聚基金</t>
  </si>
  <si>
    <t>TFUSAMH LX Equity</t>
  </si>
  <si>
    <t>EMBDAI2 LX Equity</t>
  </si>
  <si>
    <t>Ninety One Global Strategy Fund - Emerging Markets Blended Debt Fund</t>
  </si>
  <si>
    <t>ABPI2SH LX Equity</t>
  </si>
  <si>
    <t>IEMKBDA LX Equity</t>
  </si>
  <si>
    <t>MFSEDC2 LX Equity</t>
  </si>
  <si>
    <t>MFSEDC1 LX Equity</t>
  </si>
  <si>
    <t>TGTRADH LX Equity</t>
  </si>
  <si>
    <t>ABGPST2 LX Equity</t>
  </si>
  <si>
    <t>ABGPST1 LX Equity</t>
  </si>
  <si>
    <t>TGADGHU LX Equity</t>
  </si>
  <si>
    <t>AGEMW2A LX Equity</t>
  </si>
  <si>
    <t>ABEEHR1 LX Equity</t>
  </si>
  <si>
    <t>ABEMA1I LX Equity</t>
  </si>
  <si>
    <t>HSBUSII LX Equity</t>
  </si>
  <si>
    <t>HSBUSPI LX Equity</t>
  </si>
  <si>
    <t>ABEMA2A LX Equity</t>
  </si>
  <si>
    <t>ACMEMBT LX Equity</t>
  </si>
  <si>
    <t>TFUSAAH LX Equity</t>
  </si>
  <si>
    <t>ACMEMB2 LX Equity</t>
  </si>
  <si>
    <t>HSAMHKD HK Equity</t>
  </si>
  <si>
    <t>HSBC Collective Investment Trust - HSBC China Multi-Asset Income Fund</t>
  </si>
  <si>
    <t>ZCCUHKD HK Equity</t>
  </si>
  <si>
    <t>FT9N GR Equity</t>
  </si>
  <si>
    <t>INASRAU LX Equity</t>
  </si>
  <si>
    <t>IIBAAMU LX Equity</t>
  </si>
  <si>
    <t>IIAMD1U LX Equity</t>
  </si>
  <si>
    <t>CGGZGDG LX Equity</t>
  </si>
  <si>
    <t>IGCCIEH LX Equity</t>
  </si>
  <si>
    <t>MERWAA2 LX Equity</t>
  </si>
  <si>
    <t>INVPNEE LX Equity</t>
  </si>
  <si>
    <t>NCW3UOD HK Equity</t>
  </si>
  <si>
    <t>JM5U SW Equity</t>
  </si>
  <si>
    <t>ABGCHR2 LX Equity</t>
  </si>
  <si>
    <t>MLLEEC2 LX Equity</t>
  </si>
  <si>
    <t>MUSGOCA LX Equity</t>
  </si>
  <si>
    <t>FSCAIUA ID Equity</t>
  </si>
  <si>
    <t>HSBUM2H LX Equity</t>
  </si>
  <si>
    <t>ABPATSH LX Equity</t>
  </si>
  <si>
    <t>HSAM30S HK Equity</t>
  </si>
  <si>
    <t>TEMUSGI LX Equity</t>
  </si>
  <si>
    <t>ABGPFA2 LX Equity</t>
  </si>
  <si>
    <t>HSAM3OA HK Equity</t>
  </si>
  <si>
    <t>IGSAAEH LX Equity</t>
  </si>
  <si>
    <t>INASBAH LX Equity</t>
  </si>
  <si>
    <t>HSBUSDI LX Equity</t>
  </si>
  <si>
    <t>HSBJIAS LN Equity</t>
  </si>
  <si>
    <t>汇丰银行指数追踪投资基金-日本指数基金</t>
  </si>
  <si>
    <t>IIAMD1S LX Equity</t>
  </si>
  <si>
    <t>ABEMC2A LX Equity</t>
  </si>
  <si>
    <t>HSBJICA LN Equity</t>
  </si>
  <si>
    <t>FLBHCMD LX Equity</t>
  </si>
  <si>
    <t>BNP Paribas Funds Global High Yield Bond</t>
  </si>
  <si>
    <t>HSBJICI LN Equity</t>
  </si>
  <si>
    <t>ABGPFAT LX Equity</t>
  </si>
  <si>
    <t>JP5I GR Equity</t>
  </si>
  <si>
    <t>CGGCBUA LX Equity</t>
  </si>
  <si>
    <t>PFGPDMH LX Equity</t>
  </si>
  <si>
    <t>ABPATCH LX Equity</t>
  </si>
  <si>
    <t>HSBJIIS LN Equity</t>
  </si>
  <si>
    <t>HSAMUSD HK Equity</t>
  </si>
  <si>
    <t>INBAIDH LX Equity</t>
  </si>
  <si>
    <t>ABPATGH LX Equity</t>
  </si>
  <si>
    <t>ABGPES1 LX Equity</t>
  </si>
  <si>
    <t>TGTRFBX LX Equity</t>
  </si>
  <si>
    <t>MLUSCUA LX Equity</t>
  </si>
  <si>
    <t>贝莱德环球基金-美元债券基金</t>
  </si>
  <si>
    <t>FIDUSBY LX Equity</t>
  </si>
  <si>
    <t>CGGIBCG LX Equity</t>
  </si>
  <si>
    <t>NCW3AHO HK Equity</t>
  </si>
  <si>
    <t>CGA11HE LX Equity</t>
  </si>
  <si>
    <t>MUSGIU1 LX Equity</t>
  </si>
  <si>
    <t>MFS Meridian Funds - U.S. Government Bond Fund</t>
  </si>
  <si>
    <t>ABPATAH LX Equity</t>
  </si>
  <si>
    <t>GUIGLBC LX Equity</t>
  </si>
  <si>
    <t>HSBUSDA LX Equity</t>
  </si>
  <si>
    <t>HSBUSAC LX Equity</t>
  </si>
  <si>
    <t>MEMDIG2 LX Equity</t>
  </si>
  <si>
    <t>HSBUS2U LX Equity</t>
  </si>
  <si>
    <t>MFMRBCI LX Equity</t>
  </si>
  <si>
    <t>ALFAPQH LX Equity</t>
  </si>
  <si>
    <t>MUSGOCD LX Equity</t>
  </si>
  <si>
    <t>MERWBC1 LX Equity</t>
  </si>
  <si>
    <t>AGJEI2A LX Equity</t>
  </si>
  <si>
    <t>PFIFGEA LX Equity</t>
  </si>
  <si>
    <t>PFIFPMI LX Equity</t>
  </si>
  <si>
    <t>ABEEHDD LX Equity</t>
  </si>
  <si>
    <t>ABGPE1D LX Equity</t>
  </si>
  <si>
    <t>ABGPEU2 LX Equity</t>
  </si>
  <si>
    <t>PBIEMBA ID Equity</t>
  </si>
  <si>
    <t>FFUDYUI LX Equity</t>
  </si>
  <si>
    <t>ABGPEU1 LX Equity</t>
  </si>
  <si>
    <t>CAIOLCC LX Equity</t>
  </si>
  <si>
    <t>TEMAUDI LX Equity</t>
  </si>
  <si>
    <t>IEMKBDC LX Equity</t>
  </si>
  <si>
    <t>TEPE GR Equity</t>
  </si>
  <si>
    <t>ABPI2EH LX Equity</t>
  </si>
  <si>
    <t>MERCPIA LX Equity</t>
  </si>
  <si>
    <t>ABGPFC2 LX Equity</t>
  </si>
  <si>
    <t>MFMRBCR LX Equity</t>
  </si>
  <si>
    <t>AEFX GR Equity</t>
  </si>
  <si>
    <t>GAN8 GR Equity</t>
  </si>
  <si>
    <t>Amundi Funds - Global Bond</t>
  </si>
  <si>
    <t>TGTAMDE LX Equity</t>
  </si>
  <si>
    <t>HSBUSEC LX Equity</t>
  </si>
  <si>
    <t>CGGCBZH LX Equity</t>
  </si>
  <si>
    <t>ABTJAIA LX Equity</t>
  </si>
  <si>
    <t>MLJVADS LX Equity</t>
  </si>
  <si>
    <t>ALFABIT LX Equity</t>
  </si>
  <si>
    <t>AETJX2A LX Equity</t>
  </si>
  <si>
    <t>TGRAACH LX Equity</t>
  </si>
  <si>
    <t>MFMUGAA LX Equity</t>
  </si>
  <si>
    <t>MFMUGAI LX Equity</t>
  </si>
  <si>
    <t>MUSCOEE LX Equity</t>
  </si>
  <si>
    <t>FH7W GR Equity</t>
  </si>
  <si>
    <t>纽约梅隆银行环球基金公司-环球债券基金</t>
  </si>
  <si>
    <t>ABGCHD2 LX Equity</t>
  </si>
  <si>
    <t>CGEMA15 LX Equity</t>
  </si>
  <si>
    <t>TEMUSXI LX Equity</t>
  </si>
  <si>
    <t>ABJPRGB LX Equity</t>
  </si>
  <si>
    <t>PCGHPDA LX Equity</t>
  </si>
  <si>
    <t>CIZA13U LX Equity</t>
  </si>
  <si>
    <t>ALFAPQG LX Equity</t>
  </si>
  <si>
    <t>HSAMRMB HK Equity</t>
  </si>
  <si>
    <t>TEMUSBX LX Equity</t>
  </si>
  <si>
    <t>ABPA2EH LX Equity</t>
  </si>
  <si>
    <t>CIPEMUA LX Equity</t>
  </si>
  <si>
    <t>PBBSWXC LX Equity</t>
  </si>
  <si>
    <t>AFABAMH LX Equity</t>
  </si>
  <si>
    <t>ABPATEH LX Equity</t>
  </si>
  <si>
    <t>MEMDAG2 LX Equity</t>
  </si>
  <si>
    <t>IIBAADG LX Equity</t>
  </si>
  <si>
    <t>ABAPISU LX Equity</t>
  </si>
  <si>
    <t>AB SICAV I - Asia Pacific Local Currency Debt Portfolio</t>
  </si>
  <si>
    <t>AVGAUSD LX Equity</t>
  </si>
  <si>
    <t>CIPEA4U LX Equity</t>
  </si>
  <si>
    <t>AEF4 GR Equity</t>
  </si>
  <si>
    <t>ALFMH2G LX Equity</t>
  </si>
  <si>
    <t>HCEEACE LX Equity</t>
  </si>
  <si>
    <t>FORBCEC LX Equity</t>
  </si>
  <si>
    <t>法国巴黎银行全球新兴市场本地债券基金</t>
  </si>
  <si>
    <t>AFABAMU LX Equity</t>
  </si>
  <si>
    <t>AFAATUS LX Equity</t>
  </si>
  <si>
    <t>ABPC2EH LX Equity</t>
  </si>
  <si>
    <t>PFIFGEC LX Equity</t>
  </si>
  <si>
    <t>AFABAMG LX Equity</t>
  </si>
  <si>
    <t>AFAMH2C LX Equity</t>
  </si>
  <si>
    <t>ABJEI2E LX Equity</t>
  </si>
  <si>
    <t>AJEXE2A LX Equity</t>
  </si>
  <si>
    <t>CIPEMZU LX Equity</t>
  </si>
  <si>
    <t>CIZDUSD LX Equity</t>
  </si>
  <si>
    <t>MUSCOCA LX Equity</t>
  </si>
  <si>
    <t>MUSCOCD LX Equity</t>
  </si>
  <si>
    <t>HSBCBZD LX Equity</t>
  </si>
  <si>
    <t>AFAMH2A LX Equity</t>
  </si>
  <si>
    <t>HSBCZQU LX Equity</t>
  </si>
  <si>
    <t>AFAATNZ LX Equity</t>
  </si>
  <si>
    <t>ALFMH2S LX Equity</t>
  </si>
  <si>
    <t>FEWEEPR LX Equity</t>
  </si>
  <si>
    <t>ABSEMR2 LX Equity</t>
  </si>
  <si>
    <t>JPJW GR Equity</t>
  </si>
  <si>
    <t>MI9C GR Equity</t>
  </si>
  <si>
    <t>AGJEX2C LX Equity</t>
  </si>
  <si>
    <t>HSBCBZC LX Equity</t>
  </si>
  <si>
    <t>PBIEMAD ID Equity</t>
  </si>
  <si>
    <t>HSBZQGP LX Equity</t>
  </si>
  <si>
    <t>TEAU SW Equity</t>
  </si>
  <si>
    <t>ABAPS1U LX Equity</t>
  </si>
  <si>
    <t>HSBCMAC HK Equity</t>
  </si>
  <si>
    <t>HSBC Investment Funds Trust - HSBC China Growth Fund</t>
  </si>
  <si>
    <t>PRUUHID LX Equity</t>
  </si>
  <si>
    <t>TEMGBIA LX Equity</t>
  </si>
  <si>
    <t>AETJS2Y LX Equity</t>
  </si>
  <si>
    <t>HSGGBZA LX Equity</t>
  </si>
  <si>
    <t>MFMUGCI LX Equity</t>
  </si>
  <si>
    <t>MFMUGCR LX Equity</t>
  </si>
  <si>
    <t>JR6R GR Equity</t>
  </si>
  <si>
    <t>ABAPI2U LX Equity</t>
  </si>
  <si>
    <t>CGGCBZD LX Equity</t>
  </si>
  <si>
    <t>HSBEIGZ LX Equity</t>
  </si>
  <si>
    <t>HSBC Global Investment Funds - Euro Bond</t>
  </si>
  <si>
    <t>TEMGBAM LX Equity</t>
  </si>
  <si>
    <t>MLUSGUA LX Equity</t>
  </si>
  <si>
    <t>贝莱德全球基金-环球政府债券基金</t>
  </si>
  <si>
    <t>HGGZQHJ LX Equity</t>
  </si>
  <si>
    <t>MIGDGDI LX Equity</t>
  </si>
  <si>
    <t>JHS8 GR Equity</t>
  </si>
  <si>
    <t>FTGLU LX Equity</t>
  </si>
  <si>
    <t>CGGCBZA LX Equity</t>
  </si>
  <si>
    <t>TEMGBAH LX Equity</t>
  </si>
  <si>
    <t>HSGBIHC ID Equity</t>
  </si>
  <si>
    <t>HSBC Global Funds ICAV - Global Government Bond Index Fund</t>
  </si>
  <si>
    <t>ABAPITU LX Equity</t>
  </si>
  <si>
    <t>ALFAH2E LX Equity</t>
  </si>
  <si>
    <t>ABAPI2S LX Equity</t>
  </si>
  <si>
    <t>AETJA2E LX Equity</t>
  </si>
  <si>
    <t>HSBES18 LX Equity</t>
  </si>
  <si>
    <t>IGWCCCH CH Equity</t>
  </si>
  <si>
    <t>景顺长城核心竞争力混合型证券投资基金</t>
  </si>
  <si>
    <t>CGGCZGD LX Equity</t>
  </si>
  <si>
    <t>ALFMH2E LX Equity</t>
  </si>
  <si>
    <t>CIPEMDB LX Equity</t>
  </si>
  <si>
    <t>ABDE GR Equity</t>
  </si>
  <si>
    <t>安本标准SICAV I -新兴市场本币债券基金</t>
  </si>
  <si>
    <t>PBSCHMD LX Equity</t>
  </si>
  <si>
    <t>FTGBFAC LX Equity</t>
  </si>
  <si>
    <t>MISGHDE LX Equity</t>
  </si>
  <si>
    <t>HSGIHCH ID Equity</t>
  </si>
  <si>
    <t>HSBEIGI LX Equity</t>
  </si>
  <si>
    <t>APCMIDE LX Equity</t>
  </si>
  <si>
    <t>FT9M GR Equity</t>
  </si>
  <si>
    <t>HSBZHEU LX Equity</t>
  </si>
  <si>
    <t>AETJA2C LX Equity</t>
  </si>
  <si>
    <t>CIEMBDU LX Equity</t>
  </si>
  <si>
    <t>AAPIA2U LX Equity</t>
  </si>
  <si>
    <t>MIGSDGE LX Equity</t>
  </si>
  <si>
    <t>TEAMDGH LX Equity</t>
  </si>
  <si>
    <t>B3F9 GR Equity</t>
  </si>
  <si>
    <t>AETJS2E LX Equity</t>
  </si>
  <si>
    <t>GEQ4526 LX Equity</t>
  </si>
  <si>
    <t>TEAMDIS LX Equity</t>
  </si>
  <si>
    <t>ABAPATU LX Equity</t>
  </si>
  <si>
    <t>PAEWECU LX Equity</t>
  </si>
  <si>
    <t>FLBBSCC LX Equity</t>
  </si>
  <si>
    <t>PBSWECH LX Equity</t>
  </si>
  <si>
    <t>PBSWECU LX Equity</t>
  </si>
  <si>
    <t>ABEIUAT LX Equity</t>
  </si>
  <si>
    <t>ABAPATG LX Equity</t>
  </si>
  <si>
    <t>ABAPATS LX Equity</t>
  </si>
  <si>
    <t>FLBBQDD LX Equity</t>
  </si>
  <si>
    <t>MISGSHU LX Equity</t>
  </si>
  <si>
    <t>HGZQHCH LX Equity</t>
  </si>
  <si>
    <t>MISGSHG LX Equity</t>
  </si>
  <si>
    <t>ABAPATC LX Equity</t>
  </si>
  <si>
    <t>FIDABYQ LX Equity</t>
  </si>
  <si>
    <t>富达基金-亚洲债券基金</t>
  </si>
  <si>
    <t>ABAPA2S LX Equity</t>
  </si>
  <si>
    <t>PBSWERH LX Equity</t>
  </si>
  <si>
    <t>MISGSHE LX Equity</t>
  </si>
  <si>
    <t>TEAMAH1 LX Equity</t>
  </si>
  <si>
    <t>AETJS2C LX Equity</t>
  </si>
  <si>
    <t>PBSWECA LX Equity</t>
  </si>
  <si>
    <t>ABAPATA LX Equity</t>
  </si>
  <si>
    <t>HSEIGAD LX Equity</t>
  </si>
  <si>
    <t>ABAPA2A LX Equity</t>
  </si>
  <si>
    <t>ACMEIRD LX Equity</t>
  </si>
  <si>
    <t>ABAPC2U LX Equity</t>
  </si>
  <si>
    <t>HSBCMAH HK Equity</t>
  </si>
  <si>
    <t>MIGSEID LX Equity</t>
  </si>
  <si>
    <t>贝莱德环球基金-欧元债券基金</t>
  </si>
  <si>
    <t>XC4N GR Equity</t>
  </si>
  <si>
    <t>富达基金-欧元债券基金</t>
  </si>
  <si>
    <t>MLYEBEA LX Equity</t>
  </si>
  <si>
    <t>TEMASIA LX Equity</t>
  </si>
  <si>
    <t>CAPEMCU LX Equity</t>
  </si>
  <si>
    <t>TEAF SW Equity</t>
  </si>
  <si>
    <t>TEMGIBX LX Equity</t>
  </si>
  <si>
    <t>FIDEBFA LX Equity</t>
  </si>
  <si>
    <t>JSGP GR Equity</t>
  </si>
  <si>
    <t>AAPII2E LX Equity</t>
  </si>
  <si>
    <t>HSBCHMA HK Equity</t>
  </si>
  <si>
    <t>HSBC Investment Funds Trust - HSBC China Momentum Fund</t>
  </si>
  <si>
    <t>ACMEIAD LX Equity</t>
  </si>
  <si>
    <t>FFEBAMD LX Equity</t>
  </si>
  <si>
    <t>MI9N GR Equity</t>
  </si>
  <si>
    <t>CAPEA13 LX Equity</t>
  </si>
  <si>
    <t>CIEMDCG LX Equity</t>
  </si>
  <si>
    <t>CAPEMA9 LX Equity</t>
  </si>
  <si>
    <t>HSBEECE LX Equity</t>
  </si>
  <si>
    <t>BRGITBE ID Equity</t>
  </si>
  <si>
    <t>Barings Global Bond Fund</t>
  </si>
  <si>
    <t>MUSDBCC LX Equity</t>
  </si>
  <si>
    <t>MUSDBCD LX Equity</t>
  </si>
  <si>
    <t>MUSDBCA LX Equity</t>
  </si>
  <si>
    <t>HSGLBZD LX Equity</t>
  </si>
  <si>
    <t>HSGLBZC LX Equity</t>
  </si>
  <si>
    <t>PALCPDM LX Equity</t>
  </si>
  <si>
    <t>百达-亚洲本地货币债务基金</t>
  </si>
  <si>
    <t>PFASIPD LX Equity</t>
  </si>
  <si>
    <t>PFASIPC LX Equity</t>
  </si>
  <si>
    <t>PRUUHIA LX Equity</t>
  </si>
  <si>
    <t>IUSHIGA LX Equity</t>
  </si>
  <si>
    <t>ESALAZD LX Equity</t>
  </si>
  <si>
    <t>英国保诚国际基金公司保诚亚洲原币种债券基金</t>
  </si>
  <si>
    <t>CAEMLA7 LX Equity</t>
  </si>
  <si>
    <t>HSHIAMC HK Equity</t>
  </si>
  <si>
    <t>TEMAMEH LX Equity</t>
  </si>
  <si>
    <t>TEGACEH LX Equity</t>
  </si>
  <si>
    <t>LMWOAAU ID Equity</t>
  </si>
  <si>
    <t>美盛环球西方资产亚洲机会基金</t>
  </si>
  <si>
    <t>MIGSEBE LX Equity</t>
  </si>
  <si>
    <t>TEMASAA LX Equity</t>
  </si>
  <si>
    <t>HNGFNCL HK Equity</t>
  </si>
  <si>
    <t>Hang Seng Global Financial Sector Bond Fund</t>
  </si>
  <si>
    <t>ABEIUBT LX Equity</t>
  </si>
  <si>
    <t>ABAPATE LX Equity</t>
  </si>
  <si>
    <t>IOALASS LX Equity</t>
  </si>
  <si>
    <t>TEMASAD LX Equity</t>
  </si>
  <si>
    <t>TAMDAH1 LX Equity</t>
  </si>
  <si>
    <t>AAPIA2E LX Equity</t>
  </si>
  <si>
    <t>FLBBHEC LX Equity</t>
  </si>
  <si>
    <t>HSBGICU LX Equity</t>
  </si>
  <si>
    <t>ACMEISD LX Equity</t>
  </si>
  <si>
    <t>CAEMCZU LX Equity</t>
  </si>
  <si>
    <t>JFMALAI HK Equity</t>
  </si>
  <si>
    <t>JPMorgan Malaysia Fund</t>
  </si>
  <si>
    <t>FLBBHED LX Equity</t>
  </si>
  <si>
    <t>FPGL GR Equity</t>
  </si>
  <si>
    <t>HSBAM2H LX Equity</t>
  </si>
  <si>
    <t>CAPEMZU LX Equity</t>
  </si>
  <si>
    <t>ACMEIBD LX Equity</t>
  </si>
  <si>
    <t>HSBGICP LX Equity</t>
  </si>
  <si>
    <t>CIZDGBP LX Equity</t>
  </si>
  <si>
    <t>F7RU GR Equity</t>
  </si>
  <si>
    <t>MISGHML LX Equity</t>
  </si>
  <si>
    <t>LMWADUS ID Equity</t>
  </si>
  <si>
    <t>MISGCEU LX Equity</t>
  </si>
  <si>
    <t>LMWOADH ID Equity</t>
  </si>
  <si>
    <t>CIPEMZG LX Equity</t>
  </si>
  <si>
    <t>ABAPBTA LX Equity</t>
  </si>
  <si>
    <t>ABAPC2E LX Equity</t>
  </si>
  <si>
    <t>HBHLU LX Equity</t>
  </si>
  <si>
    <t>33UB GR Equity</t>
  </si>
  <si>
    <t>IGSRCPG KY Equity</t>
  </si>
  <si>
    <t>INVESCO Select Retirement Fund - Global Bond Fund</t>
  </si>
  <si>
    <t>HSBIMBI LX Equity</t>
  </si>
  <si>
    <t>HSBIMAC LX Equity</t>
  </si>
  <si>
    <t>MEUBDCA LX Equity</t>
  </si>
  <si>
    <t>LMAOMPU ID Equity</t>
  </si>
  <si>
    <t>TEMASNA LX Equity</t>
  </si>
  <si>
    <t>CAPEBDU LX Equity</t>
  </si>
  <si>
    <t>LMWAHUR ID Equity</t>
  </si>
  <si>
    <t>JFPHILI HK Equity</t>
  </si>
  <si>
    <t>JPMorgan Philippine Fund</t>
  </si>
  <si>
    <t>HSBGCEC LX Equity</t>
  </si>
  <si>
    <t>VAPAICM KY Equity</t>
  </si>
  <si>
    <t>Value Partners Intelligent Funds - Chinese Mainland Focus Fund</t>
  </si>
  <si>
    <t>IGSRCPS KY Equity</t>
  </si>
  <si>
    <t>BOCPGBP HK Equity</t>
  </si>
  <si>
    <t>AZHI GR Equity</t>
  </si>
  <si>
    <t>CAPEMBU LX Equity</t>
  </si>
  <si>
    <t>CIEMDBG LX Equity</t>
  </si>
  <si>
    <t>LMWAIHA ID Equity</t>
  </si>
  <si>
    <t>INUIGBC LX Equity</t>
  </si>
  <si>
    <t>Invesco UK Investment Grade Bond Fund</t>
  </si>
  <si>
    <t>BGFLEA3 LX Equity</t>
  </si>
  <si>
    <t>CIEMBDG LX Equity</t>
  </si>
  <si>
    <t>MLLEUA3 LX Equity</t>
  </si>
  <si>
    <t>INUIGAI LX Equity</t>
  </si>
  <si>
    <t>MERWGDE LX Equity</t>
  </si>
  <si>
    <t>CAMSRMB HK Equity</t>
  </si>
  <si>
    <t>ChinaAMC Select RMB Bond Fund</t>
  </si>
  <si>
    <t>HSBCCHZ LX Equity</t>
  </si>
  <si>
    <t>ABEMZ2A LX Equity</t>
  </si>
  <si>
    <t>MLLEEAS LX Equity</t>
  </si>
  <si>
    <t>UQ28 GR Equity</t>
  </si>
  <si>
    <t>AEFY GR Equity</t>
  </si>
  <si>
    <t>MLLEUA1 LX Equity</t>
  </si>
  <si>
    <t>HSBCLGH CH Equity</t>
  </si>
  <si>
    <t>汇丰晋信大盘股票型证券投资基金</t>
  </si>
  <si>
    <t>MIGGMFX LX Equity</t>
  </si>
  <si>
    <t>FSJEVAE ID Equity</t>
  </si>
  <si>
    <t>HSCEQXC LX Equity</t>
  </si>
  <si>
    <t>IOFALBD LX Equity</t>
  </si>
  <si>
    <t>IOFALBE LX Equity</t>
  </si>
  <si>
    <t>ABEMLI2 LX Equity</t>
  </si>
  <si>
    <t>AEMLX2A LX Equity</t>
  </si>
  <si>
    <t>AEMLX1I LX Equity</t>
  </si>
  <si>
    <t>MLLEEAH LX Equity</t>
  </si>
  <si>
    <t>HSBCHIC LX Equity</t>
  </si>
  <si>
    <t>HSBCCEI LX Equity</t>
  </si>
  <si>
    <t>HSBBRIU LX Equity</t>
  </si>
  <si>
    <t>MIGGMFY LX Equity</t>
  </si>
  <si>
    <t>HSBCCHB LX Equity</t>
  </si>
  <si>
    <t>CAPEMCS LX Equity</t>
  </si>
  <si>
    <t>PFEMGDP LX Equity</t>
  </si>
  <si>
    <t>PFEMPMI LX Equity</t>
  </si>
  <si>
    <t>MLLEUC2 LX Equity</t>
  </si>
  <si>
    <t>ESALCUI LX Equity</t>
  </si>
  <si>
    <t>ICBGLGO HK Equity</t>
  </si>
  <si>
    <t>工银资管 (全球) 基金 - 环球新兴企业基金</t>
  </si>
  <si>
    <t>ESALBBU LX Equity</t>
  </si>
  <si>
    <t>HSCHEAD LX Equity</t>
  </si>
  <si>
    <t>MLLEUC1 LX Equity</t>
  </si>
  <si>
    <t>CAGLBAI LX Equity</t>
  </si>
  <si>
    <t>ABEMLA1 LX Equity</t>
  </si>
  <si>
    <t>ABEMLA2 LX Equity</t>
  </si>
  <si>
    <t>ABELCA3 LX Equity</t>
  </si>
  <si>
    <t>ESALBRU LX Equity</t>
  </si>
  <si>
    <t>RCMRMMA HK Equity</t>
  </si>
  <si>
    <t>CAPEMZG LX Equity</t>
  </si>
  <si>
    <t>FGPMAAH LX Equity</t>
  </si>
  <si>
    <t>HSBCHEI LX Equity</t>
  </si>
  <si>
    <t>HSBCHEA LX Equity</t>
  </si>
  <si>
    <t>FORBLCC LX Equity</t>
  </si>
  <si>
    <t>FORBCMD LX Equity</t>
  </si>
  <si>
    <t>PBWEMCU LX Equity</t>
  </si>
  <si>
    <t>MWORGCA LX Equity</t>
  </si>
  <si>
    <t>FTBTAAH LX Equity</t>
  </si>
  <si>
    <t>CAEMCZG LX Equity</t>
  </si>
  <si>
    <t>CAGLBDC LX Equity</t>
  </si>
  <si>
    <t>CAGLBAS LX Equity</t>
  </si>
  <si>
    <t>IOFALBU LX Equity</t>
  </si>
  <si>
    <t>IOFASLB LX Equity</t>
  </si>
  <si>
    <t>HSBCHEC LX Equity</t>
  </si>
  <si>
    <t>ABELCDS LX Equity</t>
  </si>
  <si>
    <t>AB SICAV I - Emerging Market Local Currency Debt Portfolio</t>
  </si>
  <si>
    <t>ABDACUA LX Equity</t>
  </si>
  <si>
    <t>HSGGBWC LX Equity</t>
  </si>
  <si>
    <t>ABDADUI LX Equity</t>
  </si>
  <si>
    <t>AEF3 GR Equity</t>
  </si>
  <si>
    <t>ESALADM LX Equity</t>
  </si>
  <si>
    <t>AEMLAE2 LX Equity</t>
  </si>
  <si>
    <t>FORBLHE LX Equity</t>
  </si>
  <si>
    <t>AETJY2A LX Equity</t>
  </si>
  <si>
    <t>BNPWCHE LX Equity</t>
  </si>
  <si>
    <t>ABELCS1 LX Equity</t>
  </si>
  <si>
    <t>ALINDEA LX Equity</t>
  </si>
  <si>
    <t>CES7 GR Equity</t>
  </si>
  <si>
    <t>ABELCA2 LX Equity</t>
  </si>
  <si>
    <t>MLYEBUA LX Equity</t>
  </si>
  <si>
    <t>MIGSEXD LX Equity</t>
  </si>
  <si>
    <t>MIGSEEA LX Equity</t>
  </si>
  <si>
    <t>CES3 GR Equity</t>
  </si>
  <si>
    <t>MAFJFSU LX Equity</t>
  </si>
  <si>
    <t>MAFJFIU LX Equity</t>
  </si>
  <si>
    <t>MIGSENE LX Equity</t>
  </si>
  <si>
    <t>HGCEBGD LX Equity</t>
  </si>
  <si>
    <t>HGCEBGA LX Equity</t>
  </si>
  <si>
    <t>ABELISH LX Equity</t>
  </si>
  <si>
    <t>BRGITBI ID Equity</t>
  </si>
  <si>
    <t>ABELA2H LX Equity</t>
  </si>
  <si>
    <t>MEUBDCC LX Equity</t>
  </si>
  <si>
    <t>HSCEAAS LX Equity</t>
  </si>
  <si>
    <t>HSCEADS LX Equity</t>
  </si>
  <si>
    <t>MERWGDU LX Equity</t>
  </si>
  <si>
    <t>MIGGMFE LX Equity</t>
  </si>
  <si>
    <t>FSJE3AU ID Equity</t>
  </si>
  <si>
    <t>MAFJFIG LX Equity</t>
  </si>
  <si>
    <t>MLWORGC LX Equity</t>
  </si>
  <si>
    <t>FSJEIAU ID Equity</t>
  </si>
  <si>
    <t>BRGITBS ID Equity</t>
  </si>
  <si>
    <t>FLEJEJF LX Equity</t>
  </si>
  <si>
    <t>ABGJEV2 LX Equity</t>
  </si>
  <si>
    <t>AJSAR2A LX Equity</t>
  </si>
  <si>
    <t>THONINI LX Equity</t>
  </si>
  <si>
    <t>ABJEU2A LX Equity</t>
  </si>
  <si>
    <t>AJSDAGB LX Equity</t>
  </si>
  <si>
    <t>AETJR2A LX Equity</t>
  </si>
  <si>
    <t>GUIGLGI LX Equity</t>
  </si>
  <si>
    <t>晋达环球策略基金环球黄金基金</t>
  </si>
  <si>
    <t>AETJADA LX Equity</t>
  </si>
  <si>
    <t>INGGOLC LX Equity</t>
  </si>
  <si>
    <t>IOIEASS LX Equity</t>
  </si>
  <si>
    <t>Eastspring Investments - Indonesia Equity Fund</t>
  </si>
  <si>
    <t>JFINDOF HK Equity</t>
  </si>
  <si>
    <t>JPMorgan Indonesia Fund</t>
  </si>
  <si>
    <t>IOFINEJ LX Equity</t>
  </si>
  <si>
    <t>ESINCUI LX Equity</t>
  </si>
  <si>
    <t>AFEWAUC LX Equity</t>
  </si>
  <si>
    <t>Amundi Funds - Emerging World Equity</t>
  </si>
  <si>
    <t>一级分类</t>
  </si>
  <si>
    <t>评级分类</t>
  </si>
  <si>
    <t>平均值项:今年以来</t>
  </si>
  <si>
    <t>平均值项:最近一周</t>
  </si>
  <si>
    <t>平均值项:最近一月</t>
  </si>
  <si>
    <t>平均值项:最近一季</t>
  </si>
  <si>
    <t>平均值项:最近半年</t>
  </si>
  <si>
    <t>平均值项:最近一年</t>
  </si>
  <si>
    <t>平均值项:最近两年</t>
  </si>
  <si>
    <t>平均值项:最近三年</t>
  </si>
  <si>
    <t>股票型 汇总</t>
  </si>
  <si>
    <t>指数股票型 汇总</t>
  </si>
  <si>
    <t>指数股票型</t>
  </si>
  <si>
    <t>复制股票指数型</t>
  </si>
  <si>
    <t>股票ETF</t>
  </si>
  <si>
    <t>股票ETF联接</t>
  </si>
  <si>
    <t>增强股票指数型</t>
  </si>
  <si>
    <t>主动股票开放型 汇总</t>
  </si>
  <si>
    <t>混合型 汇总</t>
  </si>
  <si>
    <t>主动混合封闭型 汇总</t>
  </si>
  <si>
    <t>主动混合开放型 汇总</t>
  </si>
  <si>
    <t>主动混合开放型</t>
  </si>
  <si>
    <t>保本型</t>
  </si>
  <si>
    <t>灵活混合型</t>
  </si>
  <si>
    <t>偏股混合型</t>
  </si>
  <si>
    <t>偏债混合型</t>
  </si>
  <si>
    <t>平衡混合型</t>
  </si>
  <si>
    <t>生命周期混合型</t>
  </si>
  <si>
    <t>债券型 汇总</t>
  </si>
  <si>
    <t>指数债券型 汇总</t>
  </si>
  <si>
    <t>指数债券型</t>
  </si>
  <si>
    <t>复制债券指数型</t>
  </si>
  <si>
    <t>增强债券指数型</t>
  </si>
  <si>
    <t>债券ETF</t>
  </si>
  <si>
    <t>债券ETF联接</t>
  </si>
  <si>
    <t>主动债券封闭型 汇总</t>
  </si>
  <si>
    <t>主动债券封闭型</t>
  </si>
  <si>
    <t>纯债债券封闭型</t>
  </si>
  <si>
    <t>偏债债券封闭型</t>
  </si>
  <si>
    <t>准债债券封闭型</t>
  </si>
  <si>
    <t>主动债券开放型 汇总</t>
  </si>
  <si>
    <t>纯债债券型</t>
  </si>
  <si>
    <t>可转债债券型</t>
  </si>
  <si>
    <t>偏债债券型</t>
  </si>
  <si>
    <t>准债债券型</t>
  </si>
  <si>
    <t>短期理财债券型</t>
  </si>
  <si>
    <t>中期理财债券型</t>
  </si>
  <si>
    <t>主动债券开放型</t>
  </si>
  <si>
    <t>长期理财债券型</t>
  </si>
  <si>
    <t>货币型 汇总</t>
  </si>
  <si>
    <t>货币A 汇总</t>
  </si>
  <si>
    <t>货币B 汇总</t>
  </si>
  <si>
    <t>货币E 汇总</t>
  </si>
  <si>
    <t>货币R 汇总</t>
  </si>
  <si>
    <t>商品 汇总</t>
  </si>
  <si>
    <t>指数商品型 汇总</t>
  </si>
  <si>
    <t>商品</t>
  </si>
  <si>
    <t>指数商品型</t>
  </si>
  <si>
    <t>商品ETF</t>
  </si>
  <si>
    <t>商品ETF联接</t>
  </si>
  <si>
    <t>QDII股混型 汇总</t>
  </si>
  <si>
    <t>QDII指数股混型 汇总</t>
  </si>
  <si>
    <t>QDII股混型</t>
  </si>
  <si>
    <t>QDII指数股混型</t>
  </si>
  <si>
    <t>QDII复制股票指数型</t>
  </si>
  <si>
    <t>QDII股票ETF</t>
  </si>
  <si>
    <t>QDII股票ETF联接</t>
  </si>
  <si>
    <t>QDII增强股票指数型</t>
  </si>
  <si>
    <t>QDII主动股混型 汇总</t>
  </si>
  <si>
    <t>QDII主动股混型</t>
  </si>
  <si>
    <t>QDII大中华区股票</t>
  </si>
  <si>
    <t>QDII环球股票</t>
  </si>
  <si>
    <t>QDII美国股票</t>
  </si>
  <si>
    <t>QDII新兴市场股票</t>
  </si>
  <si>
    <t>QDII亚太区股票</t>
  </si>
  <si>
    <t>QDII主题型</t>
  </si>
  <si>
    <t>QDII债券型 汇总</t>
  </si>
  <si>
    <t>QDII主动债券型 汇总</t>
  </si>
  <si>
    <t>QDII债券型</t>
  </si>
  <si>
    <t>QDII主动债券型</t>
  </si>
  <si>
    <t>QDII环球债券</t>
  </si>
  <si>
    <t>QDII亚太区债券</t>
  </si>
  <si>
    <t>华夏成长</t>
  </si>
  <si>
    <t xml:space="preserve">中海可转换债券A               </t>
  </si>
  <si>
    <t xml:space="preserve">中海可转换债券C               </t>
  </si>
  <si>
    <t xml:space="preserve">嘉实增强信用                  </t>
  </si>
  <si>
    <t xml:space="preserve">鹏华国有企业债                </t>
  </si>
  <si>
    <t xml:space="preserve">嘉实中证500ETF联接            </t>
  </si>
  <si>
    <t xml:space="preserve">易方达天天A                   </t>
  </si>
  <si>
    <t>货币A</t>
  </si>
  <si>
    <t xml:space="preserve">易方达天天B                   </t>
  </si>
  <si>
    <t>货币B</t>
  </si>
  <si>
    <t xml:space="preserve">华夏大盘精选                  </t>
  </si>
  <si>
    <t xml:space="preserve">易方达天天R                   </t>
  </si>
  <si>
    <t>货币R</t>
  </si>
  <si>
    <t xml:space="preserve">华夏一年定期开放              </t>
  </si>
  <si>
    <t xml:space="preserve">华夏纯债A                     </t>
  </si>
  <si>
    <t xml:space="preserve">华夏纯债C                     </t>
  </si>
  <si>
    <t xml:space="preserve">财通可持续发展                </t>
  </si>
  <si>
    <t>主动股票开放型</t>
  </si>
  <si>
    <t>成长股票型</t>
  </si>
  <si>
    <t xml:space="preserve">景顺长城品质投资              </t>
  </si>
  <si>
    <t>平衡股票型</t>
  </si>
  <si>
    <t>华夏优势增长</t>
  </si>
  <si>
    <t xml:space="preserve">南方中债中期票据A             </t>
  </si>
  <si>
    <t xml:space="preserve">南方中债中期票据C             </t>
  </si>
  <si>
    <t xml:space="preserve">大摩双利增强A                 </t>
  </si>
  <si>
    <t xml:space="preserve">大摩双利增强C                 </t>
  </si>
  <si>
    <t xml:space="preserve">泰达宏利信用合利A             </t>
  </si>
  <si>
    <t xml:space="preserve">泰达宏利信用合利B             </t>
  </si>
  <si>
    <t xml:space="preserve">华富保本                      </t>
  </si>
  <si>
    <t xml:space="preserve">富国宏观策略                  </t>
  </si>
  <si>
    <t xml:space="preserve">长城久利保本                  </t>
  </si>
  <si>
    <t>华夏复兴</t>
  </si>
  <si>
    <t>价值股票型</t>
  </si>
  <si>
    <t xml:space="preserve">易方达信用债A                 </t>
  </si>
  <si>
    <t xml:space="preserve">易方达信用债C                 </t>
  </si>
  <si>
    <t xml:space="preserve">广发理财7天A                  </t>
  </si>
  <si>
    <t xml:space="preserve">广发理财7天B                  </t>
  </si>
  <si>
    <t xml:space="preserve">农银低估值高增长              </t>
  </si>
  <si>
    <t>华夏全球精选</t>
  </si>
  <si>
    <t xml:space="preserve">财通中证100增强               </t>
  </si>
  <si>
    <t xml:space="preserve">嘉实美国成长人民币            </t>
  </si>
  <si>
    <t xml:space="preserve">嘉实美国成长美元现汇          </t>
  </si>
  <si>
    <t xml:space="preserve">工银瑞信产业债A               </t>
  </si>
  <si>
    <t xml:space="preserve">工银瑞信产业债B               </t>
  </si>
  <si>
    <t xml:space="preserve">华夏双债增强A                 </t>
  </si>
  <si>
    <t xml:space="preserve">华夏双债增强C                 </t>
  </si>
  <si>
    <t xml:space="preserve">中银标普全球精选              </t>
  </si>
  <si>
    <t xml:space="preserve">长盛纯债A                     </t>
  </si>
  <si>
    <t>华夏沪深300ETF联接</t>
  </si>
  <si>
    <t>000051!1</t>
  </si>
  <si>
    <t>华夏沪深300</t>
  </si>
  <si>
    <t xml:space="preserve">长盛纯债C                     </t>
  </si>
  <si>
    <t xml:space="preserve">鹏华实业债                    </t>
  </si>
  <si>
    <t xml:space="preserve">鹏华双债增利                  </t>
  </si>
  <si>
    <t xml:space="preserve">建信消费升级                  </t>
  </si>
  <si>
    <t xml:space="preserve">中银消费主题                  </t>
  </si>
  <si>
    <t>主题股票型</t>
  </si>
  <si>
    <t xml:space="preserve">国联安保本                    </t>
  </si>
  <si>
    <t xml:space="preserve">国联安中证医药100             </t>
  </si>
  <si>
    <t xml:space="preserve">国联安中证股债                </t>
  </si>
  <si>
    <t>华夏盛世精选</t>
  </si>
  <si>
    <t xml:space="preserve">银华中证成长股债              </t>
  </si>
  <si>
    <t xml:space="preserve">长盛上证市值百强ETF联接       </t>
  </si>
  <si>
    <t xml:space="preserve">大摩纯债稳定增利              </t>
  </si>
  <si>
    <t xml:space="preserve">国富焦点驱动                  </t>
  </si>
  <si>
    <t xml:space="preserve">诺安鸿鑫保本                  </t>
  </si>
  <si>
    <t xml:space="preserve">民生加银转债优选A             </t>
  </si>
  <si>
    <t xml:space="preserve">民生加银转债优选C             </t>
  </si>
  <si>
    <t xml:space="preserve">国投瑞银中高等级A             </t>
  </si>
  <si>
    <t xml:space="preserve">国投瑞银中高等级C             </t>
  </si>
  <si>
    <t xml:space="preserve">华夏恒生ETF联接(人民币)       </t>
  </si>
  <si>
    <t xml:space="preserve">华安保本                      </t>
  </si>
  <si>
    <t xml:space="preserve">上投摩根成长动力              </t>
  </si>
  <si>
    <t xml:space="preserve">工银信用纯债一年A             </t>
  </si>
  <si>
    <t xml:space="preserve">华夏恒生ETF联接(美元现汇)     </t>
  </si>
  <si>
    <t xml:space="preserve">华夏恒生ETF联接(美元现钞)     </t>
  </si>
  <si>
    <t xml:space="preserve">工银信用纯债一年C             </t>
  </si>
  <si>
    <t xml:space="preserve">工银信用纯债两年A             </t>
  </si>
  <si>
    <t xml:space="preserve">工银信用纯债两年C             </t>
  </si>
  <si>
    <t xml:space="preserve">天治可转债增强A               </t>
  </si>
  <si>
    <t xml:space="preserve">天治可转债增强C               </t>
  </si>
  <si>
    <t xml:space="preserve">嘉实研究阿尔法                </t>
  </si>
  <si>
    <t xml:space="preserve">添富消费行业                  </t>
  </si>
  <si>
    <t xml:space="preserve">博时安盈A                     </t>
  </si>
  <si>
    <t xml:space="preserve">博时安盈C                     </t>
  </si>
  <si>
    <t xml:space="preserve">南方稳利1年                   </t>
  </si>
  <si>
    <t xml:space="preserve">嘉实中期国债ETF联接A          </t>
  </si>
  <si>
    <t xml:space="preserve">嘉实中期国债ETF联接C          </t>
  </si>
  <si>
    <t xml:space="preserve">民生加银家盈理财A             </t>
  </si>
  <si>
    <t xml:space="preserve">民生加银家盈理财B             </t>
  </si>
  <si>
    <t xml:space="preserve">信诚新双盈                    </t>
  </si>
  <si>
    <t xml:space="preserve">信诚新双盈A                   </t>
  </si>
  <si>
    <t>分级基金</t>
  </si>
  <si>
    <t>债券分级</t>
  </si>
  <si>
    <t>债券稳健份额</t>
  </si>
  <si>
    <t xml:space="preserve">信诚新双盈B                   </t>
  </si>
  <si>
    <t>债券激进份额</t>
  </si>
  <si>
    <t xml:space="preserve">国泰境外高收益                </t>
  </si>
  <si>
    <t xml:space="preserve">华宸未来信用增利              </t>
  </si>
  <si>
    <t xml:space="preserve">建信安心回报A                 </t>
  </si>
  <si>
    <t xml:space="preserve">建信安心回报C                 </t>
  </si>
  <si>
    <t xml:space="preserve">富国信用增强AB                </t>
  </si>
  <si>
    <t xml:space="preserve">富国信用增强C                 </t>
  </si>
  <si>
    <t xml:space="preserve">金鹰元安保本                  </t>
  </si>
  <si>
    <t xml:space="preserve">易方达纯债1年A                </t>
  </si>
  <si>
    <t xml:space="preserve">易方达纯债1年C                </t>
  </si>
  <si>
    <t xml:space="preserve">嘉实如意宝AB                  </t>
  </si>
  <si>
    <t xml:space="preserve">嘉实如意宝C                   </t>
  </si>
  <si>
    <t xml:space="preserve">嘉实丰益纯债                  </t>
  </si>
  <si>
    <t xml:space="preserve">广发轮动配置                  </t>
  </si>
  <si>
    <t xml:space="preserve">广发聚鑫A                     </t>
  </si>
  <si>
    <t xml:space="preserve">广发聚鑫C                     </t>
  </si>
  <si>
    <t xml:space="preserve">中银美丽中国                  </t>
  </si>
  <si>
    <t xml:space="preserve">华夏永福养老                  </t>
  </si>
  <si>
    <t xml:space="preserve">添富实业债A                   </t>
  </si>
  <si>
    <t xml:space="preserve">添富实业债C                   </t>
  </si>
  <si>
    <t xml:space="preserve">华宝兴业服务优选              </t>
  </si>
  <si>
    <t xml:space="preserve">上投天颐年丰                  </t>
  </si>
  <si>
    <t xml:space="preserve">招商安润保本                  </t>
  </si>
  <si>
    <t xml:space="preserve">农银汇理行业领先              </t>
  </si>
  <si>
    <t xml:space="preserve">大成景安短融A                 </t>
  </si>
  <si>
    <t xml:space="preserve">大成景安短融B                 </t>
  </si>
  <si>
    <t xml:space="preserve">大成景兴信用债A               </t>
  </si>
  <si>
    <t xml:space="preserve">大成景兴信用债C               </t>
  </si>
  <si>
    <t xml:space="preserve">中银理财21天A                 </t>
  </si>
  <si>
    <t xml:space="preserve">中银理财21天B                 </t>
  </si>
  <si>
    <t xml:space="preserve">民生加银策略精选              </t>
  </si>
  <si>
    <t xml:space="preserve">民生加银岁岁增利A             </t>
  </si>
  <si>
    <t xml:space="preserve">民生加银岁岁增利C             </t>
  </si>
  <si>
    <t xml:space="preserve">富国国有企业债AB              </t>
  </si>
  <si>
    <t xml:space="preserve">富国国有企业债C               </t>
  </si>
  <si>
    <t xml:space="preserve">融通通泰保本                  </t>
  </si>
  <si>
    <t xml:space="preserve">鹏华双债加利                  </t>
  </si>
  <si>
    <t xml:space="preserve">长盛季季红A                   </t>
  </si>
  <si>
    <t xml:space="preserve">长盛季季红C                   </t>
  </si>
  <si>
    <t xml:space="preserve">易方达高等级信用债A           </t>
  </si>
  <si>
    <t xml:space="preserve">易方达高等级信用债C           </t>
  </si>
  <si>
    <t xml:space="preserve">华安双债添利A                 </t>
  </si>
  <si>
    <t xml:space="preserve">华安双债添利C                 </t>
  </si>
  <si>
    <t xml:space="preserve">诺安信用债券                  </t>
  </si>
  <si>
    <t xml:space="preserve">大成景旭纯债A                 </t>
  </si>
  <si>
    <t xml:space="preserve">大成景旭纯债C                 </t>
  </si>
  <si>
    <t xml:space="preserve">国投瑞银策略精选              </t>
  </si>
  <si>
    <t xml:space="preserve">中海安鑫保本                  </t>
  </si>
  <si>
    <t xml:space="preserve">广发聚优                      </t>
  </si>
  <si>
    <t xml:space="preserve">泰达宏利高票息A               </t>
  </si>
  <si>
    <t xml:space="preserve">泰达宏利高票息B               </t>
  </si>
  <si>
    <t xml:space="preserve">易方达裕丰回报                </t>
  </si>
  <si>
    <t xml:space="preserve">华泰柏瑞量化                  </t>
  </si>
  <si>
    <t xml:space="preserve">汇添富美丽30                  </t>
  </si>
  <si>
    <t xml:space="preserve">添富高息债A                   </t>
  </si>
  <si>
    <t xml:space="preserve">添富高息债C                   </t>
  </si>
  <si>
    <t xml:space="preserve">嘉实丰益信用                  </t>
  </si>
  <si>
    <t xml:space="preserve">博时灵活配置                  </t>
  </si>
  <si>
    <t xml:space="preserve">广发美国房地产人民币          </t>
  </si>
  <si>
    <t xml:space="preserve">广发美国房地产美元            </t>
  </si>
  <si>
    <t xml:space="preserve">景顺四季金利A                 </t>
  </si>
  <si>
    <t xml:space="preserve">景顺四季金利C                 </t>
  </si>
  <si>
    <t xml:space="preserve">嘉实丰益策略                  </t>
  </si>
  <si>
    <t xml:space="preserve">工银瑞信添福A                 </t>
  </si>
  <si>
    <t xml:space="preserve">工银瑞信添福B                 </t>
  </si>
  <si>
    <t xml:space="preserve">华泰柏瑞季季红                </t>
  </si>
  <si>
    <t xml:space="preserve">华泰丰盛纯债A                 </t>
  </si>
  <si>
    <t xml:space="preserve">华泰丰盛纯债C                 </t>
  </si>
  <si>
    <t xml:space="preserve">中银保本二号                  </t>
  </si>
  <si>
    <t xml:space="preserve">富国信用债A                   </t>
  </si>
  <si>
    <t xml:space="preserve">富国信用债C                   </t>
  </si>
  <si>
    <t xml:space="preserve">国泰美国房地产                </t>
  </si>
  <si>
    <t xml:space="preserve">银华信用四季红                </t>
  </si>
  <si>
    <t xml:space="preserve">工银瑞信保本3号A              </t>
  </si>
  <si>
    <t xml:space="preserve">工银瑞信保本3号B              </t>
  </si>
  <si>
    <t xml:space="preserve">富国目标收益                  </t>
  </si>
  <si>
    <t xml:space="preserve">天弘增利宝                    </t>
  </si>
  <si>
    <t xml:space="preserve">国泰目标收益                  </t>
  </si>
  <si>
    <t xml:space="preserve">博时岁岁增利                  </t>
  </si>
  <si>
    <t xml:space="preserve">诺安泰鑫一年                  </t>
  </si>
  <si>
    <t xml:space="preserve">富国两年期纯债                </t>
  </si>
  <si>
    <t xml:space="preserve">国富日日收益A                 </t>
  </si>
  <si>
    <t xml:space="preserve">国富日日收益B                 </t>
  </si>
  <si>
    <t xml:space="preserve">易方达投资级信用债A           </t>
  </si>
  <si>
    <t xml:space="preserve">易方达投资级信用债C           </t>
  </si>
  <si>
    <t xml:space="preserve">建信双债增强A                 </t>
  </si>
  <si>
    <t xml:space="preserve">建信双债增强C                 </t>
  </si>
  <si>
    <t xml:space="preserve">信诚新兴产业                  </t>
  </si>
  <si>
    <t xml:space="preserve">光大现金宝A                   </t>
  </si>
  <si>
    <t xml:space="preserve">光大现金宝B                   </t>
  </si>
  <si>
    <t xml:space="preserve">泰信鑫益A                     </t>
  </si>
  <si>
    <t xml:space="preserve">泰信鑫益C                     </t>
  </si>
  <si>
    <t xml:space="preserve">广发成长优选                  </t>
  </si>
  <si>
    <t xml:space="preserve">广发趋势优选                  </t>
  </si>
  <si>
    <t xml:space="preserve">华安易富黄金ETF联接A          </t>
  </si>
  <si>
    <t xml:space="preserve">华安易富黄金ETF联接C          </t>
  </si>
  <si>
    <t xml:space="preserve">博时裕益灵活                  </t>
  </si>
  <si>
    <t xml:space="preserve">富国医疗保健                  </t>
  </si>
  <si>
    <t xml:space="preserve">汇添富年年利A                 </t>
  </si>
  <si>
    <t xml:space="preserve">汇添富年年利C                 </t>
  </si>
  <si>
    <t xml:space="preserve">长盛年年收益A                 </t>
  </si>
  <si>
    <t xml:space="preserve">长盛年年收益C                 </t>
  </si>
  <si>
    <t xml:space="preserve">华安年年红                    </t>
  </si>
  <si>
    <t xml:space="preserve">诺安稳固收益                  </t>
  </si>
  <si>
    <t xml:space="preserve">工银瑞信月月薪                </t>
  </si>
  <si>
    <t xml:space="preserve">国投瑞银岁添利A               </t>
  </si>
  <si>
    <t xml:space="preserve">国投瑞银岁添利C               </t>
  </si>
  <si>
    <t xml:space="preserve">宝盈核心优势C                 </t>
  </si>
  <si>
    <t xml:space="preserve">景顺长城策略精选              </t>
  </si>
  <si>
    <t xml:space="preserve">天弘稳利A                     </t>
  </si>
  <si>
    <t xml:space="preserve">天弘稳利B                     </t>
  </si>
  <si>
    <t xml:space="preserve">博时月月薪                    </t>
  </si>
  <si>
    <t xml:space="preserve">方正富邦互利                  </t>
  </si>
  <si>
    <t xml:space="preserve">工银瑞信金融地产              </t>
  </si>
  <si>
    <t xml:space="preserve">景顺景兴信用A                 </t>
  </si>
  <si>
    <t xml:space="preserve">景顺景兴信用C                 </t>
  </si>
  <si>
    <t xml:space="preserve">长城增强收益A                 </t>
  </si>
  <si>
    <t xml:space="preserve">长城增强收益C                 </t>
  </si>
  <si>
    <t xml:space="preserve">上投红利回报                  </t>
  </si>
  <si>
    <t xml:space="preserve">上投摩根岁岁盈A               </t>
  </si>
  <si>
    <t xml:space="preserve">上投摩根岁岁盈C               </t>
  </si>
  <si>
    <t xml:space="preserve">农银区间收益                  </t>
  </si>
  <si>
    <t xml:space="preserve">信诚季季定期支付              </t>
  </si>
  <si>
    <t xml:space="preserve">工银瑞信信息产业              </t>
  </si>
  <si>
    <t xml:space="preserve">博时内需增长                  </t>
  </si>
  <si>
    <t xml:space="preserve">广发集利一年A                 </t>
  </si>
  <si>
    <t xml:space="preserve">广发集利一年C                 </t>
  </si>
  <si>
    <t xml:space="preserve">建信安心保本                  </t>
  </si>
  <si>
    <t xml:space="preserve">中邮定期开放A                 </t>
  </si>
  <si>
    <t xml:space="preserve">中邮定期开放C                 </t>
  </si>
  <si>
    <t xml:space="preserve">华润元大保本                  </t>
  </si>
  <si>
    <t xml:space="preserve">广发亚太中高收益人民币        </t>
  </si>
  <si>
    <t xml:space="preserve">广发亚太中高收益美元          </t>
  </si>
  <si>
    <t xml:space="preserve">博时双月薪                    </t>
  </si>
  <si>
    <t xml:space="preserve">融通通泽一年                  </t>
  </si>
  <si>
    <t>主动混合封闭型</t>
  </si>
  <si>
    <t xml:space="preserve">华商红利优选                  </t>
  </si>
  <si>
    <t xml:space="preserve">博时双债增强A                 </t>
  </si>
  <si>
    <t xml:space="preserve">博时双债增强C                 </t>
  </si>
  <si>
    <t xml:space="preserve">富安达信用主题A               </t>
  </si>
  <si>
    <t xml:space="preserve">富安达信用主题B               </t>
  </si>
  <si>
    <t xml:space="preserve">银华信用季季红                </t>
  </si>
  <si>
    <t xml:space="preserve">银华永利A                     </t>
  </si>
  <si>
    <t xml:space="preserve">银华永利C                     </t>
  </si>
  <si>
    <t xml:space="preserve">鹏华丰泰                      </t>
  </si>
  <si>
    <t xml:space="preserve">鹏华全球高收益债              </t>
  </si>
  <si>
    <t xml:space="preserve">鹏华丰信分级                  </t>
  </si>
  <si>
    <t xml:space="preserve">鹏华丰信分级A                 </t>
  </si>
  <si>
    <t xml:space="preserve">鹏华丰信分级B                 </t>
  </si>
  <si>
    <t xml:space="preserve">华安生态优先                  </t>
  </si>
  <si>
    <t xml:space="preserve">鹏华丰实A                     </t>
  </si>
  <si>
    <t xml:space="preserve">鹏华丰实B                     </t>
  </si>
  <si>
    <t xml:space="preserve">德邦德利货币A                 </t>
  </si>
  <si>
    <t xml:space="preserve">德邦德利货币B                 </t>
  </si>
  <si>
    <t xml:space="preserve">国泰淘金互联网                </t>
  </si>
  <si>
    <t xml:space="preserve">长盛双月红1年期A              </t>
  </si>
  <si>
    <t xml:space="preserve">长盛双月红1年期C              </t>
  </si>
  <si>
    <t xml:space="preserve">中银中高等级                  </t>
  </si>
  <si>
    <t xml:space="preserve">天弘弘利债券                  </t>
  </si>
  <si>
    <t xml:space="preserve">建信创新中国                  </t>
  </si>
  <si>
    <t xml:space="preserve">大摩品质生活                  </t>
  </si>
  <si>
    <t xml:space="preserve">安信永利信用A                 </t>
  </si>
  <si>
    <t xml:space="preserve">景顺长城沪深300               </t>
  </si>
  <si>
    <t xml:space="preserve">华安沪深300量化A              </t>
  </si>
  <si>
    <t xml:space="preserve">华安沪深300量化C              </t>
  </si>
  <si>
    <t xml:space="preserve">招商瑞丰                      </t>
  </si>
  <si>
    <t xml:space="preserve">融通通祥一年                  </t>
  </si>
  <si>
    <t xml:space="preserve">中海惠利纯债分级              </t>
  </si>
  <si>
    <t xml:space="preserve">中海惠利纯债A                 </t>
  </si>
  <si>
    <t xml:space="preserve">中海惠利纯债B                 </t>
  </si>
  <si>
    <t xml:space="preserve">农银汇理14天理财A             </t>
  </si>
  <si>
    <t xml:space="preserve">农银汇理14天理财B             </t>
  </si>
  <si>
    <t xml:space="preserve">华润元大现金收益A             </t>
  </si>
  <si>
    <t xml:space="preserve">华润元大现金收益B             </t>
  </si>
  <si>
    <t xml:space="preserve">上投转型动力                  </t>
  </si>
  <si>
    <t xml:space="preserve">汇添富现金宝                  </t>
  </si>
  <si>
    <t xml:space="preserve">中加货币A                     </t>
  </si>
  <si>
    <t xml:space="preserve">中加货币C                     </t>
  </si>
  <si>
    <t xml:space="preserve">安信永利信用C                 </t>
  </si>
  <si>
    <t xml:space="preserve">农银研究精选                  </t>
  </si>
  <si>
    <t xml:space="preserve">鹏华双债保利                  </t>
  </si>
  <si>
    <t xml:space="preserve">长城医疗保健                  </t>
  </si>
  <si>
    <t xml:space="preserve">嘉实新兴市场                  </t>
  </si>
  <si>
    <t xml:space="preserve">嘉实新兴市场A                 </t>
  </si>
  <si>
    <t xml:space="preserve">嘉实新兴市场B                 </t>
  </si>
  <si>
    <t xml:space="preserve">华夏财富宝                    </t>
  </si>
  <si>
    <t xml:space="preserve">鹏华丰融                      </t>
  </si>
  <si>
    <t xml:space="preserve">建信安心回报两年A             </t>
  </si>
  <si>
    <t xml:space="preserve">建信安心回报两年C             </t>
  </si>
  <si>
    <t xml:space="preserve">广发中债金融债A               </t>
  </si>
  <si>
    <t xml:space="preserve">广发中债金融债C               </t>
  </si>
  <si>
    <t xml:space="preserve">国富岁岁恒丰A                 </t>
  </si>
  <si>
    <t xml:space="preserve">国富岁岁恒丰C                 </t>
  </si>
  <si>
    <t xml:space="preserve">华夏现金增利E                 </t>
  </si>
  <si>
    <t>货币E</t>
  </si>
  <si>
    <t xml:space="preserve">长盛城镇化主题                </t>
  </si>
  <si>
    <t xml:space="preserve">南方丰元A                     </t>
  </si>
  <si>
    <t xml:space="preserve">南方丰元C                     </t>
  </si>
  <si>
    <t xml:space="preserve">大成景祥A                     </t>
  </si>
  <si>
    <t xml:space="preserve">大成景祥B                     </t>
  </si>
  <si>
    <t xml:space="preserve">易方达易理财                  </t>
  </si>
  <si>
    <t xml:space="preserve">信诚年年有余A                 </t>
  </si>
  <si>
    <t xml:space="preserve">信诚年年有余B                 </t>
  </si>
  <si>
    <t xml:space="preserve">国泰聚信价值A                 </t>
  </si>
  <si>
    <t xml:space="preserve">国泰聚信价值C                 </t>
  </si>
  <si>
    <t xml:space="preserve">汇添富新收益                  </t>
  </si>
  <si>
    <t xml:space="preserve">添富沪深300动态策略           </t>
  </si>
  <si>
    <t xml:space="preserve">广发全球医疗保健人民币        </t>
  </si>
  <si>
    <t xml:space="preserve">广发全球医疗保健美元          </t>
  </si>
  <si>
    <t xml:space="preserve">民生加银现金宝                </t>
  </si>
  <si>
    <t xml:space="preserve">中银惠利纯债                  </t>
  </si>
  <si>
    <t xml:space="preserve">上投摩根双债增利A             </t>
  </si>
  <si>
    <t xml:space="preserve">上投摩根双债增利C             </t>
  </si>
  <si>
    <t xml:space="preserve">平安大华日增利                </t>
  </si>
  <si>
    <t xml:space="preserve">景顺长城景益货币A             </t>
  </si>
  <si>
    <t xml:space="preserve">景顺长城景益货币B             </t>
  </si>
  <si>
    <t xml:space="preserve">富国恒利分级                  </t>
  </si>
  <si>
    <t xml:space="preserve">富国恒利分级A                 </t>
  </si>
  <si>
    <t xml:space="preserve">富国恒利分级B                 </t>
  </si>
  <si>
    <t xml:space="preserve">景顺长城景颐双利A             </t>
  </si>
  <si>
    <t xml:space="preserve">景顺长城景颐双利C             </t>
  </si>
  <si>
    <t xml:space="preserve">泰达宏利瑞利A                 </t>
  </si>
  <si>
    <t xml:space="preserve">泰达宏利瑞利B                 </t>
  </si>
  <si>
    <t xml:space="preserve">广发天天红                    </t>
  </si>
  <si>
    <t xml:space="preserve">华商优势行业                  </t>
  </si>
  <si>
    <t xml:space="preserve">招商标普高收益人民币          </t>
  </si>
  <si>
    <t xml:space="preserve">招商标普高收益美元            </t>
  </si>
  <si>
    <t xml:space="preserve">招商标普高收益港币            </t>
  </si>
  <si>
    <t xml:space="preserve">融通通源一年                  </t>
  </si>
  <si>
    <t xml:space="preserve">添富安心中国A                 </t>
  </si>
  <si>
    <t xml:space="preserve">添富安心中国C                 </t>
  </si>
  <si>
    <t xml:space="preserve">汇添富全额宝                  </t>
  </si>
  <si>
    <t xml:space="preserve">华富恒鑫A                     </t>
  </si>
  <si>
    <t xml:space="preserve">华富恒鑫C                     </t>
  </si>
  <si>
    <t xml:space="preserve">道富增鑫一年A                 </t>
  </si>
  <si>
    <t xml:space="preserve">道富增鑫一年C                 </t>
  </si>
  <si>
    <t xml:space="preserve">易方达新兴成长                </t>
  </si>
  <si>
    <t xml:space="preserve">信诚月月定期支付              </t>
  </si>
  <si>
    <t xml:space="preserve">添富双利增强A                 </t>
  </si>
  <si>
    <t xml:space="preserve">添富双利增强C                 </t>
  </si>
  <si>
    <t xml:space="preserve">民生加银城镇化                </t>
  </si>
  <si>
    <t xml:space="preserve">鹏华环保产业                  </t>
  </si>
  <si>
    <t xml:space="preserve">益民服务领先                  </t>
  </si>
  <si>
    <t xml:space="preserve">景顺长城优质成长              </t>
  </si>
  <si>
    <t xml:space="preserve">国开泰富岁月鎏金A             </t>
  </si>
  <si>
    <t xml:space="preserve">国开泰富岁月鎏金C             </t>
  </si>
  <si>
    <t xml:space="preserve">嘉实绝对收益                  </t>
  </si>
  <si>
    <t xml:space="preserve">国联安新精选                  </t>
  </si>
  <si>
    <t xml:space="preserve">景顺长城成长之星              </t>
  </si>
  <si>
    <t xml:space="preserve">前海开源事件驱动              </t>
  </si>
  <si>
    <t xml:space="preserve">长盛添利宝A                   </t>
  </si>
  <si>
    <t xml:space="preserve">长盛添利宝B                   </t>
  </si>
  <si>
    <t xml:space="preserve">大成信用增利一年A             </t>
  </si>
  <si>
    <t xml:space="preserve">大成信用增利一年C             </t>
  </si>
  <si>
    <t xml:space="preserve">易方达聚盈分级                </t>
  </si>
  <si>
    <t xml:space="preserve">易方达聚盈A                   </t>
  </si>
  <si>
    <t xml:space="preserve">易方达聚盈B                   </t>
  </si>
  <si>
    <t xml:space="preserve">鹏华品牌传承                  </t>
  </si>
  <si>
    <t xml:space="preserve">中银优秀企业                  </t>
  </si>
  <si>
    <t xml:space="preserve">安信鑫发优选                  </t>
  </si>
  <si>
    <t xml:space="preserve">新华壹诺宝                    </t>
  </si>
  <si>
    <t xml:space="preserve">建信稳定添利                  </t>
  </si>
  <si>
    <t xml:space="preserve">易方达裕惠回报                </t>
  </si>
  <si>
    <t xml:space="preserve">国金通用鑫盈                  </t>
  </si>
  <si>
    <t xml:space="preserve">大成景祥分级                  </t>
  </si>
  <si>
    <t xml:space="preserve">南方医药保健                  </t>
  </si>
  <si>
    <t xml:space="preserve">国金通用鑫利分级              </t>
  </si>
  <si>
    <t xml:space="preserve">国金通用鑫利A                 </t>
  </si>
  <si>
    <t xml:space="preserve">国金通用鑫利B                 </t>
  </si>
  <si>
    <t xml:space="preserve">上投摩根核心成长              </t>
  </si>
  <si>
    <t xml:space="preserve">英大领先回报                  </t>
  </si>
  <si>
    <t xml:space="preserve">华商双债丰利A                 </t>
  </si>
  <si>
    <t xml:space="preserve">嘉实活期宝                    </t>
  </si>
  <si>
    <t xml:space="preserve">景顺长城鑫月薪                </t>
  </si>
  <si>
    <t xml:space="preserve">融通通瑞一年                  </t>
  </si>
  <si>
    <t xml:space="preserve">富国城镇发展                  </t>
  </si>
  <si>
    <t xml:space="preserve">广发集鑫A                     </t>
  </si>
  <si>
    <t xml:space="preserve">广发集鑫C                     </t>
  </si>
  <si>
    <t xml:space="preserve">广发天天利A                   </t>
  </si>
  <si>
    <t xml:space="preserve">广发天天利B                   </t>
  </si>
  <si>
    <t xml:space="preserve">建信中证500                   </t>
  </si>
  <si>
    <t xml:space="preserve">东方红新动力                  </t>
  </si>
  <si>
    <t xml:space="preserve">华商双债丰利C                 </t>
  </si>
  <si>
    <t xml:space="preserve">鑫元货币A                     </t>
  </si>
  <si>
    <t xml:space="preserve">鑫元货币B                     </t>
  </si>
  <si>
    <t xml:space="preserve">嘉实1个月理财A                </t>
  </si>
  <si>
    <t xml:space="preserve">嘉实1个月理财E                </t>
  </si>
  <si>
    <t xml:space="preserve">南方现金通A                   </t>
  </si>
  <si>
    <t xml:space="preserve">南方现金通B                   </t>
  </si>
  <si>
    <t xml:space="preserve">南方现金通C                   </t>
  </si>
  <si>
    <t xml:space="preserve">财通纯债分级                  </t>
  </si>
  <si>
    <t xml:space="preserve">财通纯债分级A                 </t>
  </si>
  <si>
    <t xml:space="preserve">财通纯债分级B                 </t>
  </si>
  <si>
    <t xml:space="preserve">华富恒富分级                  </t>
  </si>
  <si>
    <t xml:space="preserve">华富恒富A                     </t>
  </si>
  <si>
    <t xml:space="preserve">华富恒富B                     </t>
  </si>
  <si>
    <t xml:space="preserve">中信建投稳信A                 </t>
  </si>
  <si>
    <t xml:space="preserve">中信建投稳信C                 </t>
  </si>
  <si>
    <t xml:space="preserve">国寿安保货币A                 </t>
  </si>
  <si>
    <t xml:space="preserve">国寿安保货币B                 </t>
  </si>
  <si>
    <t xml:space="preserve">泰达宏利养老收益A             </t>
  </si>
  <si>
    <t xml:space="preserve">泰达宏利养老收益B             </t>
  </si>
  <si>
    <t xml:space="preserve">广发钱袋子                    </t>
  </si>
  <si>
    <t xml:space="preserve">国泰国策驱动                  </t>
  </si>
  <si>
    <t xml:space="preserve">华润元大信息传媒              </t>
  </si>
  <si>
    <t xml:space="preserve">国投瑞银医疗保健              </t>
  </si>
  <si>
    <t xml:space="preserve">上投民生需求                  </t>
  </si>
  <si>
    <t xml:space="preserve">国泰浓益灵活                  </t>
  </si>
  <si>
    <t xml:space="preserve">南方新优享                    </t>
  </si>
  <si>
    <t xml:space="preserve">工银瑞信薪金宝                </t>
  </si>
  <si>
    <t xml:space="preserve">广发竞争优势                  </t>
  </si>
  <si>
    <t xml:space="preserve">东吴阿尔法                    </t>
  </si>
  <si>
    <t xml:space="preserve">景顺优势企业                  </t>
  </si>
  <si>
    <t xml:space="preserve">永赢货币                      </t>
  </si>
  <si>
    <t xml:space="preserve">长盛高端装备制造              </t>
  </si>
  <si>
    <t xml:space="preserve">长盛航天海工装备              </t>
  </si>
  <si>
    <t xml:space="preserve">前海开源可转债                </t>
  </si>
  <si>
    <t xml:space="preserve">诺安优势行业                  </t>
  </si>
  <si>
    <t xml:space="preserve">中银活期宝                    </t>
  </si>
  <si>
    <t xml:space="preserve">国金通用金腾通                </t>
  </si>
  <si>
    <t xml:space="preserve">华商创新成长                  </t>
  </si>
  <si>
    <t xml:space="preserve">上银慧财宝A                   </t>
  </si>
  <si>
    <t xml:space="preserve">上银慧财宝B                   </t>
  </si>
  <si>
    <t xml:space="preserve">兴业定期开放                  </t>
  </si>
  <si>
    <t xml:space="preserve">建信健康民生                  </t>
  </si>
  <si>
    <t>NULL</t>
  </si>
  <si>
    <t xml:space="preserve">广发新动力                    </t>
  </si>
  <si>
    <t xml:space="preserve">鹏华增值宝                    </t>
  </si>
  <si>
    <t xml:space="preserve">兴全添利宝                    </t>
  </si>
  <si>
    <t>华夏债券A/B</t>
  </si>
  <si>
    <t>华夏债券C</t>
  </si>
  <si>
    <t>华夏希望A</t>
  </si>
  <si>
    <t>华夏希望C</t>
  </si>
  <si>
    <t xml:space="preserve">亚债中国指数A                 </t>
  </si>
  <si>
    <t xml:space="preserve">亚债中国指数C                 </t>
  </si>
  <si>
    <t xml:space="preserve">华夏安康信用A                 </t>
  </si>
  <si>
    <t xml:space="preserve">华夏安康信用C                 </t>
  </si>
  <si>
    <t xml:space="preserve">华夏理财30天A                 </t>
  </si>
  <si>
    <t xml:space="preserve">华夏理财30天B                 </t>
  </si>
  <si>
    <t xml:space="preserve">华夏海外收益A人民币           </t>
  </si>
  <si>
    <t xml:space="preserve">华夏海外收益C                 </t>
  </si>
  <si>
    <t xml:space="preserve">华夏海外收益A美元现汇         </t>
  </si>
  <si>
    <t xml:space="preserve">华夏海外收益A美元现钞         </t>
  </si>
  <si>
    <t xml:space="preserve">华夏理财21天A                 </t>
  </si>
  <si>
    <t xml:space="preserve">华夏理财21天B                 </t>
  </si>
  <si>
    <t>华夏回报</t>
  </si>
  <si>
    <t>华夏红利</t>
  </si>
  <si>
    <t>华夏回报二号</t>
  </si>
  <si>
    <t>华夏策略精选</t>
  </si>
  <si>
    <t>华夏现金增利</t>
  </si>
  <si>
    <t>国泰金鹰增长</t>
  </si>
  <si>
    <t>国泰金龙债券A</t>
  </si>
  <si>
    <t>国泰金龙行业</t>
  </si>
  <si>
    <t>国泰金马稳健</t>
  </si>
  <si>
    <t xml:space="preserve">国泰金象保本                  </t>
  </si>
  <si>
    <t>国泰货币</t>
  </si>
  <si>
    <t xml:space="preserve">国泰金鹿保本                  </t>
  </si>
  <si>
    <t>国泰金鹏蓝筹</t>
  </si>
  <si>
    <t>国泰金牛创新</t>
  </si>
  <si>
    <t>国泰沪深300</t>
  </si>
  <si>
    <t>国泰金龙债券C</t>
  </si>
  <si>
    <t>国泰区位优势</t>
  </si>
  <si>
    <t xml:space="preserve">国泰金鹿保本四期              </t>
  </si>
  <si>
    <t>020018!1</t>
  </si>
  <si>
    <t xml:space="preserve">国泰金鹿保本二期              </t>
  </si>
  <si>
    <t>020018!2</t>
  </si>
  <si>
    <t xml:space="preserve">国泰金鹿保本三期              </t>
  </si>
  <si>
    <t>国泰双利债券A</t>
  </si>
  <si>
    <t>国泰双利债券C</t>
  </si>
  <si>
    <t xml:space="preserve">国泰金融ETF联接               </t>
  </si>
  <si>
    <t xml:space="preserve">国泰保本混合                  </t>
  </si>
  <si>
    <t xml:space="preserve">国泰事件驱动                  </t>
  </si>
  <si>
    <t xml:space="preserve">国泰中小板300成长联接         </t>
  </si>
  <si>
    <t xml:space="preserve">国泰成长优选                  </t>
  </si>
  <si>
    <t xml:space="preserve">国泰信用债券A                 </t>
  </si>
  <si>
    <t xml:space="preserve">国泰信用债券C                 </t>
  </si>
  <si>
    <t xml:space="preserve">国泰6个月理财A                </t>
  </si>
  <si>
    <t xml:space="preserve">国泰6个月理财B                </t>
  </si>
  <si>
    <t xml:space="preserve">国泰现金管理A                 </t>
  </si>
  <si>
    <t xml:space="preserve">国泰现金管理B                 </t>
  </si>
  <si>
    <t xml:space="preserve">国泰民安增利A                 </t>
  </si>
  <si>
    <t xml:space="preserve">国泰民安增利B                 </t>
  </si>
  <si>
    <t xml:space="preserve">国泰上证5年期国债ETF联接A     </t>
  </si>
  <si>
    <t xml:space="preserve">国泰上证5年期国债ETF联接C     </t>
  </si>
  <si>
    <t>华安创新</t>
  </si>
  <si>
    <t>华安中国A</t>
  </si>
  <si>
    <t>华安现金富利</t>
  </si>
  <si>
    <t>华安宝利配置</t>
  </si>
  <si>
    <t>华安宏利</t>
  </si>
  <si>
    <t>华安国际配置</t>
  </si>
  <si>
    <t>华安中小盘成长</t>
  </si>
  <si>
    <t>华安策略优选</t>
  </si>
  <si>
    <t>华安稳定收益A</t>
  </si>
  <si>
    <t>华安稳定收益B</t>
  </si>
  <si>
    <t>华安核心优选</t>
  </si>
  <si>
    <t>华安强化收益A</t>
  </si>
  <si>
    <t>华安强化收益B</t>
  </si>
  <si>
    <t>华安动态灵活</t>
  </si>
  <si>
    <t xml:space="preserve">华安行业轮动                  </t>
  </si>
  <si>
    <t xml:space="preserve">华安香港精选                  </t>
  </si>
  <si>
    <t xml:space="preserve">华安稳固收益                  </t>
  </si>
  <si>
    <t xml:space="preserve">华安升级主题                  </t>
  </si>
  <si>
    <t xml:space="preserve">华安大中华股票                </t>
  </si>
  <si>
    <t xml:space="preserve">华安可转债A                   </t>
  </si>
  <si>
    <t xml:space="preserve">华安可转债B                   </t>
  </si>
  <si>
    <t xml:space="preserve">华安科技动力                  </t>
  </si>
  <si>
    <t xml:space="preserve">华安信用四季红                </t>
  </si>
  <si>
    <t xml:space="preserve">华安月月鑫A                   </t>
  </si>
  <si>
    <t xml:space="preserve">华安月月鑫B                   </t>
  </si>
  <si>
    <t xml:space="preserve">华安季季鑫A                   </t>
  </si>
  <si>
    <t xml:space="preserve">华安季季鑫B                   </t>
  </si>
  <si>
    <t xml:space="preserve">华安双月鑫A                   </t>
  </si>
  <si>
    <t xml:space="preserve">华安双月鑫B                   </t>
  </si>
  <si>
    <t xml:space="preserve">华安逆向策略                  </t>
  </si>
  <si>
    <t xml:space="preserve">华安安心收益A                 </t>
  </si>
  <si>
    <t xml:space="preserve">华安安心收益B                 </t>
  </si>
  <si>
    <t xml:space="preserve">华安日日鑫A                   </t>
  </si>
  <si>
    <t xml:space="preserve">华安日日鑫B                   </t>
  </si>
  <si>
    <t xml:space="preserve">华安纯债A                     </t>
  </si>
  <si>
    <t xml:space="preserve">华安纯债C                     </t>
  </si>
  <si>
    <t xml:space="preserve">华安7日鑫A                    </t>
  </si>
  <si>
    <t xml:space="preserve">华安7日鑫B                    </t>
  </si>
  <si>
    <t xml:space="preserve">华安信用增强                  </t>
  </si>
  <si>
    <t xml:space="preserve">华安纳斯达克100人民币         </t>
  </si>
  <si>
    <t xml:space="preserve">华安纳斯达克100美元现钞       </t>
  </si>
  <si>
    <t xml:space="preserve">华安纳斯达克100美元现汇       </t>
  </si>
  <si>
    <t>华安180联接</t>
  </si>
  <si>
    <t xml:space="preserve">华安上证龙头联接              </t>
  </si>
  <si>
    <t>华安现金富利B</t>
  </si>
  <si>
    <t>博时价值增长</t>
  </si>
  <si>
    <t>博时裕富</t>
  </si>
  <si>
    <t>博时现金收益</t>
  </si>
  <si>
    <t xml:space="preserve">博时精选                      </t>
  </si>
  <si>
    <t>博时稳定B</t>
  </si>
  <si>
    <t>博时平衡配置</t>
  </si>
  <si>
    <t xml:space="preserve">博时第三产业                  </t>
  </si>
  <si>
    <t>博时新兴成长</t>
  </si>
  <si>
    <t>博时特许价值</t>
  </si>
  <si>
    <t>博时信用A</t>
  </si>
  <si>
    <t>博时策略灵活</t>
  </si>
  <si>
    <t>博时超大盘联接</t>
  </si>
  <si>
    <t xml:space="preserve">博时创业成长                  </t>
  </si>
  <si>
    <t xml:space="preserve">博时亚太精选                  </t>
  </si>
  <si>
    <t>博时回报债券A/B</t>
  </si>
  <si>
    <t xml:space="preserve">博时行业轮动                  </t>
  </si>
  <si>
    <t xml:space="preserve">博时转债增强A                 </t>
  </si>
  <si>
    <t xml:space="preserve">博时抗通胀                    </t>
  </si>
  <si>
    <t xml:space="preserve">博时基本面200联接             </t>
  </si>
  <si>
    <t xml:space="preserve">博时回报灵活                  </t>
  </si>
  <si>
    <t xml:space="preserve">博时天颐A                     </t>
  </si>
  <si>
    <t xml:space="preserve">博时自然资源联接              </t>
  </si>
  <si>
    <t xml:space="preserve">博时标普500                   </t>
  </si>
  <si>
    <t xml:space="preserve">博时医疗保健                  </t>
  </si>
  <si>
    <t xml:space="preserve">博时信用债纯债                </t>
  </si>
  <si>
    <t xml:space="preserve">博时安心收益A                 </t>
  </si>
  <si>
    <t xml:space="preserve">博时理财30天A                 </t>
  </si>
  <si>
    <t xml:space="preserve">博时亚洲票息人民币            </t>
  </si>
  <si>
    <t>博时稳定A</t>
  </si>
  <si>
    <t>博时信用C</t>
  </si>
  <si>
    <t>博时回报债券C</t>
  </si>
  <si>
    <t xml:space="preserve">博时转债增强C                 </t>
  </si>
  <si>
    <t xml:space="preserve">博时天颐C                     </t>
  </si>
  <si>
    <t xml:space="preserve">博时安心收益C                 </t>
  </si>
  <si>
    <t xml:space="preserve">博时理财30天B                 </t>
  </si>
  <si>
    <t>博时价值增长二</t>
  </si>
  <si>
    <t xml:space="preserve">博时亚洲票息美元现汇          </t>
  </si>
  <si>
    <t xml:space="preserve">博时亚洲票息美元现钞          </t>
  </si>
  <si>
    <t>博时信用B</t>
  </si>
  <si>
    <t>嘉实成长收益</t>
  </si>
  <si>
    <t>嘉实增长</t>
  </si>
  <si>
    <t>嘉实稳健</t>
  </si>
  <si>
    <t>嘉实债券</t>
  </si>
  <si>
    <t>嘉实服务增值</t>
  </si>
  <si>
    <t>嘉实浦安保本</t>
  </si>
  <si>
    <t>嘉实货币</t>
  </si>
  <si>
    <t>嘉实超短债</t>
  </si>
  <si>
    <t>嘉实主题精选</t>
  </si>
  <si>
    <t>嘉实策略增长</t>
  </si>
  <si>
    <t>嘉实海外中国</t>
  </si>
  <si>
    <t>嘉实研究精选</t>
  </si>
  <si>
    <t>嘉实多元收益A</t>
  </si>
  <si>
    <t>嘉实多元收益B</t>
  </si>
  <si>
    <t>嘉实量化阿尔法</t>
  </si>
  <si>
    <t>量化股票型</t>
  </si>
  <si>
    <t>嘉实回报灵活</t>
  </si>
  <si>
    <t xml:space="preserve">嘉实价值优势                  </t>
  </si>
  <si>
    <t xml:space="preserve">嘉实稳固收益                  </t>
  </si>
  <si>
    <t xml:space="preserve">嘉实新动力                    </t>
  </si>
  <si>
    <t xml:space="preserve">嘉实领先成长                  </t>
  </si>
  <si>
    <t xml:space="preserve">深证基本面120联接             </t>
  </si>
  <si>
    <t xml:space="preserve">嘉实信用债券A                 </t>
  </si>
  <si>
    <t xml:space="preserve">嘉实信用债券C                 </t>
  </si>
  <si>
    <t xml:space="preserve">嘉实周期优选                  </t>
  </si>
  <si>
    <t xml:space="preserve">嘉实安心货币A                 </t>
  </si>
  <si>
    <t xml:space="preserve">嘉实安心货币B                 </t>
  </si>
  <si>
    <t xml:space="preserve">嘉实中创400联接               </t>
  </si>
  <si>
    <t xml:space="preserve">嘉实全球房地产                </t>
  </si>
  <si>
    <t xml:space="preserve">嘉实优化红利                  </t>
  </si>
  <si>
    <t xml:space="preserve">嘉实增强收益                  </t>
  </si>
  <si>
    <t xml:space="preserve">嘉实理财宝7天A                </t>
  </si>
  <si>
    <t xml:space="preserve">嘉实理财宝7天B                </t>
  </si>
  <si>
    <t xml:space="preserve">嘉实纯债A                     </t>
  </si>
  <si>
    <t xml:space="preserve">嘉实纯债C                     </t>
  </si>
  <si>
    <t xml:space="preserve">嘉实货币B                     </t>
  </si>
  <si>
    <t>嘉实优质企业</t>
  </si>
  <si>
    <t>长盛成长价值</t>
  </si>
  <si>
    <t>长盛创新先锋</t>
  </si>
  <si>
    <t>长盛积极配置</t>
  </si>
  <si>
    <t>长盛量化红利</t>
  </si>
  <si>
    <t xml:space="preserve">长盛环球景气                  </t>
  </si>
  <si>
    <t xml:space="preserve">长盛同鑫保本                  </t>
  </si>
  <si>
    <t>长盛战略新兴产业</t>
  </si>
  <si>
    <t>080008!1</t>
  </si>
  <si>
    <t>长盛同祥泛资源</t>
  </si>
  <si>
    <t xml:space="preserve">长盛同禧A                     </t>
  </si>
  <si>
    <t xml:space="preserve">长盛同禧C                     </t>
  </si>
  <si>
    <t>长盛货币</t>
  </si>
  <si>
    <t xml:space="preserve">长盛电子信息                  </t>
  </si>
  <si>
    <t xml:space="preserve">长盛同鑫二号                  </t>
  </si>
  <si>
    <t xml:space="preserve">长盛添利30天A                 </t>
  </si>
  <si>
    <t xml:space="preserve">长盛添利30天B                 </t>
  </si>
  <si>
    <t xml:space="preserve">长盛添利60天A                 </t>
  </si>
  <si>
    <t xml:space="preserve">长盛添利60天B                 </t>
  </si>
  <si>
    <t>大成价值增长</t>
  </si>
  <si>
    <t>大成债券投资A/B</t>
  </si>
  <si>
    <t>大成蓝筹稳健</t>
  </si>
  <si>
    <t>大成精选增值</t>
  </si>
  <si>
    <t>大成货币A</t>
  </si>
  <si>
    <t xml:space="preserve">大成2020                      </t>
  </si>
  <si>
    <t>大成策略回报</t>
  </si>
  <si>
    <t>大成强化收益A</t>
  </si>
  <si>
    <t>大成行业轮动</t>
  </si>
  <si>
    <t>大成中证红利</t>
  </si>
  <si>
    <t xml:space="preserve">大成双动力                    </t>
  </si>
  <si>
    <t xml:space="preserve">大成深证成长40联接            </t>
  </si>
  <si>
    <t xml:space="preserve">大成保本混合                  </t>
  </si>
  <si>
    <t xml:space="preserve">大成内需增长                  </t>
  </si>
  <si>
    <t xml:space="preserve">大成中证消费                  </t>
  </si>
  <si>
    <t xml:space="preserve">大成可转债                    </t>
  </si>
  <si>
    <t xml:space="preserve">大成新锐产业                  </t>
  </si>
  <si>
    <t xml:space="preserve">大成景恒保本                  </t>
  </si>
  <si>
    <t xml:space="preserve">大成健康产业                  </t>
  </si>
  <si>
    <t>090020!1</t>
  </si>
  <si>
    <t xml:space="preserve">大成中证500ETF联接            </t>
  </si>
  <si>
    <t xml:space="preserve">大成月添利理财A               </t>
  </si>
  <si>
    <t xml:space="preserve">大成现金增利A                 </t>
  </si>
  <si>
    <t xml:space="preserve">大成理财21天A                 </t>
  </si>
  <si>
    <t>大成货币B</t>
  </si>
  <si>
    <t>大成强化收益B</t>
  </si>
  <si>
    <t xml:space="preserve">大成月添利理财B               </t>
  </si>
  <si>
    <t xml:space="preserve">大成现金增利B                 </t>
  </si>
  <si>
    <t xml:space="preserve">大成理财21天B                 </t>
  </si>
  <si>
    <t>大成债券投资C</t>
  </si>
  <si>
    <t xml:space="preserve">大成标普500                   </t>
  </si>
  <si>
    <t xml:space="preserve">富国7天理财宝A                </t>
  </si>
  <si>
    <t>富国天源</t>
  </si>
  <si>
    <t>富国天利</t>
  </si>
  <si>
    <t>富国天益</t>
  </si>
  <si>
    <t>富国天瑞</t>
  </si>
  <si>
    <t>富国天时A</t>
  </si>
  <si>
    <t>富国天合</t>
  </si>
  <si>
    <t>富国天时B</t>
  </si>
  <si>
    <t>富国天成</t>
  </si>
  <si>
    <t>富国天鼎</t>
  </si>
  <si>
    <t>富国优化A</t>
  </si>
  <si>
    <t>富国优化B</t>
  </si>
  <si>
    <t>富国优化C</t>
  </si>
  <si>
    <t>富国沪深300</t>
  </si>
  <si>
    <t xml:space="preserve">富国通胀通缩                  </t>
  </si>
  <si>
    <t xml:space="preserve">富国全球债券                  </t>
  </si>
  <si>
    <t xml:space="preserve">富国可转换债券                </t>
  </si>
  <si>
    <t xml:space="preserve">富国上证综指联接              </t>
  </si>
  <si>
    <t xml:space="preserve">富国全球消费品                </t>
  </si>
  <si>
    <t xml:space="preserve">富国低碳环保                  </t>
  </si>
  <si>
    <t xml:space="preserve">富国产业债                    </t>
  </si>
  <si>
    <t xml:space="preserve">富国高新技术                  </t>
  </si>
  <si>
    <t xml:space="preserve">富国中国中小盘                </t>
  </si>
  <si>
    <t xml:space="preserve">富国纯债AB                    </t>
  </si>
  <si>
    <t xml:space="preserve">富国纯债C                     </t>
  </si>
  <si>
    <t xml:space="preserve">富国强收益A                   </t>
  </si>
  <si>
    <t xml:space="preserve">富国强收益C                   </t>
  </si>
  <si>
    <t xml:space="preserve">富国强回报A                   </t>
  </si>
  <si>
    <t xml:space="preserve">富国强回报C                   </t>
  </si>
  <si>
    <t xml:space="preserve">富国7天理财宝B                </t>
  </si>
  <si>
    <t>易基平稳增长</t>
  </si>
  <si>
    <t>易基策略成长</t>
  </si>
  <si>
    <t xml:space="preserve">易基50                        </t>
  </si>
  <si>
    <t xml:space="preserve">易基积极成长                  </t>
  </si>
  <si>
    <t>易基货币A</t>
  </si>
  <si>
    <t>易基稳健收益A</t>
  </si>
  <si>
    <t>易基稳健收益B</t>
  </si>
  <si>
    <t>易基价值精选</t>
  </si>
  <si>
    <t>易基价值成长</t>
  </si>
  <si>
    <t>易基中小盘</t>
  </si>
  <si>
    <t>易基科汇</t>
  </si>
  <si>
    <t>易基科翔</t>
  </si>
  <si>
    <t>易基行业领先</t>
  </si>
  <si>
    <t>易基货币B</t>
  </si>
  <si>
    <t>易基增强回报A</t>
  </si>
  <si>
    <t>易基增强回报B</t>
  </si>
  <si>
    <t>易基深证100联接</t>
  </si>
  <si>
    <t>易方达沪深300ETF联接</t>
  </si>
  <si>
    <t>110020!1</t>
  </si>
  <si>
    <t>易基沪深300</t>
  </si>
  <si>
    <t>易基上证中盘联接</t>
  </si>
  <si>
    <t xml:space="preserve">易基消费行业                  </t>
  </si>
  <si>
    <t xml:space="preserve">易基医疗保健                  </t>
  </si>
  <si>
    <t xml:space="preserve">易方达资源行业                </t>
  </si>
  <si>
    <t xml:space="preserve">易方达创业板联接              </t>
  </si>
  <si>
    <t xml:space="preserve">易方达安心回报A               </t>
  </si>
  <si>
    <t xml:space="preserve">易方达安心回报B               </t>
  </si>
  <si>
    <t>易基科讯</t>
  </si>
  <si>
    <t>易方达沪深300增强</t>
  </si>
  <si>
    <t>110030!1</t>
  </si>
  <si>
    <t xml:space="preserve">易方达量化衍伸                </t>
  </si>
  <si>
    <t xml:space="preserve">易方达恒生ETF联接(人民币)     </t>
  </si>
  <si>
    <t xml:space="preserve">易方达恒生ETF联接(美元现汇)   </t>
  </si>
  <si>
    <t xml:space="preserve">易方达恒生ETF联接(美元现钞)   </t>
  </si>
  <si>
    <t xml:space="preserve">易基双债增强A                 </t>
  </si>
  <si>
    <t xml:space="preserve">易基双债增强B                 </t>
  </si>
  <si>
    <t xml:space="preserve">易方达纯债A                   </t>
  </si>
  <si>
    <t xml:space="preserve">易方达纯债C                   </t>
  </si>
  <si>
    <t xml:space="preserve">易方达月月利A                 </t>
  </si>
  <si>
    <t xml:space="preserve">易方达月月利B                 </t>
  </si>
  <si>
    <t xml:space="preserve">易方达双月利A                 </t>
  </si>
  <si>
    <t xml:space="preserve">易方达双月利B                 </t>
  </si>
  <si>
    <t>易基策略成长二</t>
  </si>
  <si>
    <t>易基亚洲精选</t>
  </si>
  <si>
    <t xml:space="preserve">易方达标普消费品              </t>
  </si>
  <si>
    <t>国投融华债券</t>
  </si>
  <si>
    <t>国投景气行业</t>
  </si>
  <si>
    <t>国投核心企业</t>
  </si>
  <si>
    <t>国投创新动力</t>
  </si>
  <si>
    <t>国投稳健增长</t>
  </si>
  <si>
    <t xml:space="preserve">国投瑞福优先                  </t>
  </si>
  <si>
    <t>股票分级</t>
  </si>
  <si>
    <t>股票稳健份额</t>
  </si>
  <si>
    <t>121007!1</t>
  </si>
  <si>
    <t>国投成长优选</t>
  </si>
  <si>
    <t>国投稳定增利</t>
  </si>
  <si>
    <t xml:space="preserve">国投瑞源保本                  </t>
  </si>
  <si>
    <t>国投货币A</t>
  </si>
  <si>
    <t xml:space="preserve">国投优化强债A                 </t>
  </si>
  <si>
    <t xml:space="preserve">国投瑞银纯债A                 </t>
  </si>
  <si>
    <t xml:space="preserve">国投瑞福深证100               </t>
  </si>
  <si>
    <t>121099!1</t>
  </si>
  <si>
    <t xml:space="preserve">国投瑞福分级                  </t>
  </si>
  <si>
    <t>国投货币B</t>
  </si>
  <si>
    <t xml:space="preserve">国投瑞银纯债B                 </t>
  </si>
  <si>
    <t xml:space="preserve">国投优化强债C                 </t>
  </si>
  <si>
    <t xml:space="preserve">国投瑞福进取                  </t>
  </si>
  <si>
    <t>股票激进份额</t>
  </si>
  <si>
    <t>150001!1</t>
  </si>
  <si>
    <t xml:space="preserve">大成优选                      </t>
  </si>
  <si>
    <t>主动股票封闭型</t>
  </si>
  <si>
    <t xml:space="preserve">建信优势动力                  </t>
  </si>
  <si>
    <t>银河银富货币A</t>
  </si>
  <si>
    <t xml:space="preserve">长盛同庆A                     </t>
  </si>
  <si>
    <t xml:space="preserve">长盛同庆B                     </t>
  </si>
  <si>
    <t xml:space="preserve">国投瑞和小康                  </t>
  </si>
  <si>
    <t>股票其他</t>
  </si>
  <si>
    <t xml:space="preserve">国投瑞和远见                  </t>
  </si>
  <si>
    <t xml:space="preserve">国泰估值优先                  </t>
  </si>
  <si>
    <t xml:space="preserve">国泰估值进取                  </t>
  </si>
  <si>
    <t xml:space="preserve">国联双禧A                     </t>
  </si>
  <si>
    <t xml:space="preserve">国联双禧B                     </t>
  </si>
  <si>
    <t>银河银富货币B</t>
  </si>
  <si>
    <t xml:space="preserve">兴全合润A                     </t>
  </si>
  <si>
    <t xml:space="preserve">兴全合润B                     </t>
  </si>
  <si>
    <t xml:space="preserve">银华稳进                      </t>
  </si>
  <si>
    <t xml:space="preserve">银华锐进                      </t>
  </si>
  <si>
    <t>富国汇利回报A</t>
  </si>
  <si>
    <t>150020!1</t>
  </si>
  <si>
    <t>富国汇利A</t>
  </si>
  <si>
    <t>富国汇利回报B</t>
  </si>
  <si>
    <t>150021!1</t>
  </si>
  <si>
    <t>富国汇利B</t>
  </si>
  <si>
    <t xml:space="preserve">申万收益                      </t>
  </si>
  <si>
    <t xml:space="preserve">申万进取                      </t>
  </si>
  <si>
    <t xml:space="preserve">大成景丰A                     </t>
  </si>
  <si>
    <t xml:space="preserve">大成景丰B                     </t>
  </si>
  <si>
    <t xml:space="preserve">天弘添利B                     </t>
  </si>
  <si>
    <t xml:space="preserve">信诚500A                      </t>
  </si>
  <si>
    <t xml:space="preserve">信诚500B                      </t>
  </si>
  <si>
    <t xml:space="preserve">银华金利                      </t>
  </si>
  <si>
    <t xml:space="preserve">银华鑫利                      </t>
  </si>
  <si>
    <t xml:space="preserve">嘉实多利优先                  </t>
  </si>
  <si>
    <t xml:space="preserve">嘉实多利进取                  </t>
  </si>
  <si>
    <t xml:space="preserve">泰达聚利A                     </t>
  </si>
  <si>
    <t xml:space="preserve">泰达聚利B                     </t>
  </si>
  <si>
    <t xml:space="preserve">建信稳健份额                  </t>
  </si>
  <si>
    <t xml:space="preserve">建信进取份额                  </t>
  </si>
  <si>
    <t xml:space="preserve">万家添利B                     </t>
  </si>
  <si>
    <t xml:space="preserve">中欧鼎利分级A                 </t>
  </si>
  <si>
    <t xml:space="preserve">中欧鼎利分级B                 </t>
  </si>
  <si>
    <t xml:space="preserve">富国天盈B                     </t>
  </si>
  <si>
    <t xml:space="preserve">长信利鑫分级B                 </t>
  </si>
  <si>
    <t xml:space="preserve">博时裕祥B                     </t>
  </si>
  <si>
    <t xml:space="preserve">海富稳进增利A                 </t>
  </si>
  <si>
    <t xml:space="preserve">海富稳进增利B                 </t>
  </si>
  <si>
    <t xml:space="preserve">天弘丰利B                     </t>
  </si>
  <si>
    <t xml:space="preserve">银华瑞吉                      </t>
  </si>
  <si>
    <t xml:space="preserve">银华瑞祥                      </t>
  </si>
  <si>
    <t xml:space="preserve">南方新兴消费收益              </t>
  </si>
  <si>
    <t xml:space="preserve">南方新兴消费进取              </t>
  </si>
  <si>
    <t xml:space="preserve">信诚沪深300A                  </t>
  </si>
  <si>
    <t xml:space="preserve">信诚沪深300B                  </t>
  </si>
  <si>
    <t xml:space="preserve">泰达稳健                      </t>
  </si>
  <si>
    <t xml:space="preserve">泰达进取                      </t>
  </si>
  <si>
    <t xml:space="preserve">工银睿智A                     </t>
  </si>
  <si>
    <t xml:space="preserve">工银睿智B                     </t>
  </si>
  <si>
    <t xml:space="preserve">长城久兆稳健                  </t>
  </si>
  <si>
    <t xml:space="preserve">长城久兆积极                  </t>
  </si>
  <si>
    <t xml:space="preserve">银华金瑞                      </t>
  </si>
  <si>
    <t xml:space="preserve">银华鑫瑞                      </t>
  </si>
  <si>
    <t xml:space="preserve">鹏华丰泽B                     </t>
  </si>
  <si>
    <t xml:space="preserve">浦银安盛增利A                 </t>
  </si>
  <si>
    <t xml:space="preserve">浦银安盛增利B                 </t>
  </si>
  <si>
    <t xml:space="preserve">长盛同瑞A                     </t>
  </si>
  <si>
    <t xml:space="preserve">长盛同瑞B                     </t>
  </si>
  <si>
    <t xml:space="preserve">国泰信用互利A                 </t>
  </si>
  <si>
    <t xml:space="preserve">国泰信用互利B                 </t>
  </si>
  <si>
    <t xml:space="preserve">诺德双翼B                     </t>
  </si>
  <si>
    <t xml:space="preserve">国联安双力中小板A             </t>
  </si>
  <si>
    <t xml:space="preserve">国联安双力中小板B             </t>
  </si>
  <si>
    <t xml:space="preserve">中欧盛世成长A                 </t>
  </si>
  <si>
    <t xml:space="preserve">中欧盛世成长B                 </t>
  </si>
  <si>
    <t xml:space="preserve">诺安稳健                      </t>
  </si>
  <si>
    <t xml:space="preserve">诺安进取                      </t>
  </si>
  <si>
    <t xml:space="preserve">浙商稳健                      </t>
  </si>
  <si>
    <t xml:space="preserve">浙商进取                      </t>
  </si>
  <si>
    <t xml:space="preserve">金鹰持久回报B                 </t>
  </si>
  <si>
    <t xml:space="preserve">银河通利B                     </t>
  </si>
  <si>
    <t xml:space="preserve">国联安双佳信用B               </t>
  </si>
  <si>
    <t xml:space="preserve">信诚双盈分级B                 </t>
  </si>
  <si>
    <t xml:space="preserve">信达稳定增利B                 </t>
  </si>
  <si>
    <t xml:space="preserve">广发深证100A                  </t>
  </si>
  <si>
    <t xml:space="preserve">广发深证100B                  </t>
  </si>
  <si>
    <t xml:space="preserve">申万中小板A                   </t>
  </si>
  <si>
    <t xml:space="preserve">申万中小板B                   </t>
  </si>
  <si>
    <t xml:space="preserve">中欧信用增利B                 </t>
  </si>
  <si>
    <t xml:space="preserve">金鹰中证500A                  </t>
  </si>
  <si>
    <t xml:space="preserve">金鹰中证500B                  </t>
  </si>
  <si>
    <t xml:space="preserve">万家中证创业A                 </t>
  </si>
  <si>
    <t xml:space="preserve">万家中证创业B                 </t>
  </si>
  <si>
    <t xml:space="preserve">诺德深证300A                  </t>
  </si>
  <si>
    <t xml:space="preserve">诺德深证300B                  </t>
  </si>
  <si>
    <t xml:space="preserve">泰信基本面400A                </t>
  </si>
  <si>
    <t xml:space="preserve">泰信基本面400B                </t>
  </si>
  <si>
    <t xml:space="preserve">招商中证大宗商品A             </t>
  </si>
  <si>
    <t xml:space="preserve">招商中证大宗商品B             </t>
  </si>
  <si>
    <t xml:space="preserve">长盛同庆中证800A              </t>
  </si>
  <si>
    <t xml:space="preserve">长盛同庆中证800B              </t>
  </si>
  <si>
    <t xml:space="preserve">鹏华中证A股A                  </t>
  </si>
  <si>
    <t xml:space="preserve">鹏华中证A股B                  </t>
  </si>
  <si>
    <t xml:space="preserve">长信利众B                     </t>
  </si>
  <si>
    <t>银河银泰理财</t>
  </si>
  <si>
    <t xml:space="preserve">华安沪深300A                  </t>
  </si>
  <si>
    <t xml:space="preserve">华安沪深300B                  </t>
  </si>
  <si>
    <t xml:space="preserve">易方达中小板A                 </t>
  </si>
  <si>
    <t xml:space="preserve">易方达中小板B                 </t>
  </si>
  <si>
    <t xml:space="preserve">长盛同辉深证100A              </t>
  </si>
  <si>
    <t xml:space="preserve">长盛同辉深证100B              </t>
  </si>
  <si>
    <t xml:space="preserve">华商中证500A                  </t>
  </si>
  <si>
    <t xml:space="preserve">华商中证500B                  </t>
  </si>
  <si>
    <t xml:space="preserve">工银睿智深证100A              </t>
  </si>
  <si>
    <t xml:space="preserve">工银睿智深证100B              </t>
  </si>
  <si>
    <t xml:space="preserve">中海惠裕纯债分级B             </t>
  </si>
  <si>
    <t xml:space="preserve">长盛同丰分级B                 </t>
  </si>
  <si>
    <t xml:space="preserve">银华永兴纯债B                 </t>
  </si>
  <si>
    <t xml:space="preserve">国泰国证房地产A               </t>
  </si>
  <si>
    <t xml:space="preserve">国泰国证房地产B               </t>
  </si>
  <si>
    <t xml:space="preserve">中欧纯债B                     </t>
  </si>
  <si>
    <t xml:space="preserve">东吴鼎利B                     </t>
  </si>
  <si>
    <t xml:space="preserve">银河沪深300成长A              </t>
  </si>
  <si>
    <t xml:space="preserve">银河沪深300成长B              </t>
  </si>
  <si>
    <t xml:space="preserve">建信央视财经50A               </t>
  </si>
  <si>
    <t xml:space="preserve">建信央视财经50B               </t>
  </si>
  <si>
    <t xml:space="preserve">招商双债增强B                 </t>
  </si>
  <si>
    <t xml:space="preserve">工银瑞信增利B                 </t>
  </si>
  <si>
    <t xml:space="preserve">鹏华丰利B                     </t>
  </si>
  <si>
    <t xml:space="preserve">国泰国证医药卫生A             </t>
  </si>
  <si>
    <t xml:space="preserve">国泰国证医药卫生B             </t>
  </si>
  <si>
    <t xml:space="preserve">金鹰元盛分级B                 </t>
  </si>
  <si>
    <t xml:space="preserve">德邦德信A                     </t>
  </si>
  <si>
    <t xml:space="preserve">德邦德信B                     </t>
  </si>
  <si>
    <t xml:space="preserve">安信宝利B                     </t>
  </si>
  <si>
    <t xml:space="preserve">银华中证800A                  </t>
  </si>
  <si>
    <t xml:space="preserve">银华中证800B                  </t>
  </si>
  <si>
    <t xml:space="preserve">国金通用沪深300A              </t>
  </si>
  <si>
    <t xml:space="preserve">国金通用沪深300B              </t>
  </si>
  <si>
    <t xml:space="preserve">汇添富互利B                   </t>
  </si>
  <si>
    <t xml:space="preserve">银华中证转债A                 </t>
  </si>
  <si>
    <t xml:space="preserve">银华中证转债B                 </t>
  </si>
  <si>
    <t xml:space="preserve">招商沪深300高贝塔A            </t>
  </si>
  <si>
    <t xml:space="preserve">招商沪深300高贝塔B            </t>
  </si>
  <si>
    <t xml:space="preserve">天弘同利分级B                 </t>
  </si>
  <si>
    <t xml:space="preserve">信诚中证800医药A              </t>
  </si>
  <si>
    <t xml:space="preserve">信诚中证800医药B              </t>
  </si>
  <si>
    <t xml:space="preserve">信诚中证800有色A              </t>
  </si>
  <si>
    <t xml:space="preserve">信诚中证800有色B              </t>
  </si>
  <si>
    <t xml:space="preserve">富国创业板A                   </t>
  </si>
  <si>
    <t xml:space="preserve">富国创业板B                   </t>
  </si>
  <si>
    <t xml:space="preserve">中海惠丰纯债分级B             </t>
  </si>
  <si>
    <t xml:space="preserve">中银互利B                     </t>
  </si>
  <si>
    <t xml:space="preserve">信诚中证800金融A              </t>
  </si>
  <si>
    <t xml:space="preserve">信诚中证800金融B              </t>
  </si>
  <si>
    <t xml:space="preserve">中欧纯债添利B                 </t>
  </si>
  <si>
    <t xml:space="preserve">融通通福B                     </t>
  </si>
  <si>
    <t xml:space="preserve">新华惠鑫分级B                 </t>
  </si>
  <si>
    <t xml:space="preserve">国富恒利分级B                 </t>
  </si>
  <si>
    <t xml:space="preserve">银华沪深300A                  </t>
  </si>
  <si>
    <t xml:space="preserve">银华沪深300B                  </t>
  </si>
  <si>
    <t xml:space="preserve">汇添富恒生指数A               </t>
  </si>
  <si>
    <t xml:space="preserve">汇添富恒生指数B               </t>
  </si>
  <si>
    <t xml:space="preserve">申万菱信行业分级A             </t>
  </si>
  <si>
    <t xml:space="preserve">申万菱信行业分级B             </t>
  </si>
  <si>
    <t>银河稳健</t>
  </si>
  <si>
    <t>银河收益</t>
  </si>
  <si>
    <t xml:space="preserve">易方达保证金A                 </t>
  </si>
  <si>
    <t xml:space="preserve">易方达保证金B                 </t>
  </si>
  <si>
    <t xml:space="preserve">招商保证金快线A               </t>
  </si>
  <si>
    <t xml:space="preserve">招商保证金快线B               </t>
  </si>
  <si>
    <t>易基深证100ETF</t>
  </si>
  <si>
    <t>华夏中小板ETF</t>
  </si>
  <si>
    <t>南方深成指ETF</t>
  </si>
  <si>
    <t xml:space="preserve">深证红利ETF                   </t>
  </si>
  <si>
    <t xml:space="preserve">大成深证成长40                </t>
  </si>
  <si>
    <t xml:space="preserve">广发中小板300ETF              </t>
  </si>
  <si>
    <t xml:space="preserve">基本面200ETF                  </t>
  </si>
  <si>
    <t xml:space="preserve">深证TMT50ETF                  </t>
  </si>
  <si>
    <t xml:space="preserve">深证基本面120ETF              </t>
  </si>
  <si>
    <t xml:space="preserve">鹏华深证民营ETF               </t>
  </si>
  <si>
    <t xml:space="preserve">添富深证300ETF                </t>
  </si>
  <si>
    <t xml:space="preserve">深证300价值ETF                </t>
  </si>
  <si>
    <t xml:space="preserve">易方达创业板ETF               </t>
  </si>
  <si>
    <t xml:space="preserve">建信基本面60ETF               </t>
  </si>
  <si>
    <t xml:space="preserve">中小板300成长ETF              </t>
  </si>
  <si>
    <t xml:space="preserve">嘉实中创400ETF                </t>
  </si>
  <si>
    <t xml:space="preserve">嘉实沪深300ETF                </t>
  </si>
  <si>
    <t xml:space="preserve">华夏恒生ETF                   </t>
  </si>
  <si>
    <t xml:space="preserve">诺安中小板ETF                 </t>
  </si>
  <si>
    <t xml:space="preserve">嘉实中证500ETF                </t>
  </si>
  <si>
    <t xml:space="preserve">大成中证100ETF                </t>
  </si>
  <si>
    <t xml:space="preserve">景顺长城300等权ETF            </t>
  </si>
  <si>
    <t xml:space="preserve">南方开元沪深300ETF            </t>
  </si>
  <si>
    <t xml:space="preserve">嘉实中期国债ETF               </t>
  </si>
  <si>
    <t xml:space="preserve">鹏华沪深300ETF                </t>
  </si>
  <si>
    <t xml:space="preserve">汇添富主要消费ETF             </t>
  </si>
  <si>
    <t xml:space="preserve">汇添富医药卫生ETF             </t>
  </si>
  <si>
    <t xml:space="preserve">汇添富能源ETF                 </t>
  </si>
  <si>
    <t xml:space="preserve">汇添富金融地产ETF             </t>
  </si>
  <si>
    <t xml:space="preserve">大成中证500深市ETF            </t>
  </si>
  <si>
    <t xml:space="preserve">国投沪深300金融地产ETF        </t>
  </si>
  <si>
    <t xml:space="preserve">易方达黄金ETF                 </t>
  </si>
  <si>
    <t xml:space="preserve">景顺长城中证500ETF            </t>
  </si>
  <si>
    <t xml:space="preserve">南方积极配置                  </t>
  </si>
  <si>
    <t>南方高增长</t>
  </si>
  <si>
    <t>南方中证500ETF联接</t>
  </si>
  <si>
    <t>160119!1</t>
  </si>
  <si>
    <t>南方中证500</t>
  </si>
  <si>
    <t xml:space="preserve">南方金砖四国                  </t>
  </si>
  <si>
    <t xml:space="preserve">南方中证50A                   </t>
  </si>
  <si>
    <t xml:space="preserve">南方中证50C                   </t>
  </si>
  <si>
    <t xml:space="preserve">南方中国中小盘                </t>
  </si>
  <si>
    <t xml:space="preserve">南方新兴消费增长              </t>
  </si>
  <si>
    <t xml:space="preserve">南方金利A                     </t>
  </si>
  <si>
    <t xml:space="preserve">南方金利C                     </t>
  </si>
  <si>
    <t xml:space="preserve">南方永利1年                   </t>
  </si>
  <si>
    <t xml:space="preserve">南方聚利1年                   </t>
  </si>
  <si>
    <t>国泰中小盘</t>
  </si>
  <si>
    <t xml:space="preserve">国泰估值优势                  </t>
  </si>
  <si>
    <t>160212!1</t>
  </si>
  <si>
    <t xml:space="preserve">国泰纳指100                   </t>
  </si>
  <si>
    <t xml:space="preserve">国泰价值经典                  </t>
  </si>
  <si>
    <t xml:space="preserve">国泰大宗商品                  </t>
  </si>
  <si>
    <t xml:space="preserve">国泰信用互利分级              </t>
  </si>
  <si>
    <t xml:space="preserve">国泰国证房地产                </t>
  </si>
  <si>
    <t xml:space="preserve">国泰国证医药卫生              </t>
  </si>
  <si>
    <t xml:space="preserve">国泰民益灵活                  </t>
  </si>
  <si>
    <t>华夏蓝筹核心</t>
  </si>
  <si>
    <t>华夏行业精选</t>
  </si>
  <si>
    <t xml:space="preserve">华安深证300                   </t>
  </si>
  <si>
    <t xml:space="preserve">华安标普全球石油              </t>
  </si>
  <si>
    <t xml:space="preserve">华安沪深300                   </t>
  </si>
  <si>
    <t>博时主题行业</t>
  </si>
  <si>
    <t xml:space="preserve">博时卓越品牌                  </t>
  </si>
  <si>
    <t xml:space="preserve">博时裕祥分级                  </t>
  </si>
  <si>
    <t xml:space="preserve">博时裕祥A                     </t>
  </si>
  <si>
    <t xml:space="preserve">博时安丰18个月                </t>
  </si>
  <si>
    <t>普天债券A</t>
  </si>
  <si>
    <t xml:space="preserve">普天收益                      </t>
  </si>
  <si>
    <t>鹏华中国50</t>
  </si>
  <si>
    <t>鹏华货币A</t>
  </si>
  <si>
    <t>鹏华价值优势</t>
  </si>
  <si>
    <t>普天债券B</t>
  </si>
  <si>
    <t>鹏华货币B</t>
  </si>
  <si>
    <t>鹏华动力增长</t>
  </si>
  <si>
    <t>鹏华优质治理</t>
  </si>
  <si>
    <t>鹏华丰收债券</t>
  </si>
  <si>
    <t>鹏华盛世创新</t>
  </si>
  <si>
    <t xml:space="preserve">鹏华沪深300                   </t>
  </si>
  <si>
    <t>鹏华中证500</t>
  </si>
  <si>
    <t xml:space="preserve">鹏华丰润债券                  </t>
  </si>
  <si>
    <t xml:space="preserve">鹏华丰泽分级                  </t>
  </si>
  <si>
    <t xml:space="preserve">鹏华丰泽A                     </t>
  </si>
  <si>
    <t xml:space="preserve">鹏华中证A股                   </t>
  </si>
  <si>
    <t xml:space="preserve">鹏华中小企业                  </t>
  </si>
  <si>
    <t xml:space="preserve">鹏华丰利分级                  </t>
  </si>
  <si>
    <t xml:space="preserve">鹏华丰利A                     </t>
  </si>
  <si>
    <t xml:space="preserve">鹏华消费领先                  </t>
  </si>
  <si>
    <t>嘉实沪深300联接</t>
  </si>
  <si>
    <t>160706!1</t>
  </si>
  <si>
    <t>嘉实沪深300</t>
  </si>
  <si>
    <t xml:space="preserve">嘉实基本面50                  </t>
  </si>
  <si>
    <t xml:space="preserve">嘉实恒生中国                  </t>
  </si>
  <si>
    <t xml:space="preserve">嘉实多利分级                  </t>
  </si>
  <si>
    <t xml:space="preserve">嘉实黄金                      </t>
  </si>
  <si>
    <t xml:space="preserve">嘉实中证中期企业债A           </t>
  </si>
  <si>
    <t xml:space="preserve">嘉实中证中期企业债C           </t>
  </si>
  <si>
    <t>长盛同智优势</t>
  </si>
  <si>
    <t xml:space="preserve">长盛同庆中证800               </t>
  </si>
  <si>
    <t>160806!1</t>
  </si>
  <si>
    <t xml:space="preserve">长盛同庆                      </t>
  </si>
  <si>
    <t xml:space="preserve">长盛沪深300                   </t>
  </si>
  <si>
    <t xml:space="preserve">长盛同瑞中证200               </t>
  </si>
  <si>
    <t xml:space="preserve">长盛同辉深证100               </t>
  </si>
  <si>
    <t xml:space="preserve">长盛同丰分级                  </t>
  </si>
  <si>
    <t xml:space="preserve">长盛同丰分级A                 </t>
  </si>
  <si>
    <t>大成创新成长</t>
  </si>
  <si>
    <t xml:space="preserve">大成景丰                      </t>
  </si>
  <si>
    <t>160915!1</t>
  </si>
  <si>
    <t xml:space="preserve">大成景丰分级                  </t>
  </si>
  <si>
    <t xml:space="preserve">大成优选股票                  </t>
  </si>
  <si>
    <t>富国天惠</t>
  </si>
  <si>
    <t xml:space="preserve">富国天丰                      </t>
  </si>
  <si>
    <t>161010!1</t>
  </si>
  <si>
    <t>富国天丰</t>
  </si>
  <si>
    <t>富国汇利回报分级</t>
  </si>
  <si>
    <t>161014!1</t>
  </si>
  <si>
    <t>富国汇利分级</t>
  </si>
  <si>
    <t xml:space="preserve">富国天盈分级                  </t>
  </si>
  <si>
    <t xml:space="preserve">富国天盈A                     </t>
  </si>
  <si>
    <t xml:space="preserve">富国中证500                   </t>
  </si>
  <si>
    <t xml:space="preserve">富国新天锋                    </t>
  </si>
  <si>
    <t xml:space="preserve">富国创业板                    </t>
  </si>
  <si>
    <t>易基岁丰</t>
  </si>
  <si>
    <t>161115!1</t>
  </si>
  <si>
    <t xml:space="preserve">易方达黄金主题                </t>
  </si>
  <si>
    <t xml:space="preserve">易方达永旭添利                </t>
  </si>
  <si>
    <t xml:space="preserve">易方达中小板                  </t>
  </si>
  <si>
    <t xml:space="preserve">易方达中债新综合A             </t>
  </si>
  <si>
    <t xml:space="preserve">易方达中债新综合C             </t>
  </si>
  <si>
    <t xml:space="preserve">国投瑞和300                   </t>
  </si>
  <si>
    <t xml:space="preserve">国投新兴市场                  </t>
  </si>
  <si>
    <t>国投沪深300金融地产ETF联接</t>
  </si>
  <si>
    <t>161211!1</t>
  </si>
  <si>
    <t>国投金融地产</t>
  </si>
  <si>
    <t xml:space="preserve">国投消费服务                  </t>
  </si>
  <si>
    <t xml:space="preserve">国投双债增利                  </t>
  </si>
  <si>
    <t xml:space="preserve">国投中证资源                  </t>
  </si>
  <si>
    <t xml:space="preserve">国投新兴产业                  </t>
  </si>
  <si>
    <t xml:space="preserve">银河通利分级                  </t>
  </si>
  <si>
    <t xml:space="preserve">银河通利A                     </t>
  </si>
  <si>
    <t xml:space="preserve">银河沪深300成长               </t>
  </si>
  <si>
    <t>融通新蓝筹</t>
  </si>
  <si>
    <t>融通债券</t>
  </si>
  <si>
    <t>融通深证100</t>
  </si>
  <si>
    <t xml:space="preserve">融通蓝筹成长                  </t>
  </si>
  <si>
    <t>融通行业景气</t>
  </si>
  <si>
    <t>融通巨潮100</t>
  </si>
  <si>
    <t>融通货币</t>
  </si>
  <si>
    <t>融通动力先锋</t>
  </si>
  <si>
    <t>融通领先成长</t>
  </si>
  <si>
    <t>融通内需驱动</t>
  </si>
  <si>
    <t xml:space="preserve">融通深证成指                  </t>
  </si>
  <si>
    <t xml:space="preserve">融通创业板                    </t>
  </si>
  <si>
    <t xml:space="preserve">融通四季添利                  </t>
  </si>
  <si>
    <t xml:space="preserve">融通易支付B                   </t>
  </si>
  <si>
    <t xml:space="preserve">融通医疗保健                  </t>
  </si>
  <si>
    <t xml:space="preserve">融通岁岁添利A                 </t>
  </si>
  <si>
    <t xml:space="preserve">融通岁岁添利B                 </t>
  </si>
  <si>
    <t xml:space="preserve">融通丰利四分法                </t>
  </si>
  <si>
    <t xml:space="preserve">融通七天理财A                 </t>
  </si>
  <si>
    <t xml:space="preserve">融通七天理财B                 </t>
  </si>
  <si>
    <t xml:space="preserve">融通标普中国可转债A           </t>
  </si>
  <si>
    <t xml:space="preserve">融通标普中国可转债C           </t>
  </si>
  <si>
    <t xml:space="preserve">融通通福分级                  </t>
  </si>
  <si>
    <t xml:space="preserve">融通通福A                     </t>
  </si>
  <si>
    <t xml:space="preserve">融通债券C                     </t>
  </si>
  <si>
    <t>招商优质成长</t>
  </si>
  <si>
    <t xml:space="preserve">招商信用添利                  </t>
  </si>
  <si>
    <t xml:space="preserve">招商金砖四国                  </t>
  </si>
  <si>
    <t xml:space="preserve">招商中证大宗商品              </t>
  </si>
  <si>
    <t xml:space="preserve">招商双债增强分级              </t>
  </si>
  <si>
    <t xml:space="preserve">招商双债增强A                 </t>
  </si>
  <si>
    <t xml:space="preserve">招商沪深300高贝塔             </t>
  </si>
  <si>
    <t xml:space="preserve">银华内需精选                  </t>
  </si>
  <si>
    <t xml:space="preserve">银华沪深300分级               </t>
  </si>
  <si>
    <t>161811!1</t>
  </si>
  <si>
    <t xml:space="preserve">银华沪深300                   </t>
  </si>
  <si>
    <t xml:space="preserve">银华深证100                   </t>
  </si>
  <si>
    <t xml:space="preserve">银华信用债券                  </t>
  </si>
  <si>
    <t>161813!1</t>
  </si>
  <si>
    <t xml:space="preserve">银华抗通胀                    </t>
  </si>
  <si>
    <t xml:space="preserve">银华中证90                    </t>
  </si>
  <si>
    <t xml:space="preserve">银华消费主题                  </t>
  </si>
  <si>
    <t xml:space="preserve">银华中证资源                  </t>
  </si>
  <si>
    <t xml:space="preserve">银华纯债信用                  </t>
  </si>
  <si>
    <t xml:space="preserve">银华中证中票50A               </t>
  </si>
  <si>
    <t xml:space="preserve">银华中证中票50C               </t>
  </si>
  <si>
    <t xml:space="preserve">银华永兴纯债                  </t>
  </si>
  <si>
    <t xml:space="preserve">银华永兴纯债A                 </t>
  </si>
  <si>
    <t xml:space="preserve">银华中证800等权               </t>
  </si>
  <si>
    <t xml:space="preserve">银华中证转债                  </t>
  </si>
  <si>
    <t>万家债券</t>
  </si>
  <si>
    <t>161902J</t>
  </si>
  <si>
    <t>万家保本增值</t>
  </si>
  <si>
    <t>万家行业优选</t>
  </si>
  <si>
    <t>161903!1</t>
  </si>
  <si>
    <t>万家公用事业</t>
  </si>
  <si>
    <t xml:space="preserve">万家中证红利                  </t>
  </si>
  <si>
    <t xml:space="preserve">万家添利分级                  </t>
  </si>
  <si>
    <t xml:space="preserve">万家添利A                     </t>
  </si>
  <si>
    <t xml:space="preserve">万家中证创业                  </t>
  </si>
  <si>
    <t xml:space="preserve">万家强化收益                  </t>
  </si>
  <si>
    <t>长城久富核心</t>
  </si>
  <si>
    <t xml:space="preserve">长城久兆中小板                </t>
  </si>
  <si>
    <t>金鹰中小盘</t>
  </si>
  <si>
    <t xml:space="preserve">金鹰持久回报分级              </t>
  </si>
  <si>
    <t xml:space="preserve">金鹰持久回报A                 </t>
  </si>
  <si>
    <t xml:space="preserve">金鹰中证500                   </t>
  </si>
  <si>
    <t xml:space="preserve">金鹰元盛分级                  </t>
  </si>
  <si>
    <t xml:space="preserve">金鹰元盛分级A                 </t>
  </si>
  <si>
    <t>合丰成长</t>
  </si>
  <si>
    <t>合丰周期</t>
  </si>
  <si>
    <t>合丰稳定</t>
  </si>
  <si>
    <t>泰达行业精选</t>
  </si>
  <si>
    <t>泰达风险预算</t>
  </si>
  <si>
    <t>泰达货币</t>
  </si>
  <si>
    <t>泰达效率优选</t>
  </si>
  <si>
    <t>泰达首选企业</t>
  </si>
  <si>
    <t>泰达市值优选</t>
  </si>
  <si>
    <t>泰达集利A</t>
  </si>
  <si>
    <t>泰达品质生活</t>
  </si>
  <si>
    <t>泰达红利先锋</t>
  </si>
  <si>
    <t>泰达财富大盘</t>
  </si>
  <si>
    <t xml:space="preserve">泰达宏利领先                  </t>
  </si>
  <si>
    <t xml:space="preserve">泰达聚利分级                  </t>
  </si>
  <si>
    <t xml:space="preserve">泰达中证500                   </t>
  </si>
  <si>
    <t xml:space="preserve">泰达集利C                     </t>
  </si>
  <si>
    <t>海富中证100</t>
  </si>
  <si>
    <t xml:space="preserve">海富稳进增利分级              </t>
  </si>
  <si>
    <t xml:space="preserve">华宝标普油气                  </t>
  </si>
  <si>
    <t>国联双禧100</t>
  </si>
  <si>
    <t xml:space="preserve">国联安双力中小板              </t>
  </si>
  <si>
    <t xml:space="preserve">国联安双佳信用                </t>
  </si>
  <si>
    <t xml:space="preserve">国联安双佳信用A               </t>
  </si>
  <si>
    <t xml:space="preserve">景顺恒丰债券                  </t>
  </si>
  <si>
    <t>景顺鼎益</t>
  </si>
  <si>
    <t>景顺资源垄断</t>
  </si>
  <si>
    <t>广发小盘成长</t>
  </si>
  <si>
    <t>广发中证500ETF联接</t>
  </si>
  <si>
    <t>162711!1</t>
  </si>
  <si>
    <t>广发中证500</t>
  </si>
  <si>
    <t xml:space="preserve">广发聚利                      </t>
  </si>
  <si>
    <t xml:space="preserve">广发深证100分级               </t>
  </si>
  <si>
    <t xml:space="preserve">广发聚源定期开放A             </t>
  </si>
  <si>
    <t xml:space="preserve">广发聚源定期开放C             </t>
  </si>
  <si>
    <t xml:space="preserve">泰信基本面400                 </t>
  </si>
  <si>
    <t xml:space="preserve">长信央企100                   </t>
  </si>
  <si>
    <t xml:space="preserve">长信利鑫分级                  </t>
  </si>
  <si>
    <t xml:space="preserve">长信利鑫分级A                 </t>
  </si>
  <si>
    <t xml:space="preserve">长信利众分级                  </t>
  </si>
  <si>
    <t xml:space="preserve">长信利众A                     </t>
  </si>
  <si>
    <t xml:space="preserve">申万深成分级                  </t>
  </si>
  <si>
    <t xml:space="preserve">申万量化小盘                  </t>
  </si>
  <si>
    <t xml:space="preserve">申万中小板分级                </t>
  </si>
  <si>
    <t xml:space="preserve">申万菱信定期开放              </t>
  </si>
  <si>
    <t xml:space="preserve">申万菱信行业指数分级          </t>
  </si>
  <si>
    <t xml:space="preserve">诺安油气能源                  </t>
  </si>
  <si>
    <t xml:space="preserve">诺安中证创业成长              </t>
  </si>
  <si>
    <t xml:space="preserve">诺安纯债A                     </t>
  </si>
  <si>
    <t xml:space="preserve">诺安纯债C                     </t>
  </si>
  <si>
    <t>大摩资源优选</t>
  </si>
  <si>
    <t>大摩货币</t>
  </si>
  <si>
    <t xml:space="preserve">兴全趋势投资                  </t>
  </si>
  <si>
    <t xml:space="preserve">兴全合润分级                  </t>
  </si>
  <si>
    <t xml:space="preserve">兴全沪深300                   </t>
  </si>
  <si>
    <t xml:space="preserve">兴全绿色投资                  </t>
  </si>
  <si>
    <t xml:space="preserve">兴全保本混合                  </t>
  </si>
  <si>
    <t xml:space="preserve">兴全轻资产                    </t>
  </si>
  <si>
    <t xml:space="preserve">兴全商业模式                  </t>
  </si>
  <si>
    <t>天治核心成长</t>
  </si>
  <si>
    <t>中银中国精选</t>
  </si>
  <si>
    <t>中银货币</t>
  </si>
  <si>
    <t>中银持续增长</t>
  </si>
  <si>
    <t>中银收益混合</t>
  </si>
  <si>
    <t>中银动态策略</t>
  </si>
  <si>
    <t>中银稳健增利</t>
  </si>
  <si>
    <t>中银行业优选</t>
  </si>
  <si>
    <t xml:space="preserve">中银中证100                   </t>
  </si>
  <si>
    <t>中银蓝筹精选</t>
  </si>
  <si>
    <t xml:space="preserve">中银价值精选                  </t>
  </si>
  <si>
    <t xml:space="preserve">中银稳健双利A                 </t>
  </si>
  <si>
    <t xml:space="preserve">中银稳健双利B                 </t>
  </si>
  <si>
    <t xml:space="preserve">中银全球策略                  </t>
  </si>
  <si>
    <t xml:space="preserve">中银转债增强A                 </t>
  </si>
  <si>
    <t xml:space="preserve">中银转债增强B                 </t>
  </si>
  <si>
    <t xml:space="preserve">中银中小盘                    </t>
  </si>
  <si>
    <t xml:space="preserve">中银信用增利                  </t>
  </si>
  <si>
    <t xml:space="preserve">中银货币B                     </t>
  </si>
  <si>
    <t xml:space="preserve">中银沪深300                   </t>
  </si>
  <si>
    <t xml:space="preserve">中银主题策略                  </t>
  </si>
  <si>
    <t xml:space="preserve">中银保本                      </t>
  </si>
  <si>
    <t xml:space="preserve">中银盛利纯债                  </t>
  </si>
  <si>
    <t xml:space="preserve">中银互利分级                  </t>
  </si>
  <si>
    <t xml:space="preserve">中银互利A                     </t>
  </si>
  <si>
    <t xml:space="preserve">中海惠裕纯债分级              </t>
  </si>
  <si>
    <t xml:space="preserve">中海惠裕纯债分级A             </t>
  </si>
  <si>
    <t xml:space="preserve">中海惠丰纯债分级              </t>
  </si>
  <si>
    <t xml:space="preserve">中海惠丰纯债分级A             </t>
  </si>
  <si>
    <t>华富强化回报</t>
  </si>
  <si>
    <t>164105!1</t>
  </si>
  <si>
    <t xml:space="preserve">天弘深证成指                  </t>
  </si>
  <si>
    <t xml:space="preserve">天弘添利分级                  </t>
  </si>
  <si>
    <t xml:space="preserve">天弘添利A                     </t>
  </si>
  <si>
    <t xml:space="preserve">天弘丰利分级                  </t>
  </si>
  <si>
    <t xml:space="preserve">天弘丰利A                     </t>
  </si>
  <si>
    <t xml:space="preserve">天弘同利分级                  </t>
  </si>
  <si>
    <t xml:space="preserve">天弘同利分级A                 </t>
  </si>
  <si>
    <t xml:space="preserve">新华惠鑫分级                  </t>
  </si>
  <si>
    <t xml:space="preserve">新华惠鑫分级A                 </t>
  </si>
  <si>
    <t xml:space="preserve">国富恒利分级                  </t>
  </si>
  <si>
    <t xml:space="preserve">国富恒利分级A                 </t>
  </si>
  <si>
    <t xml:space="preserve">华泰信用增利                  </t>
  </si>
  <si>
    <t xml:space="preserve">添富黄金贵金属                </t>
  </si>
  <si>
    <t xml:space="preserve">添富季季红                    </t>
  </si>
  <si>
    <t xml:space="preserve">汇添富互利分级                </t>
  </si>
  <si>
    <t xml:space="preserve">汇添富互利A                   </t>
  </si>
  <si>
    <t xml:space="preserve">汇添富恒生指数分级            </t>
  </si>
  <si>
    <t xml:space="preserve">工银四季收益                  </t>
  </si>
  <si>
    <t xml:space="preserve">工银睿智中证500               </t>
  </si>
  <si>
    <t xml:space="preserve">工银瑞信纯债                  </t>
  </si>
  <si>
    <t xml:space="preserve">工银睿智深证100               </t>
  </si>
  <si>
    <t xml:space="preserve">工银瑞信增利分级              </t>
  </si>
  <si>
    <t xml:space="preserve">工银瑞信增利A                 </t>
  </si>
  <si>
    <t xml:space="preserve">工银瑞信双债增强              </t>
  </si>
  <si>
    <t xml:space="preserve">工银标普自然资源              </t>
  </si>
  <si>
    <t xml:space="preserve">交银信用添利                  </t>
  </si>
  <si>
    <t>建信沪深300</t>
  </si>
  <si>
    <t xml:space="preserve">建信双利策略                  </t>
  </si>
  <si>
    <t xml:space="preserve">建信信用增强债券              </t>
  </si>
  <si>
    <t xml:space="preserve">建信央视财经50                </t>
  </si>
  <si>
    <t xml:space="preserve">信诚深度价值                  </t>
  </si>
  <si>
    <t xml:space="preserve">信诚增强收益                  </t>
  </si>
  <si>
    <t xml:space="preserve">信诚金砖四国                  </t>
  </si>
  <si>
    <t xml:space="preserve">信诚中证500                   </t>
  </si>
  <si>
    <t xml:space="preserve">信诚新机遇                    </t>
  </si>
  <si>
    <t xml:space="preserve">信诚全球商品                  </t>
  </si>
  <si>
    <t xml:space="preserve">信诚沪深300                   </t>
  </si>
  <si>
    <t xml:space="preserve">信诚周期轮动                  </t>
  </si>
  <si>
    <t xml:space="preserve">信诚双盈分级                  </t>
  </si>
  <si>
    <t xml:space="preserve">信诚双盈分级A                 </t>
  </si>
  <si>
    <t xml:space="preserve">信诚中证800医药               </t>
  </si>
  <si>
    <t xml:space="preserve">信诚中证800有色               </t>
  </si>
  <si>
    <t xml:space="preserve">信诚中证800金融               </t>
  </si>
  <si>
    <t xml:space="preserve">诺德双翼分级                  </t>
  </si>
  <si>
    <t xml:space="preserve">诺德双翼A                     </t>
  </si>
  <si>
    <t xml:space="preserve">诺德深证300                   </t>
  </si>
  <si>
    <t xml:space="preserve">东吴深证100                   </t>
  </si>
  <si>
    <t xml:space="preserve">东吴鼎利分级                  </t>
  </si>
  <si>
    <t xml:space="preserve">东吴鼎利A                     </t>
  </si>
  <si>
    <t xml:space="preserve">中欧新趋势                    </t>
  </si>
  <si>
    <t>中欧新蓝筹</t>
  </si>
  <si>
    <t xml:space="preserve">中欧稳健收益A                 </t>
  </si>
  <si>
    <t xml:space="preserve">中欧稳健收益C                 </t>
  </si>
  <si>
    <t>中欧价值发现</t>
  </si>
  <si>
    <t>中欧中小盘</t>
  </si>
  <si>
    <t xml:space="preserve">中欧沪深300                   </t>
  </si>
  <si>
    <t xml:space="preserve">中欧增强回报                  </t>
  </si>
  <si>
    <t>166008!1</t>
  </si>
  <si>
    <t xml:space="preserve">中欧新动力                    </t>
  </si>
  <si>
    <t xml:space="preserve">中欧鼎利分级                  </t>
  </si>
  <si>
    <t xml:space="preserve">中欧盛世成长分级              </t>
  </si>
  <si>
    <t xml:space="preserve">中欧信用增利分级              </t>
  </si>
  <si>
    <t xml:space="preserve">中欧信用增利A                 </t>
  </si>
  <si>
    <t xml:space="preserve">中欧货币A                     </t>
  </si>
  <si>
    <t xml:space="preserve">中欧货币B                     </t>
  </si>
  <si>
    <t xml:space="preserve">中欧纯债分级                  </t>
  </si>
  <si>
    <t xml:space="preserve">中欧纯债A                     </t>
  </si>
  <si>
    <t xml:space="preserve">中欧价值智选                  </t>
  </si>
  <si>
    <t xml:space="preserve">中欧成长优选                  </t>
  </si>
  <si>
    <t xml:space="preserve">中欧纯债添利分级              </t>
  </si>
  <si>
    <t xml:space="preserve">中欧纯债添利A                 </t>
  </si>
  <si>
    <t xml:space="preserve">信达稳定增利分级              </t>
  </si>
  <si>
    <t xml:space="preserve">信达稳定增利A                 </t>
  </si>
  <si>
    <t xml:space="preserve">华商中证500分级               </t>
  </si>
  <si>
    <t xml:space="preserve">浦银安盛增利分级              </t>
  </si>
  <si>
    <t xml:space="preserve">浙商聚潮新思维                </t>
  </si>
  <si>
    <t xml:space="preserve">浙商沪深300                   </t>
  </si>
  <si>
    <t xml:space="preserve">民生平稳增利A                 </t>
  </si>
  <si>
    <t xml:space="preserve">民生平稳增利C                 </t>
  </si>
  <si>
    <t xml:space="preserve">民生平稳添利A                 </t>
  </si>
  <si>
    <t xml:space="preserve">民生平稳添利C                 </t>
  </si>
  <si>
    <t xml:space="preserve">安信宝利分级                  </t>
  </si>
  <si>
    <t xml:space="preserve">安信宝利A                     </t>
  </si>
  <si>
    <t xml:space="preserve">国金通用沪深300               </t>
  </si>
  <si>
    <t xml:space="preserve">德邦德信分级                  </t>
  </si>
  <si>
    <t xml:space="preserve">华宸未来沪深300指数           </t>
  </si>
  <si>
    <t>银华优势企业</t>
  </si>
  <si>
    <t>银华保本增值</t>
  </si>
  <si>
    <t>银华道琼斯88</t>
  </si>
  <si>
    <t xml:space="preserve">银华货币                      </t>
  </si>
  <si>
    <t>银华货币B</t>
  </si>
  <si>
    <t>银华优质增长</t>
  </si>
  <si>
    <t>银华富裕主题</t>
  </si>
  <si>
    <t>银华领先策略</t>
  </si>
  <si>
    <t>银华增强收益</t>
  </si>
  <si>
    <t>银华和谐主题</t>
  </si>
  <si>
    <t xml:space="preserve">银华成长先锋                  </t>
  </si>
  <si>
    <t xml:space="preserve">银华信用双利A                 </t>
  </si>
  <si>
    <t xml:space="preserve">银华信用双利C                 </t>
  </si>
  <si>
    <t xml:space="preserve">银华永祥保本                  </t>
  </si>
  <si>
    <t xml:space="preserve">银华永泰积极A                 </t>
  </si>
  <si>
    <t xml:space="preserve">银华永泰积极C                 </t>
  </si>
  <si>
    <t xml:space="preserve">银华中小盘                    </t>
  </si>
  <si>
    <t xml:space="preserve">银华上证50等权ETF联接         </t>
  </si>
  <si>
    <t>银华全球核心</t>
  </si>
  <si>
    <t xml:space="preserve">基金开元                      </t>
  </si>
  <si>
    <t xml:space="preserve">基金普惠                      </t>
  </si>
  <si>
    <t>基金同益</t>
  </si>
  <si>
    <t>基金景宏</t>
  </si>
  <si>
    <t>基金裕隆</t>
  </si>
  <si>
    <t>基金普丰</t>
  </si>
  <si>
    <t>基金景博</t>
  </si>
  <si>
    <t>基金裕华</t>
  </si>
  <si>
    <t>基金天元</t>
  </si>
  <si>
    <t>基金同盛</t>
  </si>
  <si>
    <t>基金鸿飞</t>
  </si>
  <si>
    <t>基金景福</t>
  </si>
  <si>
    <t>基金同智</t>
  </si>
  <si>
    <t>基金金盛</t>
  </si>
  <si>
    <t xml:space="preserve">基金裕泽                      </t>
  </si>
  <si>
    <t>基金天华</t>
  </si>
  <si>
    <t>基金兴科</t>
  </si>
  <si>
    <t>基金安久</t>
  </si>
  <si>
    <t>基金隆元</t>
  </si>
  <si>
    <t>基金普华</t>
  </si>
  <si>
    <t>基金科汇</t>
  </si>
  <si>
    <t>基金科翔</t>
  </si>
  <si>
    <t>基金兴安</t>
  </si>
  <si>
    <t>基金融鑫</t>
  </si>
  <si>
    <t>基金久富</t>
  </si>
  <si>
    <t>基金丰和</t>
  </si>
  <si>
    <t>基金久嘉</t>
  </si>
  <si>
    <t>基金鸿阳</t>
  </si>
  <si>
    <t>基金通宝</t>
  </si>
  <si>
    <t xml:space="preserve">长城久恒平衡                  </t>
  </si>
  <si>
    <t>长城久泰</t>
  </si>
  <si>
    <t>长城货币市场</t>
  </si>
  <si>
    <t>长城消费增值</t>
  </si>
  <si>
    <t>长城安心回报</t>
  </si>
  <si>
    <t>长城品牌优选</t>
  </si>
  <si>
    <t>长城稳健增利</t>
  </si>
  <si>
    <t>长城双动力</t>
  </si>
  <si>
    <t>长城景气行业</t>
  </si>
  <si>
    <t xml:space="preserve">长城中小盘成长                </t>
  </si>
  <si>
    <t xml:space="preserve">长城积极增利A                 </t>
  </si>
  <si>
    <t xml:space="preserve">长城优化升级                  </t>
  </si>
  <si>
    <t xml:space="preserve">长城保本混合                  </t>
  </si>
  <si>
    <t xml:space="preserve">长城岁岁金                    </t>
  </si>
  <si>
    <t xml:space="preserve">长城货币B                     </t>
  </si>
  <si>
    <t xml:space="preserve">长城积极增利C                 </t>
  </si>
  <si>
    <t>南方稳健成长</t>
  </si>
  <si>
    <t>南方稳健成长二</t>
  </si>
  <si>
    <t>南方绩优成长</t>
  </si>
  <si>
    <t>南方成份精选</t>
  </si>
  <si>
    <t>南方隆元产业</t>
  </si>
  <si>
    <t>南方盛元红利</t>
  </si>
  <si>
    <t>南方优选价值</t>
  </si>
  <si>
    <t xml:space="preserve">南方开元沪深300ETF联接        </t>
  </si>
  <si>
    <t>202015!1</t>
  </si>
  <si>
    <t>南方沪深300</t>
  </si>
  <si>
    <t>南方深成指联接</t>
  </si>
  <si>
    <t xml:space="preserve">南方策略优化                  </t>
  </si>
  <si>
    <t xml:space="preserve">南方小康联接                  </t>
  </si>
  <si>
    <t xml:space="preserve">南方优选成长                  </t>
  </si>
  <si>
    <t xml:space="preserve">南方上证380联接               </t>
  </si>
  <si>
    <t xml:space="preserve">南方金粮油                    </t>
  </si>
  <si>
    <t>南方宝元</t>
  </si>
  <si>
    <t xml:space="preserve">南方多利增强C                 </t>
  </si>
  <si>
    <t>南方多利增强A</t>
  </si>
  <si>
    <t xml:space="preserve">南方广利回报A                 </t>
  </si>
  <si>
    <t xml:space="preserve">南方广利回报C                 </t>
  </si>
  <si>
    <t xml:space="preserve">南方润元纯债AB                </t>
  </si>
  <si>
    <t xml:space="preserve">南方润元纯债C                 </t>
  </si>
  <si>
    <t>南方避险增值</t>
  </si>
  <si>
    <t xml:space="preserve">南方恒元保本二期              </t>
  </si>
  <si>
    <t>202211!1</t>
  </si>
  <si>
    <t xml:space="preserve">南方恒元保本                  </t>
  </si>
  <si>
    <t xml:space="preserve">南方保本混合                  </t>
  </si>
  <si>
    <t xml:space="preserve">南方安心保本                  </t>
  </si>
  <si>
    <t>南方现金增利A</t>
  </si>
  <si>
    <t>南方现金增利B</t>
  </si>
  <si>
    <t xml:space="preserve">南方理财14天A                 </t>
  </si>
  <si>
    <t xml:space="preserve">南方理财14天B                 </t>
  </si>
  <si>
    <t xml:space="preserve">南方理财60天A                 </t>
  </si>
  <si>
    <t xml:space="preserve">南方理财60天B                 </t>
  </si>
  <si>
    <t xml:space="preserve">南方理财30天A                 </t>
  </si>
  <si>
    <t xml:space="preserve">南方理财30天B                 </t>
  </si>
  <si>
    <t>南方全球精选</t>
  </si>
  <si>
    <t>鹏华行业成长</t>
  </si>
  <si>
    <t>鹏华精选成长</t>
  </si>
  <si>
    <t xml:space="preserve">鹏华信用增利A                 </t>
  </si>
  <si>
    <t xml:space="preserve">鹏华信用增利B                 </t>
  </si>
  <si>
    <t xml:space="preserve">上证民企50联接                </t>
  </si>
  <si>
    <t xml:space="preserve">鹏华环球发现                  </t>
  </si>
  <si>
    <t xml:space="preserve">鹏华消费优选                  </t>
  </si>
  <si>
    <t xml:space="preserve">鹏华丰盛稳固                  </t>
  </si>
  <si>
    <t xml:space="preserve">鹏华新兴产业                  </t>
  </si>
  <si>
    <t xml:space="preserve">鹏华深证民营联接              </t>
  </si>
  <si>
    <t xml:space="preserve">鹏华美国房地产                </t>
  </si>
  <si>
    <t xml:space="preserve">鹏华价值精选                  </t>
  </si>
  <si>
    <t xml:space="preserve">鹏华金刚保本                  </t>
  </si>
  <si>
    <t xml:space="preserve">鹏华纯债债券                  </t>
  </si>
  <si>
    <t xml:space="preserve">鹏华理财21天A                 </t>
  </si>
  <si>
    <t xml:space="preserve">鹏华理财21天B                 </t>
  </si>
  <si>
    <t xml:space="preserve">鹏华产业债                    </t>
  </si>
  <si>
    <t>金鹰成份优选</t>
  </si>
  <si>
    <t>金鹰红利价值</t>
  </si>
  <si>
    <t>金鹰行业优势</t>
  </si>
  <si>
    <t>金鹰稳健成长</t>
  </si>
  <si>
    <t xml:space="preserve">金鹰主题优势                  </t>
  </si>
  <si>
    <t xml:space="preserve">金鹰保本混合                  </t>
  </si>
  <si>
    <t xml:space="preserve">金鹰中证领先                  </t>
  </si>
  <si>
    <t xml:space="preserve">金鹰策略配置                  </t>
  </si>
  <si>
    <t xml:space="preserve">金鹰核心资源                  </t>
  </si>
  <si>
    <t xml:space="preserve">金鹰元泰精选A                 </t>
  </si>
  <si>
    <t xml:space="preserve">金鹰元泰精选C                 </t>
  </si>
  <si>
    <t xml:space="preserve">金鹰货币A                     </t>
  </si>
  <si>
    <t xml:space="preserve">金鹰货币B                     </t>
  </si>
  <si>
    <t xml:space="preserve">金鹰元丰保本                  </t>
  </si>
  <si>
    <t>宝盈鸿利收益</t>
  </si>
  <si>
    <t>宝盈泛沿海</t>
  </si>
  <si>
    <t>宝盈策略增长</t>
  </si>
  <si>
    <t>宝盈核心优势</t>
  </si>
  <si>
    <t xml:space="preserve">宝盈增强收益A/B               </t>
  </si>
  <si>
    <t xml:space="preserve">宝盈资源优选                  </t>
  </si>
  <si>
    <t>宝盈货币A</t>
  </si>
  <si>
    <t xml:space="preserve">宝盈中证100                   </t>
  </si>
  <si>
    <t>宝盈货币B</t>
  </si>
  <si>
    <t xml:space="preserve">宝盈增强收益C                 </t>
  </si>
  <si>
    <t>招商安泰</t>
  </si>
  <si>
    <t>招商安泰平衡</t>
  </si>
  <si>
    <t>招商安泰债券A</t>
  </si>
  <si>
    <t xml:space="preserve">招商现金增值                  </t>
  </si>
  <si>
    <t>招商先锋证券</t>
  </si>
  <si>
    <t>招商安本增利</t>
  </si>
  <si>
    <t>招商核心价值</t>
  </si>
  <si>
    <t>招商大盘蓝筹</t>
  </si>
  <si>
    <t>招商安心收益</t>
  </si>
  <si>
    <t>招商行业领先</t>
  </si>
  <si>
    <t>招商中小盘</t>
  </si>
  <si>
    <t>招商现金增值B</t>
  </si>
  <si>
    <t>招商全球资源</t>
  </si>
  <si>
    <t xml:space="preserve">招商深证100                   </t>
  </si>
  <si>
    <t xml:space="preserve">招商消费80联接                </t>
  </si>
  <si>
    <t xml:space="preserve">招商安瑞进取                  </t>
  </si>
  <si>
    <t xml:space="preserve">深证TMT50ETF联接              </t>
  </si>
  <si>
    <t xml:space="preserve">招商安达保本                  </t>
  </si>
  <si>
    <t xml:space="preserve">招商优势企业                  </t>
  </si>
  <si>
    <t xml:space="preserve">招商产业债券                  </t>
  </si>
  <si>
    <t xml:space="preserve">招商信用增强                  </t>
  </si>
  <si>
    <t xml:space="preserve">招商安盈保本                  </t>
  </si>
  <si>
    <t xml:space="preserve">招商理财7天A                  </t>
  </si>
  <si>
    <t xml:space="preserve">招商理财7天B                  </t>
  </si>
  <si>
    <t xml:space="preserve">招商央视财经50                </t>
  </si>
  <si>
    <t>招商安泰债券B</t>
  </si>
  <si>
    <t xml:space="preserve">泰达全球新格局                </t>
  </si>
  <si>
    <t xml:space="preserve">泰达逆向策略                  </t>
  </si>
  <si>
    <t>大摩基础行业</t>
  </si>
  <si>
    <t xml:space="preserve">大摩强收益债                  </t>
  </si>
  <si>
    <t>大摩领先优势</t>
  </si>
  <si>
    <t xml:space="preserve">大摩卓越成长                  </t>
  </si>
  <si>
    <t xml:space="preserve">大摩消费领航                  </t>
  </si>
  <si>
    <t xml:space="preserve">大摩多因子股票                </t>
  </si>
  <si>
    <t xml:space="preserve">大摩深证300                   </t>
  </si>
  <si>
    <t xml:space="preserve">大摩主题优选                  </t>
  </si>
  <si>
    <t xml:space="preserve">大摩多元收益A                 </t>
  </si>
  <si>
    <t xml:space="preserve">大摩多元收益C                 </t>
  </si>
  <si>
    <t xml:space="preserve">大摩量化配置                  </t>
  </si>
  <si>
    <t>宝康消费品</t>
  </si>
  <si>
    <t>宝康配置</t>
  </si>
  <si>
    <t>宝康债券</t>
  </si>
  <si>
    <t>华宝动力组合</t>
  </si>
  <si>
    <t>华宝多策略</t>
  </si>
  <si>
    <t>华宝货币A</t>
  </si>
  <si>
    <t>华宝货币B</t>
  </si>
  <si>
    <t>华宝收益增长</t>
  </si>
  <si>
    <t>华宝先进成长</t>
  </si>
  <si>
    <t>华宝行业精选</t>
  </si>
  <si>
    <t>华宝大盘精选</t>
  </si>
  <si>
    <t>华宝增收A</t>
  </si>
  <si>
    <t>华宝增收B</t>
  </si>
  <si>
    <t>华宝中证100</t>
  </si>
  <si>
    <t xml:space="preserve">华宝180价值联接               </t>
  </si>
  <si>
    <t xml:space="preserve">华宝新兴产业                  </t>
  </si>
  <si>
    <t xml:space="preserve">华宝兴业可转债                </t>
  </si>
  <si>
    <t xml:space="preserve">华宝上证180联接               </t>
  </si>
  <si>
    <t xml:space="preserve">华宝医药生物                  </t>
  </si>
  <si>
    <t xml:space="preserve">华宝兴业中证短融50            </t>
  </si>
  <si>
    <t xml:space="preserve">华宝资源优选                  </t>
  </si>
  <si>
    <t>华宝海外中国</t>
  </si>
  <si>
    <t xml:space="preserve">华宝成熟市场                  </t>
  </si>
  <si>
    <t>德盛安心成长</t>
  </si>
  <si>
    <t>德盛增利A</t>
  </si>
  <si>
    <t>德盛增利B</t>
  </si>
  <si>
    <t xml:space="preserve">国联信心增益                  </t>
  </si>
  <si>
    <t xml:space="preserve">国联安货币A                   </t>
  </si>
  <si>
    <t xml:space="preserve">国联安货币B                   </t>
  </si>
  <si>
    <t xml:space="preserve">国联安信心增长A               </t>
  </si>
  <si>
    <t xml:space="preserve">国联安信心增长B               </t>
  </si>
  <si>
    <t xml:space="preserve">国联安中债信用债              </t>
  </si>
  <si>
    <t>德盛稳健</t>
  </si>
  <si>
    <t>德盛小盘精选</t>
  </si>
  <si>
    <t>德盛精选</t>
  </si>
  <si>
    <t xml:space="preserve">德盛优势                      </t>
  </si>
  <si>
    <t>德盛红利</t>
  </si>
  <si>
    <t>国联主题驱动</t>
  </si>
  <si>
    <t xml:space="preserve">国联安商品联接                </t>
  </si>
  <si>
    <t xml:space="preserve">国联安优选行业                </t>
  </si>
  <si>
    <t>景顺优选</t>
  </si>
  <si>
    <t xml:space="preserve">景顺货币A                     </t>
  </si>
  <si>
    <t>260102!1</t>
  </si>
  <si>
    <t>景顺恒丰债券</t>
  </si>
  <si>
    <t>景顺动力平衡</t>
  </si>
  <si>
    <t>景顺内需增长</t>
  </si>
  <si>
    <t>景顺新兴成长</t>
  </si>
  <si>
    <t>景顺内需增长二</t>
  </si>
  <si>
    <t>景顺精选蓝筹</t>
  </si>
  <si>
    <t>景顺公司治理</t>
  </si>
  <si>
    <t>景顺能源基建</t>
  </si>
  <si>
    <t xml:space="preserve">景顺中小盘                    </t>
  </si>
  <si>
    <t xml:space="preserve">景顺核心竞争力                </t>
  </si>
  <si>
    <t xml:space="preserve">景顺支柱产业                  </t>
  </si>
  <si>
    <t xml:space="preserve">景顺货币B                     </t>
  </si>
  <si>
    <t xml:space="preserve">景顺稳定收益A                 </t>
  </si>
  <si>
    <t xml:space="preserve">景顺优信增利A                 </t>
  </si>
  <si>
    <t xml:space="preserve">景顺稳定收益C                 </t>
  </si>
  <si>
    <t xml:space="preserve">景顺优信增利C                 </t>
  </si>
  <si>
    <t xml:space="preserve">景顺大中华                    </t>
  </si>
  <si>
    <t xml:space="preserve">景顺上证180ETF联接            </t>
  </si>
  <si>
    <t>广发聚富</t>
  </si>
  <si>
    <t>广发稳健增长</t>
  </si>
  <si>
    <t>广发货币A</t>
  </si>
  <si>
    <t>广发聚丰</t>
  </si>
  <si>
    <t>广发策略优选</t>
  </si>
  <si>
    <t>广发大盘成长</t>
  </si>
  <si>
    <t>广发核心精选</t>
  </si>
  <si>
    <t>广发增强债券</t>
  </si>
  <si>
    <t>广发沪深300</t>
  </si>
  <si>
    <t>广发货币B</t>
  </si>
  <si>
    <t>广发聚瑞</t>
  </si>
  <si>
    <t>广发内需增长</t>
  </si>
  <si>
    <t xml:space="preserve">广发亚太精选                  </t>
  </si>
  <si>
    <t xml:space="preserve">广发聚祥保本                  </t>
  </si>
  <si>
    <t xml:space="preserve">广发行业领先                  </t>
  </si>
  <si>
    <t xml:space="preserve">广发中小板300联接             </t>
  </si>
  <si>
    <t xml:space="preserve">广发全球农业                  </t>
  </si>
  <si>
    <t xml:space="preserve">广发制造业精选                </t>
  </si>
  <si>
    <t xml:space="preserve">广发聚财信用A                 </t>
  </si>
  <si>
    <t xml:space="preserve">广发聚财信用B                 </t>
  </si>
  <si>
    <t xml:space="preserve">广发消费品                    </t>
  </si>
  <si>
    <t xml:space="preserve">广发纳斯达克100               </t>
  </si>
  <si>
    <t xml:space="preserve">广发年年红                    </t>
  </si>
  <si>
    <t xml:space="preserve">广发双债添利A                 </t>
  </si>
  <si>
    <t xml:space="preserve">广发双债添利C                 </t>
  </si>
  <si>
    <t xml:space="preserve">广发理财30天A                 </t>
  </si>
  <si>
    <t xml:space="preserve">广发理财30天B                 </t>
  </si>
  <si>
    <t xml:space="preserve">广发纯债A                     </t>
  </si>
  <si>
    <t xml:space="preserve">广发纯债C                     </t>
  </si>
  <si>
    <t xml:space="preserve">广发新经济                    </t>
  </si>
  <si>
    <t xml:space="preserve">华夏经典混合                  </t>
  </si>
  <si>
    <t xml:space="preserve">华夏收入股票                  </t>
  </si>
  <si>
    <t xml:space="preserve">华夏货币A                     </t>
  </si>
  <si>
    <t>中信稳定双利</t>
  </si>
  <si>
    <t xml:space="preserve">华夏货币B                     </t>
  </si>
  <si>
    <t>泰信天天收益</t>
  </si>
  <si>
    <t>泰信先行策略</t>
  </si>
  <si>
    <t>泰信双息双利</t>
  </si>
  <si>
    <t>泰信优质生活</t>
  </si>
  <si>
    <t>泰信优势增长</t>
  </si>
  <si>
    <t>泰信蓝筹精选</t>
  </si>
  <si>
    <t>泰信增强收益A</t>
  </si>
  <si>
    <t xml:space="preserve">泰信发展主题                  </t>
  </si>
  <si>
    <t xml:space="preserve">泰信周期回报                  </t>
  </si>
  <si>
    <t xml:space="preserve">泰信中证200                   </t>
  </si>
  <si>
    <t xml:space="preserve">泰信中小盘                    </t>
  </si>
  <si>
    <t xml:space="preserve">泰信保本混合                  </t>
  </si>
  <si>
    <t xml:space="preserve">泰信现代服务业                </t>
  </si>
  <si>
    <t>泰信增强收益C</t>
  </si>
  <si>
    <t xml:space="preserve">申万盛利精选                  </t>
  </si>
  <si>
    <t>申万沪深300增强</t>
  </si>
  <si>
    <t>310318!1</t>
  </si>
  <si>
    <t>申巴盛利配置</t>
  </si>
  <si>
    <t xml:space="preserve">申万新动力                    </t>
  </si>
  <si>
    <t xml:space="preserve">申万收益宝                    </t>
  </si>
  <si>
    <t xml:space="preserve">申万收益宝B                   </t>
  </si>
  <si>
    <t xml:space="preserve">申万新经济                    </t>
  </si>
  <si>
    <t xml:space="preserve">申万竞争优势                  </t>
  </si>
  <si>
    <t xml:space="preserve">申万添益宝A                   </t>
  </si>
  <si>
    <t xml:space="preserve">申万添益宝B                   </t>
  </si>
  <si>
    <t xml:space="preserve">申万消费增长                  </t>
  </si>
  <si>
    <t xml:space="preserve">申万300价值                   </t>
  </si>
  <si>
    <t xml:space="preserve">申万稳益宝                    </t>
  </si>
  <si>
    <t xml:space="preserve">申万可转债                    </t>
  </si>
  <si>
    <t>诺安平衡</t>
  </si>
  <si>
    <t>诺安货币</t>
  </si>
  <si>
    <t>诺安股票</t>
  </si>
  <si>
    <t>诺安优化收益</t>
  </si>
  <si>
    <t>诺安价值增长</t>
  </si>
  <si>
    <t>诺安灵活配置</t>
  </si>
  <si>
    <t>诺安成长</t>
  </si>
  <si>
    <t>诺安增利债券A</t>
  </si>
  <si>
    <t>诺安增利债券B</t>
  </si>
  <si>
    <t>诺安中证100</t>
  </si>
  <si>
    <t xml:space="preserve">诺安中小盘                    </t>
  </si>
  <si>
    <t xml:space="preserve">诺安主题精选                  </t>
  </si>
  <si>
    <t xml:space="preserve">诺安全球黄金                  </t>
  </si>
  <si>
    <t xml:space="preserve">诺安新兴产业联接              </t>
  </si>
  <si>
    <t xml:space="preserve">诺安保本混合                  </t>
  </si>
  <si>
    <t xml:space="preserve">诺安多策略                    </t>
  </si>
  <si>
    <t xml:space="preserve">诺安全球收益不动产            </t>
  </si>
  <si>
    <t xml:space="preserve">诺安新动力                    </t>
  </si>
  <si>
    <t xml:space="preserve">诺安货币B                     </t>
  </si>
  <si>
    <t xml:space="preserve">诺安汇鑫保本                  </t>
  </si>
  <si>
    <t xml:space="preserve">诺安双利                      </t>
  </si>
  <si>
    <t xml:space="preserve">诺安中小板ETF联接             </t>
  </si>
  <si>
    <t xml:space="preserve">兴全可转债                    </t>
  </si>
  <si>
    <t xml:space="preserve">兴全货币                      </t>
  </si>
  <si>
    <t xml:space="preserve">兴全全球视野                  </t>
  </si>
  <si>
    <t xml:space="preserve">兴全社会责任                  </t>
  </si>
  <si>
    <t xml:space="preserve">兴全有机增长                  </t>
  </si>
  <si>
    <t xml:space="preserve">兴全磐稳增利                  </t>
  </si>
  <si>
    <t>天治财富增长</t>
  </si>
  <si>
    <t>天治品质优选</t>
  </si>
  <si>
    <t xml:space="preserve">天治货币                      </t>
  </si>
  <si>
    <t>天治创新先锋</t>
  </si>
  <si>
    <t xml:space="preserve">天治稳健双盈                  </t>
  </si>
  <si>
    <t>天治趋势精选</t>
  </si>
  <si>
    <t xml:space="preserve">天治成长精选                  </t>
  </si>
  <si>
    <t xml:space="preserve">天治稳定收益                  </t>
  </si>
  <si>
    <t>光大量化核心</t>
  </si>
  <si>
    <t>光大货币</t>
  </si>
  <si>
    <t>光大红利</t>
  </si>
  <si>
    <t>光大新增长</t>
  </si>
  <si>
    <t>光大优势配置</t>
  </si>
  <si>
    <t>光大增利收益A</t>
  </si>
  <si>
    <t>光大增利收益C</t>
  </si>
  <si>
    <t>光大均衡精选</t>
  </si>
  <si>
    <t>光大动态优选</t>
  </si>
  <si>
    <t>光大中小盘</t>
  </si>
  <si>
    <t xml:space="preserve">光大信用添益A                 </t>
  </si>
  <si>
    <t xml:space="preserve">光大信用添益C                 </t>
  </si>
  <si>
    <t xml:space="preserve">光大行业轮动                  </t>
  </si>
  <si>
    <t xml:space="preserve">光大添天利A                   </t>
  </si>
  <si>
    <t xml:space="preserve">光大添天利B                   </t>
  </si>
  <si>
    <t xml:space="preserve">光大添天盈A                   </t>
  </si>
  <si>
    <t xml:space="preserve">光大添天盈B                   </t>
  </si>
  <si>
    <t xml:space="preserve">光大添盛双月A                 </t>
  </si>
  <si>
    <t xml:space="preserve">光大添盛双月B                 </t>
  </si>
  <si>
    <t>上投货币A</t>
  </si>
  <si>
    <t>37001B</t>
  </si>
  <si>
    <t>上投货币B</t>
  </si>
  <si>
    <t xml:space="preserve">上投分红添利A                 </t>
  </si>
  <si>
    <t xml:space="preserve">上投分红添利B                 </t>
  </si>
  <si>
    <t xml:space="preserve">上投中证消费                  </t>
  </si>
  <si>
    <t xml:space="preserve">上投核心优选                  </t>
  </si>
  <si>
    <t xml:space="preserve">上投轮动添利A                 </t>
  </si>
  <si>
    <t xml:space="preserve">上投轮动添利C                 </t>
  </si>
  <si>
    <t xml:space="preserve">上投智选30                    </t>
  </si>
  <si>
    <t>上投纯债A</t>
  </si>
  <si>
    <t>上投纯债B</t>
  </si>
  <si>
    <t xml:space="preserve">上投强化回报A                 </t>
  </si>
  <si>
    <t xml:space="preserve">上投强化回报B                 </t>
  </si>
  <si>
    <t>上投双息平衡</t>
  </si>
  <si>
    <t>上投双核平衡</t>
  </si>
  <si>
    <t>上投中国优势</t>
  </si>
  <si>
    <t xml:space="preserve">上投大盘蓝筹                  </t>
  </si>
  <si>
    <t xml:space="preserve">上投阿尔法                    </t>
  </si>
  <si>
    <t>上投亚太优势</t>
  </si>
  <si>
    <t>上投内需动力</t>
  </si>
  <si>
    <t xml:space="preserve">上投健康品质                  </t>
  </si>
  <si>
    <t xml:space="preserve">上投新兴动力                  </t>
  </si>
  <si>
    <t>上投行业轮动</t>
  </si>
  <si>
    <t xml:space="preserve">上投全球新兴                  </t>
  </si>
  <si>
    <t>上投成长先锋</t>
  </si>
  <si>
    <t xml:space="preserve">上投全球天然资源              </t>
  </si>
  <si>
    <t>上投中小盘</t>
  </si>
  <si>
    <t xml:space="preserve">中银理财14天A                 </t>
  </si>
  <si>
    <t xml:space="preserve">中银理财14天B                 </t>
  </si>
  <si>
    <t xml:space="preserve">中银理财60天A                 </t>
  </si>
  <si>
    <t xml:space="preserve">中银理财60天B                 </t>
  </si>
  <si>
    <t xml:space="preserve">中银纯债A                     </t>
  </si>
  <si>
    <t xml:space="preserve">中银纯债C                     </t>
  </si>
  <si>
    <t xml:space="preserve">中银理财7天A                  </t>
  </si>
  <si>
    <t xml:space="preserve">中银理财7天B                  </t>
  </si>
  <si>
    <t xml:space="preserve">中银稳健添利                  </t>
  </si>
  <si>
    <t xml:space="preserve">中银理财30天A                 </t>
  </si>
  <si>
    <t xml:space="preserve">中银理财30天B                 </t>
  </si>
  <si>
    <t xml:space="preserve">中海货币A                     </t>
  </si>
  <si>
    <t xml:space="preserve">中海货币B                     </t>
  </si>
  <si>
    <t xml:space="preserve">中海保本混合                  </t>
  </si>
  <si>
    <t>中海稳健收益</t>
  </si>
  <si>
    <t xml:space="preserve">中海增强收益A                 </t>
  </si>
  <si>
    <t xml:space="preserve">中海增强收益B                 </t>
  </si>
  <si>
    <t>中海优质成长</t>
  </si>
  <si>
    <t>中海分红增利</t>
  </si>
  <si>
    <t>中海能源策略</t>
  </si>
  <si>
    <t>中海蓝筹灵活</t>
  </si>
  <si>
    <t>中海量化策略</t>
  </si>
  <si>
    <t xml:space="preserve">中海环保新能源                </t>
  </si>
  <si>
    <t xml:space="preserve">中海消费主题                  </t>
  </si>
  <si>
    <t>中海上证50</t>
  </si>
  <si>
    <t xml:space="preserve">中海上证380                   </t>
  </si>
  <si>
    <t>东方龙</t>
  </si>
  <si>
    <t>东方精选</t>
  </si>
  <si>
    <t>东方货币</t>
  </si>
  <si>
    <t>东方策略成长</t>
  </si>
  <si>
    <t xml:space="preserve">东方稳健回报                  </t>
  </si>
  <si>
    <t>东方核心动力</t>
  </si>
  <si>
    <t xml:space="preserve">东方保本混合                  </t>
  </si>
  <si>
    <t xml:space="preserve">东方增长中小盘                </t>
  </si>
  <si>
    <t xml:space="preserve">东方强化收益                  </t>
  </si>
  <si>
    <t xml:space="preserve">东方央视财经50                </t>
  </si>
  <si>
    <t xml:space="preserve">东方安心收益                  </t>
  </si>
  <si>
    <t xml:space="preserve">东方利群                      </t>
  </si>
  <si>
    <t>华富竞争力优选</t>
  </si>
  <si>
    <t>华富货币</t>
  </si>
  <si>
    <t>华富成长趋势</t>
  </si>
  <si>
    <t>华富收益A</t>
  </si>
  <si>
    <t>华富收益B</t>
  </si>
  <si>
    <t>华富策略精选</t>
  </si>
  <si>
    <t>华富价值增长</t>
  </si>
  <si>
    <t>华富中证100</t>
  </si>
  <si>
    <t xml:space="preserve">华富量子生命力                </t>
  </si>
  <si>
    <t xml:space="preserve">华富中小板                    </t>
  </si>
  <si>
    <t>天弘精选混合</t>
  </si>
  <si>
    <t>天弘永利A</t>
  </si>
  <si>
    <t>天弘永定价值</t>
  </si>
  <si>
    <t>天弘周期策略</t>
  </si>
  <si>
    <t xml:space="preserve">天弘现金管家A                 </t>
  </si>
  <si>
    <t xml:space="preserve">天弘债券A                     </t>
  </si>
  <si>
    <t xml:space="preserve">天弘安康养老                  </t>
  </si>
  <si>
    <t>天弘永利B</t>
  </si>
  <si>
    <t xml:space="preserve">天弘现金管家B                 </t>
  </si>
  <si>
    <t xml:space="preserve">天弘债券B                     </t>
  </si>
  <si>
    <t>国富中国收益</t>
  </si>
  <si>
    <t>国富弹性市值</t>
  </si>
  <si>
    <t>国富潜力组合</t>
  </si>
  <si>
    <t>国富深化价值</t>
  </si>
  <si>
    <t>国富强化收益A</t>
  </si>
  <si>
    <t>国富强化收益C</t>
  </si>
  <si>
    <t>国富成长动力</t>
  </si>
  <si>
    <t xml:space="preserve">国富沪深300                   </t>
  </si>
  <si>
    <t xml:space="preserve">国富中小盘                    </t>
  </si>
  <si>
    <t xml:space="preserve">国富策略回报                  </t>
  </si>
  <si>
    <t xml:space="preserve">国富研究精选                  </t>
  </si>
  <si>
    <t xml:space="preserve">国富恒久信用A                 </t>
  </si>
  <si>
    <t xml:space="preserve">国富恒久信用C                 </t>
  </si>
  <si>
    <t xml:space="preserve">国富亚洲机会                  </t>
  </si>
  <si>
    <t xml:space="preserve">华泰盛世中国                  </t>
  </si>
  <si>
    <t xml:space="preserve">华泰积极成长                  </t>
  </si>
  <si>
    <t xml:space="preserve">华泰增利B                     </t>
  </si>
  <si>
    <t xml:space="preserve">华泰价值增长                  </t>
  </si>
  <si>
    <t xml:space="preserve">华泰货币A                     </t>
  </si>
  <si>
    <t xml:space="preserve">华泰行业领先                  </t>
  </si>
  <si>
    <t xml:space="preserve">华泰稳健收益A                 </t>
  </si>
  <si>
    <t xml:space="preserve">华泰量化先行                  </t>
  </si>
  <si>
    <t xml:space="preserve">华泰亚洲领导                  </t>
  </si>
  <si>
    <t xml:space="preserve">华泰货币B                     </t>
  </si>
  <si>
    <t xml:space="preserve">华泰稳健收益C                 </t>
  </si>
  <si>
    <t xml:space="preserve">华泰上证中小盘联接            </t>
  </si>
  <si>
    <t xml:space="preserve">华泰沪深300联接               </t>
  </si>
  <si>
    <t xml:space="preserve">添富医药保健                  </t>
  </si>
  <si>
    <t>添富上证综指</t>
  </si>
  <si>
    <t>添富策略回报</t>
  </si>
  <si>
    <t xml:space="preserve">添富民营活力                  </t>
  </si>
  <si>
    <t xml:space="preserve">添富多元收益A                 </t>
  </si>
  <si>
    <t xml:space="preserve">添富多元收益C                 </t>
  </si>
  <si>
    <t xml:space="preserve">添富理财14天A                 </t>
  </si>
  <si>
    <t xml:space="preserve">汇添富双利                    </t>
  </si>
  <si>
    <t>470018!1</t>
  </si>
  <si>
    <t xml:space="preserve">添富保本混合                  </t>
  </si>
  <si>
    <t xml:space="preserve">添富理财21天A                 </t>
  </si>
  <si>
    <t xml:space="preserve">添富社会责任                  </t>
  </si>
  <si>
    <t xml:space="preserve">添富理财30天A                 </t>
  </si>
  <si>
    <t xml:space="preserve">添富可转换债券A               </t>
  </si>
  <si>
    <t xml:space="preserve">添富可转换债券C               </t>
  </si>
  <si>
    <t xml:space="preserve">汇添富理财60天A               </t>
  </si>
  <si>
    <t xml:space="preserve">添富深证300联接               </t>
  </si>
  <si>
    <t>添富增强收益C</t>
  </si>
  <si>
    <t xml:space="preserve">添富信用债A                   </t>
  </si>
  <si>
    <t xml:space="preserve">添富信用债C                   </t>
  </si>
  <si>
    <t xml:space="preserve">添富逆向投资                  </t>
  </si>
  <si>
    <t xml:space="preserve">添富成熟市场                  </t>
  </si>
  <si>
    <t xml:space="preserve">添富理财7天A                  </t>
  </si>
  <si>
    <t xml:space="preserve">添富理财14天B                 </t>
  </si>
  <si>
    <t xml:space="preserve">添富理财21天B                 </t>
  </si>
  <si>
    <t xml:space="preserve">添富理财28天A                 </t>
  </si>
  <si>
    <t xml:space="preserve">添富理财30天B                 </t>
  </si>
  <si>
    <t xml:space="preserve">汇添富理财60天B               </t>
  </si>
  <si>
    <t xml:space="preserve">添富理财7天B                  </t>
  </si>
  <si>
    <t xml:space="preserve">添富理财28天B                 </t>
  </si>
  <si>
    <t>工银核心价值</t>
  </si>
  <si>
    <t>工银稳健成长</t>
  </si>
  <si>
    <t>工银红利</t>
  </si>
  <si>
    <t>工银大盘蓝筹</t>
  </si>
  <si>
    <t>工银沪深300</t>
  </si>
  <si>
    <t>工银中小盘</t>
  </si>
  <si>
    <t xml:space="preserve">工银深证红利联接              </t>
  </si>
  <si>
    <t xml:space="preserve">工银消费服务                  </t>
  </si>
  <si>
    <t xml:space="preserve">工银主题策略                  </t>
  </si>
  <si>
    <t xml:space="preserve">工银基本面量化                </t>
  </si>
  <si>
    <t>工银货币</t>
  </si>
  <si>
    <t>工银精选平衡</t>
  </si>
  <si>
    <t>工银增强收益B</t>
  </si>
  <si>
    <t>工银信用添利B</t>
  </si>
  <si>
    <t xml:space="preserve">工银双利债券B                 </t>
  </si>
  <si>
    <t xml:space="preserve">工银添颐B                     </t>
  </si>
  <si>
    <t xml:space="preserve">工银7天理财债B                </t>
  </si>
  <si>
    <t xml:space="preserve">工银信用纯债B                 </t>
  </si>
  <si>
    <t xml:space="preserve">工银14天理财B                 </t>
  </si>
  <si>
    <t xml:space="preserve">工银60天理财B                 </t>
  </si>
  <si>
    <t>工银增强收益A</t>
  </si>
  <si>
    <t>工银信用添利A</t>
  </si>
  <si>
    <t xml:space="preserve">工银双利债券A                 </t>
  </si>
  <si>
    <t xml:space="preserve">工银添颐A                     </t>
  </si>
  <si>
    <t xml:space="preserve">工银7天理财债A                </t>
  </si>
  <si>
    <t xml:space="preserve">工银信用纯债A                 </t>
  </si>
  <si>
    <t xml:space="preserve">工银14天理财A                 </t>
  </si>
  <si>
    <t xml:space="preserve">工银60天理财A                 </t>
  </si>
  <si>
    <t>工银全球</t>
  </si>
  <si>
    <t xml:space="preserve">工银全球精选                  </t>
  </si>
  <si>
    <t xml:space="preserve">工银保本混合                  </t>
  </si>
  <si>
    <t xml:space="preserve">工银保本2号                   </t>
  </si>
  <si>
    <t xml:space="preserve">基金金泰                      </t>
  </si>
  <si>
    <t>基金泰和</t>
  </si>
  <si>
    <t xml:space="preserve">基金安信                      </t>
  </si>
  <si>
    <t>基金汉盛</t>
  </si>
  <si>
    <t xml:space="preserve">基金裕阳                      </t>
  </si>
  <si>
    <t>基金景阳</t>
  </si>
  <si>
    <t xml:space="preserve">基金兴华                      </t>
  </si>
  <si>
    <t>基金安顺</t>
  </si>
  <si>
    <t>基金金元</t>
  </si>
  <si>
    <t>基金金鑫</t>
  </si>
  <si>
    <t>基金安瑞</t>
  </si>
  <si>
    <t>基金汉兴</t>
  </si>
  <si>
    <t>基金裕元</t>
  </si>
  <si>
    <t>基金景业</t>
  </si>
  <si>
    <t>基金兴和</t>
  </si>
  <si>
    <t>基金普润</t>
  </si>
  <si>
    <t>基金金鼎</t>
  </si>
  <si>
    <t>基金汉鼎</t>
  </si>
  <si>
    <t>基金兴业</t>
  </si>
  <si>
    <t>基金科讯</t>
  </si>
  <si>
    <t xml:space="preserve">基金汉博                      </t>
  </si>
  <si>
    <t>基金通乾</t>
  </si>
  <si>
    <t>基金同德</t>
  </si>
  <si>
    <t>基金科瑞</t>
  </si>
  <si>
    <t>基金银丰</t>
  </si>
  <si>
    <t>交银180治理ETF</t>
  </si>
  <si>
    <t>博时超大盘ETF</t>
  </si>
  <si>
    <t xml:space="preserve">华宝180价值ETF                </t>
  </si>
  <si>
    <t>华夏50ETF</t>
  </si>
  <si>
    <t xml:space="preserve">工银央企50ETF                 </t>
  </si>
  <si>
    <t xml:space="preserve">上证民企50                    </t>
  </si>
  <si>
    <t>长盛中信全债</t>
  </si>
  <si>
    <t>长盛动态精选</t>
  </si>
  <si>
    <t xml:space="preserve">上证责任ETF                   </t>
  </si>
  <si>
    <t xml:space="preserve">上证周期50                    </t>
  </si>
  <si>
    <t xml:space="preserve">上证非周期100                 </t>
  </si>
  <si>
    <t>易基上证中盘ETF</t>
  </si>
  <si>
    <t xml:space="preserve">上证消费80                    </t>
  </si>
  <si>
    <t xml:space="preserve">南方小康ETF                   </t>
  </si>
  <si>
    <t xml:space="preserve">上证商品ETF                   </t>
  </si>
  <si>
    <t>华安180ETF</t>
  </si>
  <si>
    <t xml:space="preserve">上证龙头ETF                   </t>
  </si>
  <si>
    <t xml:space="preserve">富国上证综指ETF               </t>
  </si>
  <si>
    <t xml:space="preserve">上证中小盘ETF                 </t>
  </si>
  <si>
    <t xml:space="preserve">国泰金融ETF                   </t>
  </si>
  <si>
    <t xml:space="preserve">诺安新兴产业ETF               </t>
  </si>
  <si>
    <t xml:space="preserve">上证国企100ETF                </t>
  </si>
  <si>
    <t xml:space="preserve">上证180成长ETF                </t>
  </si>
  <si>
    <t xml:space="preserve">上证380ETF                    </t>
  </si>
  <si>
    <t xml:space="preserve">华泰沪深300ETF                </t>
  </si>
  <si>
    <t xml:space="preserve">易方达沪深300ETF              </t>
  </si>
  <si>
    <t xml:space="preserve">华夏沪深300ETF                </t>
  </si>
  <si>
    <t xml:space="preserve">博时自然资源ETF               </t>
  </si>
  <si>
    <t xml:space="preserve">上证180等权重ETF              </t>
  </si>
  <si>
    <t xml:space="preserve">银华上证50等权重ETF           </t>
  </si>
  <si>
    <t xml:space="preserve">大成中证500沪市ETF            </t>
  </si>
  <si>
    <t xml:space="preserve">上投180高贝塔ETF              </t>
  </si>
  <si>
    <t xml:space="preserve">南方中证500ETF                </t>
  </si>
  <si>
    <t xml:space="preserve">广发中证500ETF                </t>
  </si>
  <si>
    <t xml:space="preserve">诺安中证500ETF                </t>
  </si>
  <si>
    <t xml:space="preserve">华夏上证能源ETF               </t>
  </si>
  <si>
    <t xml:space="preserve">华夏上证原材料ETF             </t>
  </si>
  <si>
    <t xml:space="preserve">华夏上证主要消费ETF           </t>
  </si>
  <si>
    <t xml:space="preserve">华夏上证金融地产ETF           </t>
  </si>
  <si>
    <t xml:space="preserve">华夏上证医药卫生ETF           </t>
  </si>
  <si>
    <t xml:space="preserve">万家上证380ETF                </t>
  </si>
  <si>
    <t xml:space="preserve">长盛上证市值百强ETF           </t>
  </si>
  <si>
    <t xml:space="preserve">华泰上证红利ETF               </t>
  </si>
  <si>
    <t xml:space="preserve">易方达恒生中国ETF             </t>
  </si>
  <si>
    <t xml:space="preserve">国泰上证5年期国债ETF          </t>
  </si>
  <si>
    <t xml:space="preserve">博时上证企债30ETF             </t>
  </si>
  <si>
    <t xml:space="preserve">银华货币ETF                   </t>
  </si>
  <si>
    <t xml:space="preserve">华宝现金添益                  </t>
  </si>
  <si>
    <t xml:space="preserve">易方达沪深300医药卫生ETF      </t>
  </si>
  <si>
    <t xml:space="preserve">华安中证细分地产ETF           </t>
  </si>
  <si>
    <t xml:space="preserve">华安中证细分医药ETF           </t>
  </si>
  <si>
    <t xml:space="preserve">纳斯达克100ETF                </t>
  </si>
  <si>
    <t xml:space="preserve">博时标普500ETF                </t>
  </si>
  <si>
    <t xml:space="preserve">国泰黄金ETF                   </t>
  </si>
  <si>
    <t xml:space="preserve">华安易富黄金ETF               </t>
  </si>
  <si>
    <t>银华核心价值</t>
  </si>
  <si>
    <t xml:space="preserve">华安安信消费                  </t>
  </si>
  <si>
    <t>海富收益增长</t>
  </si>
  <si>
    <t>海富股票</t>
  </si>
  <si>
    <t>海富强化回报</t>
  </si>
  <si>
    <t xml:space="preserve">添富优势精选                  </t>
  </si>
  <si>
    <t>海富精选</t>
  </si>
  <si>
    <t>海富风格优势</t>
  </si>
  <si>
    <t>海富精选贰</t>
  </si>
  <si>
    <t>大成积极成长</t>
  </si>
  <si>
    <t>添富均衡增长</t>
  </si>
  <si>
    <t>大成景阳领先</t>
  </si>
  <si>
    <t xml:space="preserve">国泰金泰平衡                  </t>
  </si>
  <si>
    <t>国泰金鼎价值</t>
  </si>
  <si>
    <t>海富添利债券C</t>
  </si>
  <si>
    <t xml:space="preserve">海富添利债券A                 </t>
  </si>
  <si>
    <t>海富领先成长</t>
  </si>
  <si>
    <t>海富中小盘</t>
  </si>
  <si>
    <t xml:space="preserve">海富周期50联接                </t>
  </si>
  <si>
    <t>华夏平稳增长</t>
  </si>
  <si>
    <t xml:space="preserve">海富通稳固收益                </t>
  </si>
  <si>
    <t xml:space="preserve">上证非周期100联接             </t>
  </si>
  <si>
    <t xml:space="preserve">海富国策导向                  </t>
  </si>
  <si>
    <t xml:space="preserve">海富低碳经济                  </t>
  </si>
  <si>
    <t xml:space="preserve">富国天博                      </t>
  </si>
  <si>
    <t>长盛同德主题</t>
  </si>
  <si>
    <t xml:space="preserve">海富通养老收益                </t>
  </si>
  <si>
    <t xml:space="preserve">海富通一年定开                </t>
  </si>
  <si>
    <t xml:space="preserve">海富通双利A                   </t>
  </si>
  <si>
    <t xml:space="preserve">海富通双利B                   </t>
  </si>
  <si>
    <t xml:space="preserve">海富通双利分级                </t>
  </si>
  <si>
    <t xml:space="preserve">海富通内需热点                </t>
  </si>
  <si>
    <t>添富蓝筹稳健</t>
  </si>
  <si>
    <t>添富成长焦点</t>
  </si>
  <si>
    <t>添富价值精选</t>
  </si>
  <si>
    <t>添富增强收益A</t>
  </si>
  <si>
    <t>新华优选分红</t>
  </si>
  <si>
    <t>新华优选成长</t>
  </si>
  <si>
    <t>新华泛资源</t>
  </si>
  <si>
    <t>新华钻石品质</t>
  </si>
  <si>
    <t xml:space="preserve">新华行业轮换                  </t>
  </si>
  <si>
    <t xml:space="preserve">新华中小盘优选                </t>
  </si>
  <si>
    <t xml:space="preserve">新华灵活主题                  </t>
  </si>
  <si>
    <t>长盛中证100</t>
  </si>
  <si>
    <t>浦银价值成长</t>
  </si>
  <si>
    <t>浦银优化收益A</t>
  </si>
  <si>
    <t xml:space="preserve">浦银优化收益C                 </t>
  </si>
  <si>
    <t>浦银精致生活</t>
  </si>
  <si>
    <t>浦银红利精选</t>
  </si>
  <si>
    <t xml:space="preserve">浦银沪深300                   </t>
  </si>
  <si>
    <t xml:space="preserve">浦银基本面400                 </t>
  </si>
  <si>
    <t xml:space="preserve">浦银幸福回报A                 </t>
  </si>
  <si>
    <t xml:space="preserve">浦银幸福回报B                 </t>
  </si>
  <si>
    <t xml:space="preserve">浦银安盛战略新兴产业          </t>
  </si>
  <si>
    <t xml:space="preserve">浦银安盛6个月A                </t>
  </si>
  <si>
    <t xml:space="preserve">浦银安盛6个月C                </t>
  </si>
  <si>
    <t xml:space="preserve">浦银安盛季季添利A             </t>
  </si>
  <si>
    <t xml:space="preserve">浦银安盛季季添利C             </t>
  </si>
  <si>
    <t xml:space="preserve">浦银安盛消费升级              </t>
  </si>
  <si>
    <t xml:space="preserve">新华优选消费                  </t>
  </si>
  <si>
    <t xml:space="preserve">新华纯债添利A                 </t>
  </si>
  <si>
    <t xml:space="preserve">新华纯债添利C                 </t>
  </si>
  <si>
    <t xml:space="preserve">新华趋势领航                  </t>
  </si>
  <si>
    <t xml:space="preserve">新华安享惠金A                 </t>
  </si>
  <si>
    <t xml:space="preserve">新华安享惠金C                 </t>
  </si>
  <si>
    <t xml:space="preserve">新华信用增益A                 </t>
  </si>
  <si>
    <t xml:space="preserve">新华信用增益C                 </t>
  </si>
  <si>
    <t>万家180</t>
  </si>
  <si>
    <t xml:space="preserve">万家和谐增长                  </t>
  </si>
  <si>
    <t>万家双引擎</t>
  </si>
  <si>
    <t>万家精选</t>
  </si>
  <si>
    <t>万家稳健增利A</t>
  </si>
  <si>
    <t>万家稳健增利C</t>
  </si>
  <si>
    <t xml:space="preserve">万家信用恒利A                 </t>
  </si>
  <si>
    <t xml:space="preserve">万家信用恒利C                 </t>
  </si>
  <si>
    <t xml:space="preserve">万家岁得利                    </t>
  </si>
  <si>
    <t xml:space="preserve">万家城市建设                  </t>
  </si>
  <si>
    <t xml:space="preserve">万家市政纯债                  </t>
  </si>
  <si>
    <t>大成沪深300</t>
  </si>
  <si>
    <t xml:space="preserve">万家货币R                     </t>
  </si>
  <si>
    <t>海富货币A</t>
  </si>
  <si>
    <t>海富货币B</t>
  </si>
  <si>
    <t xml:space="preserve">万家货币B                     </t>
  </si>
  <si>
    <t>万家货币</t>
  </si>
  <si>
    <t xml:space="preserve">浦银货币A                     </t>
  </si>
  <si>
    <t xml:space="preserve">浦银货币B                     </t>
  </si>
  <si>
    <t xml:space="preserve">万家14天理财                  </t>
  </si>
  <si>
    <t xml:space="preserve">添富货币B                     </t>
  </si>
  <si>
    <t>添富货币A</t>
  </si>
  <si>
    <t xml:space="preserve">华泰增利A                     </t>
  </si>
  <si>
    <t xml:space="preserve">海富通现金A                   </t>
  </si>
  <si>
    <t xml:space="preserve">海富通现金B                   </t>
  </si>
  <si>
    <t>交银货币A</t>
  </si>
  <si>
    <t>交银货币B</t>
  </si>
  <si>
    <t>海富中国海外</t>
  </si>
  <si>
    <t xml:space="preserve">海富大中华精选                </t>
  </si>
  <si>
    <t xml:space="preserve">银河灵活配置A                 </t>
  </si>
  <si>
    <t xml:space="preserve">银河灵活配置C                 </t>
  </si>
  <si>
    <t xml:space="preserve">银河增利A                     </t>
  </si>
  <si>
    <t xml:space="preserve">银河增利C                     </t>
  </si>
  <si>
    <t xml:space="preserve">银河岁岁回报A                 </t>
  </si>
  <si>
    <t xml:space="preserve">银河岁岁回报C                 </t>
  </si>
  <si>
    <t>银河银信添利B</t>
  </si>
  <si>
    <t>银河银信添利A</t>
  </si>
  <si>
    <t>银河竞争优势</t>
  </si>
  <si>
    <t xml:space="preserve">银河领先债券                  </t>
  </si>
  <si>
    <t>银河行业优选</t>
  </si>
  <si>
    <t>银河沪深300价值</t>
  </si>
  <si>
    <t xml:space="preserve">银河蓝筹精选                  </t>
  </si>
  <si>
    <t xml:space="preserve">银河创新成长                  </t>
  </si>
  <si>
    <t xml:space="preserve">银河保本混合                  </t>
  </si>
  <si>
    <t xml:space="preserve">银河定投宝                    </t>
  </si>
  <si>
    <t xml:space="preserve">银河消费驱动                  </t>
  </si>
  <si>
    <t xml:space="preserve">银河主题策略                  </t>
  </si>
  <si>
    <t>交银增利A/B</t>
  </si>
  <si>
    <t>交银增利B</t>
  </si>
  <si>
    <t>交银增利C</t>
  </si>
  <si>
    <t xml:space="preserve">交银双利债券AB                </t>
  </si>
  <si>
    <t xml:space="preserve">交银双利债券C                 </t>
  </si>
  <si>
    <t>交银180治理联接</t>
  </si>
  <si>
    <t xml:space="preserve">交银精选                      </t>
  </si>
  <si>
    <t>交银稳健配置</t>
  </si>
  <si>
    <t>交银成长</t>
  </si>
  <si>
    <t>交银蓝筹</t>
  </si>
  <si>
    <t>交银环球精选</t>
  </si>
  <si>
    <t>交银优势行业</t>
  </si>
  <si>
    <t>519697!1</t>
  </si>
  <si>
    <t xml:space="preserve">交银保本                      </t>
  </si>
  <si>
    <t>交银先锋</t>
  </si>
  <si>
    <t xml:space="preserve">交银主题优选                  </t>
  </si>
  <si>
    <t xml:space="preserve">交银趋势优先                  </t>
  </si>
  <si>
    <t xml:space="preserve">交银先进制造                  </t>
  </si>
  <si>
    <t xml:space="preserve">交银深证300价值联接           </t>
  </si>
  <si>
    <t xml:space="preserve">交银全球自然资源              </t>
  </si>
  <si>
    <t xml:space="preserve">交银荣安保本                  </t>
  </si>
  <si>
    <t xml:space="preserve">交银阿尔法核心                </t>
  </si>
  <si>
    <t xml:space="preserve">交银沪深300行业分层           </t>
  </si>
  <si>
    <t xml:space="preserve">交银理财21天                  </t>
  </si>
  <si>
    <t xml:space="preserve">交银理财21天B                 </t>
  </si>
  <si>
    <t xml:space="preserve">交银纯债AB                    </t>
  </si>
  <si>
    <t xml:space="preserve">交银纯债C                     </t>
  </si>
  <si>
    <t xml:space="preserve">交银理财60天A                 </t>
  </si>
  <si>
    <t xml:space="preserve">交银理财60天B                 </t>
  </si>
  <si>
    <t xml:space="preserve">交银双轮动AB                  </t>
  </si>
  <si>
    <t xml:space="preserve">交银双轮动C                   </t>
  </si>
  <si>
    <t xml:space="preserve">交银荣祥保本                  </t>
  </si>
  <si>
    <t xml:space="preserve">交银成长30                    </t>
  </si>
  <si>
    <t xml:space="preserve">交银荣泰保本                  </t>
  </si>
  <si>
    <t xml:space="preserve">交银月月丰A                   </t>
  </si>
  <si>
    <t xml:space="preserve">交银月月丰C                   </t>
  </si>
  <si>
    <t xml:space="preserve">交银双息平衡                  </t>
  </si>
  <si>
    <t xml:space="preserve">交银强化回报AB                </t>
  </si>
  <si>
    <t xml:space="preserve">交银强化回报C                 </t>
  </si>
  <si>
    <t xml:space="preserve">华夏保证金A                   </t>
  </si>
  <si>
    <t xml:space="preserve">华夏保证金B                   </t>
  </si>
  <si>
    <t xml:space="preserve">嘉实保证金理财A               </t>
  </si>
  <si>
    <t xml:space="preserve">嘉实保证金理财B               </t>
  </si>
  <si>
    <t xml:space="preserve">广发现金宝A                   </t>
  </si>
  <si>
    <t xml:space="preserve">广发现金宝B                   </t>
  </si>
  <si>
    <t xml:space="preserve">工银瑞信安心增利A             </t>
  </si>
  <si>
    <t xml:space="preserve">工银瑞信安心增利B             </t>
  </si>
  <si>
    <t xml:space="preserve">添富收益快线A                 </t>
  </si>
  <si>
    <t xml:space="preserve">添富收益快线B                 </t>
  </si>
  <si>
    <t xml:space="preserve">大成现金宝A                   </t>
  </si>
  <si>
    <t xml:space="preserve">大成现金宝B                   </t>
  </si>
  <si>
    <t xml:space="preserve">华夏兴华                      </t>
  </si>
  <si>
    <t xml:space="preserve">长信纯债一年C                 </t>
  </si>
  <si>
    <t xml:space="preserve">长信纯债一年A                 </t>
  </si>
  <si>
    <t xml:space="preserve">长信可转债C                   </t>
  </si>
  <si>
    <t xml:space="preserve">长信可转债A                   </t>
  </si>
  <si>
    <t xml:space="preserve">长信内需成长                  </t>
  </si>
  <si>
    <t xml:space="preserve">长信标普100                   </t>
  </si>
  <si>
    <t xml:space="preserve">长信量化先锋                  </t>
  </si>
  <si>
    <t xml:space="preserve">长信中短债                    </t>
  </si>
  <si>
    <t>长信恒利优势</t>
  </si>
  <si>
    <t xml:space="preserve">长信利丰                      </t>
  </si>
  <si>
    <t>长信双利优选</t>
  </si>
  <si>
    <t xml:space="preserve">长信增利动态                  </t>
  </si>
  <si>
    <t xml:space="preserve">长信金利趋势                  </t>
  </si>
  <si>
    <t xml:space="preserve">长信银利精选                  </t>
  </si>
  <si>
    <t xml:space="preserve">长信利息B                     </t>
  </si>
  <si>
    <t xml:space="preserve">长信利息A                     </t>
  </si>
  <si>
    <t>建信恒久价值</t>
  </si>
  <si>
    <t>建信货币</t>
  </si>
  <si>
    <t>建信优选成长</t>
  </si>
  <si>
    <t>建信优化配置</t>
  </si>
  <si>
    <t>建信核心精选</t>
  </si>
  <si>
    <t>建信稳定增利</t>
  </si>
  <si>
    <t>建信收益增强A</t>
  </si>
  <si>
    <t xml:space="preserve">建信责任联接                  </t>
  </si>
  <si>
    <t xml:space="preserve">建信内生动力                  </t>
  </si>
  <si>
    <t xml:space="preserve">建信积极配置                  </t>
  </si>
  <si>
    <t>530012!1</t>
  </si>
  <si>
    <t xml:space="preserve">建信保本                      </t>
  </si>
  <si>
    <t xml:space="preserve">建信双周安心理财A             </t>
  </si>
  <si>
    <t xml:space="preserve">建信基本面60联接              </t>
  </si>
  <si>
    <t xml:space="preserve">建信恒稳价值                  </t>
  </si>
  <si>
    <t xml:space="preserve">建信双息红利                  </t>
  </si>
  <si>
    <t xml:space="preserve">建信深证100                   </t>
  </si>
  <si>
    <t xml:space="preserve">建信社会责任                  </t>
  </si>
  <si>
    <t xml:space="preserve">建信转债增强A                 </t>
  </si>
  <si>
    <t xml:space="preserve">建信纯债A                     </t>
  </si>
  <si>
    <t xml:space="preserve">建信月盈安心A                 </t>
  </si>
  <si>
    <t xml:space="preserve">建信双月理财A                 </t>
  </si>
  <si>
    <t xml:space="preserve">建信周盈安心A                 </t>
  </si>
  <si>
    <t>建信收益增强C</t>
  </si>
  <si>
    <t xml:space="preserve">建信双周安心理财B             </t>
  </si>
  <si>
    <t xml:space="preserve">建信转债增强C                 </t>
  </si>
  <si>
    <t xml:space="preserve">建信纯债C                     </t>
  </si>
  <si>
    <t xml:space="preserve">建信月盈安心B                 </t>
  </si>
  <si>
    <t xml:space="preserve">建信双月理财B                 </t>
  </si>
  <si>
    <t xml:space="preserve">建信周盈安心B                 </t>
  </si>
  <si>
    <t xml:space="preserve">建信全球机遇                  </t>
  </si>
  <si>
    <t xml:space="preserve">建信新兴市场                  </t>
  </si>
  <si>
    <t xml:space="preserve">建信全球资源                  </t>
  </si>
  <si>
    <t xml:space="preserve">汇晋2016                      </t>
  </si>
  <si>
    <t xml:space="preserve">汇晋龙腾                      </t>
  </si>
  <si>
    <t xml:space="preserve">汇晋动态策略                  </t>
  </si>
  <si>
    <t xml:space="preserve">汇晋2026                      </t>
  </si>
  <si>
    <t xml:space="preserve">汇晋平稳增利A                 </t>
  </si>
  <si>
    <t>汇晋大盘</t>
  </si>
  <si>
    <t>汇晋中小盘</t>
  </si>
  <si>
    <t xml:space="preserve">汇晋低碳先锋                  </t>
  </si>
  <si>
    <t xml:space="preserve">汇丰消费红利                  </t>
  </si>
  <si>
    <t xml:space="preserve">汇晋科技先锋                  </t>
  </si>
  <si>
    <t xml:space="preserve">汇晋货币A                     </t>
  </si>
  <si>
    <t xml:space="preserve">汇晋恒生A股                   </t>
  </si>
  <si>
    <t xml:space="preserve">汇晋平稳增利C                 </t>
  </si>
  <si>
    <t xml:space="preserve">汇晋货币B                     </t>
  </si>
  <si>
    <t>信诚四季红</t>
  </si>
  <si>
    <t>信诚精萃成长</t>
  </si>
  <si>
    <t>信诚盛世蓝筹</t>
  </si>
  <si>
    <t>信诚三得益A</t>
  </si>
  <si>
    <t>信诚三得益B</t>
  </si>
  <si>
    <t>信诚经典优债A</t>
  </si>
  <si>
    <t>信诚经典优债B</t>
  </si>
  <si>
    <t>信诚优胜精选</t>
  </si>
  <si>
    <t>信诚中小盘</t>
  </si>
  <si>
    <t xml:space="preserve">信诚货币A                     </t>
  </si>
  <si>
    <t xml:space="preserve">信诚货币B                     </t>
  </si>
  <si>
    <t xml:space="preserve">信诚理财7日盈A                </t>
  </si>
  <si>
    <t xml:space="preserve">信诚理财7日盈B                </t>
  </si>
  <si>
    <t xml:space="preserve">信诚季季添金                  </t>
  </si>
  <si>
    <t xml:space="preserve">信诚岁岁添金                  </t>
  </si>
  <si>
    <t xml:space="preserve">信诚添金分级                  </t>
  </si>
  <si>
    <t xml:space="preserve">信诚优质纯债A                 </t>
  </si>
  <si>
    <t xml:space="preserve">信诚优质纯债B                 </t>
  </si>
  <si>
    <t xml:space="preserve">益民货币                      </t>
  </si>
  <si>
    <t xml:space="preserve">益民红利成长                  </t>
  </si>
  <si>
    <t xml:space="preserve">益民创新优势                  </t>
  </si>
  <si>
    <t>益民多利债券</t>
  </si>
  <si>
    <t xml:space="preserve">益民核心增长                  </t>
  </si>
  <si>
    <t xml:space="preserve">诺德价值优势                  </t>
  </si>
  <si>
    <t>诺德成长优势</t>
  </si>
  <si>
    <t xml:space="preserve">诺德中小盘                    </t>
  </si>
  <si>
    <t xml:space="preserve">诺德优选30                    </t>
  </si>
  <si>
    <t xml:space="preserve">诺德周期策略                  </t>
  </si>
  <si>
    <t>诺德主题</t>
  </si>
  <si>
    <t>诺德增强收益</t>
  </si>
  <si>
    <t>东吴嘉禾优势</t>
  </si>
  <si>
    <t>东吴双动力</t>
  </si>
  <si>
    <t>东吴行业轮动</t>
  </si>
  <si>
    <t>东吴进取策略</t>
  </si>
  <si>
    <t>东吴新经济</t>
  </si>
  <si>
    <t xml:space="preserve">东吴新创业                    </t>
  </si>
  <si>
    <t xml:space="preserve">东吴新产业精选                </t>
  </si>
  <si>
    <t xml:space="preserve">东吴内需增长                  </t>
  </si>
  <si>
    <t>东吴优信稳健A</t>
  </si>
  <si>
    <t xml:space="preserve">东吴增利A                     </t>
  </si>
  <si>
    <t xml:space="preserve">东吴保本混合                  </t>
  </si>
  <si>
    <t>东吴优信稳健C</t>
  </si>
  <si>
    <t xml:space="preserve">东吴增利C                     </t>
  </si>
  <si>
    <t xml:space="preserve">东吴货币A                     </t>
  </si>
  <si>
    <t xml:space="preserve">东吴货币B                     </t>
  </si>
  <si>
    <t xml:space="preserve">东吴新兴产业                  </t>
  </si>
  <si>
    <t>中邮核心优选</t>
  </si>
  <si>
    <t>中邮核心成长</t>
  </si>
  <si>
    <t>中邮核心优势</t>
  </si>
  <si>
    <t xml:space="preserve">中邮核心主题                  </t>
  </si>
  <si>
    <t xml:space="preserve">中邮中小盘                    </t>
  </si>
  <si>
    <t xml:space="preserve">中邮上证380                   </t>
  </si>
  <si>
    <t xml:space="preserve">中邮新兴产业                  </t>
  </si>
  <si>
    <t xml:space="preserve">中邮稳定收益A                 </t>
  </si>
  <si>
    <t xml:space="preserve">中邮稳定收益C                 </t>
  </si>
  <si>
    <t xml:space="preserve">信达领先增长                  </t>
  </si>
  <si>
    <t>信达精华灵活</t>
  </si>
  <si>
    <t xml:space="preserve">信达稳定价值A                 </t>
  </si>
  <si>
    <t>信达中小盘</t>
  </si>
  <si>
    <t xml:space="preserve">信达红利回报                  </t>
  </si>
  <si>
    <t xml:space="preserve">信达产业升级                  </t>
  </si>
  <si>
    <t xml:space="preserve">信达消费优选                  </t>
  </si>
  <si>
    <t xml:space="preserve">信达澳银信用债A               </t>
  </si>
  <si>
    <t xml:space="preserve">信达稳定价值B                 </t>
  </si>
  <si>
    <t xml:space="preserve">信达澳银信用债C               </t>
  </si>
  <si>
    <t xml:space="preserve">金元宝石动力                  </t>
  </si>
  <si>
    <t>620001!1</t>
  </si>
  <si>
    <t xml:space="preserve">金元宝石保本                  </t>
  </si>
  <si>
    <t>金元成长动力</t>
  </si>
  <si>
    <t>金元丰利债券</t>
  </si>
  <si>
    <t>金元价值增长</t>
  </si>
  <si>
    <t>金元核心动力</t>
  </si>
  <si>
    <t xml:space="preserve">金元消费主题                  </t>
  </si>
  <si>
    <t xml:space="preserve">金元比联保本                  </t>
  </si>
  <si>
    <t xml:space="preserve">金元惠理新经济                </t>
  </si>
  <si>
    <t xml:space="preserve">金元惠理惠利保本              </t>
  </si>
  <si>
    <t>华商领先企业</t>
  </si>
  <si>
    <t>华商盛世成长</t>
  </si>
  <si>
    <t xml:space="preserve">华商收益增强A                 </t>
  </si>
  <si>
    <t>华商动态阿尔法</t>
  </si>
  <si>
    <t xml:space="preserve">华商产业升级                  </t>
  </si>
  <si>
    <t xml:space="preserve">华商稳健双利A                 </t>
  </si>
  <si>
    <t xml:space="preserve">华商策略精选                  </t>
  </si>
  <si>
    <t xml:space="preserve">华商稳增A                     </t>
  </si>
  <si>
    <t xml:space="preserve">华商价值精选                  </t>
  </si>
  <si>
    <t xml:space="preserve">华商主题精选                  </t>
  </si>
  <si>
    <t xml:space="preserve">华商现金增利A                 </t>
  </si>
  <si>
    <t xml:space="preserve">华商大盘量化                  </t>
  </si>
  <si>
    <t xml:space="preserve">华商价值共享                  </t>
  </si>
  <si>
    <t xml:space="preserve">华商收益增强B                 </t>
  </si>
  <si>
    <t xml:space="preserve">华商稳健双利B                 </t>
  </si>
  <si>
    <t xml:space="preserve">华商稳增C                     </t>
  </si>
  <si>
    <t xml:space="preserve">华商现金增利B                 </t>
  </si>
  <si>
    <t xml:space="preserve">英大纯债A                     </t>
  </si>
  <si>
    <t xml:space="preserve">英大纯债C                     </t>
  </si>
  <si>
    <t>农银行业成长</t>
  </si>
  <si>
    <t xml:space="preserve">农银恒久增利                  </t>
  </si>
  <si>
    <t>农银平衡双利</t>
  </si>
  <si>
    <t>农银策略价值</t>
  </si>
  <si>
    <t>农银中小盘</t>
  </si>
  <si>
    <t xml:space="preserve">农银大盘蓝筹                  </t>
  </si>
  <si>
    <t xml:space="preserve">农银货币A                     </t>
  </si>
  <si>
    <t xml:space="preserve">农银沪深300                   </t>
  </si>
  <si>
    <t xml:space="preserve">农银增强收益A                 </t>
  </si>
  <si>
    <t xml:space="preserve">农银策略精选                  </t>
  </si>
  <si>
    <t xml:space="preserve">农银中证500                   </t>
  </si>
  <si>
    <t xml:space="preserve">农银消费主题                  </t>
  </si>
  <si>
    <t xml:space="preserve">农银信用添利                  </t>
  </si>
  <si>
    <t xml:space="preserve">农银深证100                   </t>
  </si>
  <si>
    <t xml:space="preserve">农银行业轮动                  </t>
  </si>
  <si>
    <t xml:space="preserve">农银汇理7天理财A              </t>
  </si>
  <si>
    <t xml:space="preserve">农银恒久增利C                 </t>
  </si>
  <si>
    <t xml:space="preserve">农银货币B                     </t>
  </si>
  <si>
    <t xml:space="preserve">农银增强收益C                 </t>
  </si>
  <si>
    <t xml:space="preserve">农银汇理7天理财B              </t>
  </si>
  <si>
    <t xml:space="preserve">纽银策略优选                  </t>
  </si>
  <si>
    <t xml:space="preserve">纽银新动向                    </t>
  </si>
  <si>
    <t xml:space="preserve">纽银稳健双利A                 </t>
  </si>
  <si>
    <t xml:space="preserve">纽银稳健双利C                 </t>
  </si>
  <si>
    <t xml:space="preserve">纽银稳定增利A                 </t>
  </si>
  <si>
    <t xml:space="preserve">纽银稳定增利C                 </t>
  </si>
  <si>
    <t xml:space="preserve">浙商聚盈信用A                 </t>
  </si>
  <si>
    <t xml:space="preserve">浙商聚盈信用C                 </t>
  </si>
  <si>
    <t xml:space="preserve">浙商聚潮产业                  </t>
  </si>
  <si>
    <t>民生品牌蓝筹</t>
  </si>
  <si>
    <t>民生增强收益A</t>
  </si>
  <si>
    <t>民生精选</t>
  </si>
  <si>
    <t xml:space="preserve">民生稳健成长                  </t>
  </si>
  <si>
    <t xml:space="preserve">民生内需增长                  </t>
  </si>
  <si>
    <t xml:space="preserve">民生信用双利A                 </t>
  </si>
  <si>
    <t xml:space="preserve">民生景气行业                  </t>
  </si>
  <si>
    <t xml:space="preserve">民生中证内地资源              </t>
  </si>
  <si>
    <t xml:space="preserve">民生红利回报                  </t>
  </si>
  <si>
    <t xml:space="preserve">民生现金增利A                 </t>
  </si>
  <si>
    <t xml:space="preserve">民生加银积极成长              </t>
  </si>
  <si>
    <t xml:space="preserve">民生家盈理财7天A              </t>
  </si>
  <si>
    <t>民生增强收益C</t>
  </si>
  <si>
    <t xml:space="preserve">民生信用双利C                 </t>
  </si>
  <si>
    <t xml:space="preserve">民生现金增利B                 </t>
  </si>
  <si>
    <t xml:space="preserve">民生家盈理财7天B              </t>
  </si>
  <si>
    <t xml:space="preserve">平安大华行业先锋              </t>
  </si>
  <si>
    <t xml:space="preserve">平安大华深证300               </t>
  </si>
  <si>
    <t xml:space="preserve">平安大华策略先锋              </t>
  </si>
  <si>
    <t xml:space="preserve">平安大华保本                  </t>
  </si>
  <si>
    <t xml:space="preserve">平安大华添利A                 </t>
  </si>
  <si>
    <t xml:space="preserve">平安大华添利B                 </t>
  </si>
  <si>
    <t xml:space="preserve">富安达优势成长                </t>
  </si>
  <si>
    <t xml:space="preserve">富安达策略精选                </t>
  </si>
  <si>
    <t xml:space="preserve">富安达增强收益A               </t>
  </si>
  <si>
    <t xml:space="preserve">富安达增强收益C               </t>
  </si>
  <si>
    <t xml:space="preserve">富安达现金通A                 </t>
  </si>
  <si>
    <t xml:space="preserve">富安达现金通B                 </t>
  </si>
  <si>
    <t xml:space="preserve">财通价值动量                  </t>
  </si>
  <si>
    <t xml:space="preserve">财通多策略                    </t>
  </si>
  <si>
    <t xml:space="preserve">财通保本                      </t>
  </si>
  <si>
    <t xml:space="preserve">方正富邦创新动力              </t>
  </si>
  <si>
    <t xml:space="preserve">方正富邦红利精选              </t>
  </si>
  <si>
    <t xml:space="preserve">方正富邦货币A                 </t>
  </si>
  <si>
    <t xml:space="preserve">方正富邦货币B                 </t>
  </si>
  <si>
    <t xml:space="preserve">长安宏观策略                  </t>
  </si>
  <si>
    <t xml:space="preserve">长安300非周期                 </t>
  </si>
  <si>
    <t xml:space="preserve">长安货币A                     </t>
  </si>
  <si>
    <t xml:space="preserve">长安货币B                     </t>
  </si>
  <si>
    <t xml:space="preserve">安信策略精选                  </t>
  </si>
  <si>
    <t xml:space="preserve">安信目标收益A                 </t>
  </si>
  <si>
    <t xml:space="preserve">安信目标收益C                 </t>
  </si>
  <si>
    <t xml:space="preserve">安信平稳增长                  </t>
  </si>
  <si>
    <t xml:space="preserve">安信现金管理A                 </t>
  </si>
  <si>
    <t xml:space="preserve">安信现金管理B                 </t>
  </si>
  <si>
    <t xml:space="preserve">国金国鑫灵活配置              </t>
  </si>
  <si>
    <t xml:space="preserve">德邦优化配置                  </t>
  </si>
  <si>
    <t>浦银安盛消费升级</t>
  </si>
  <si>
    <t>易方达创业板ETF</t>
  </si>
  <si>
    <t>信诚双盈分级</t>
  </si>
  <si>
    <t>安信现金管理A</t>
  </si>
  <si>
    <t>长城岁岁金</t>
  </si>
  <si>
    <t>华宝标普油气</t>
  </si>
  <si>
    <t>浦银安盛战略新兴产业</t>
  </si>
  <si>
    <t>易方达创业板联接</t>
  </si>
  <si>
    <t>中欧信用增利分级</t>
  </si>
  <si>
    <t>中加货币C</t>
  </si>
  <si>
    <t>建信双月理财A</t>
  </si>
  <si>
    <t>诺安油气能源</t>
  </si>
  <si>
    <t>富国创业板</t>
  </si>
  <si>
    <t>南方丰元A</t>
  </si>
  <si>
    <t>易方达保证金B</t>
  </si>
  <si>
    <t>工银60天理财B</t>
  </si>
  <si>
    <t>嘉实美国成长人民币</t>
  </si>
  <si>
    <t>嘉实中创400ETF</t>
  </si>
  <si>
    <t>宝盈增强收益A/B</t>
  </si>
  <si>
    <t>嘉实活期宝</t>
  </si>
  <si>
    <t>添富理财30天B</t>
  </si>
  <si>
    <t>华安标普全球石油</t>
  </si>
  <si>
    <t>诺安中证创业成长</t>
  </si>
  <si>
    <t>农银信用添利</t>
  </si>
  <si>
    <t>国泰现金管理A</t>
  </si>
  <si>
    <t>光大添天盈B</t>
  </si>
  <si>
    <t>嘉实美国成长美元现汇</t>
  </si>
  <si>
    <t>华商主题精选</t>
  </si>
  <si>
    <t>万家中证创业</t>
  </si>
  <si>
    <t>大成景旭纯债A</t>
  </si>
  <si>
    <t>兴全添利宝</t>
  </si>
  <si>
    <t>汇添富理财60天B</t>
  </si>
  <si>
    <t>建信全球资源</t>
  </si>
  <si>
    <t>嘉实中创400联接</t>
  </si>
  <si>
    <t>华商收益增强A</t>
  </si>
  <si>
    <t>东吴货币B</t>
  </si>
  <si>
    <t>工银60天理财A</t>
  </si>
  <si>
    <t>博时标普500ETF</t>
  </si>
  <si>
    <t>融通创业板</t>
  </si>
  <si>
    <t>华夏财富宝</t>
  </si>
  <si>
    <t>光大添天盈A</t>
  </si>
  <si>
    <t>诺安全球收益不动产</t>
  </si>
  <si>
    <t>添富社会责任</t>
  </si>
  <si>
    <t>国联安双力中小板</t>
  </si>
  <si>
    <t>国泰信用债券A</t>
  </si>
  <si>
    <t>民生加银现金宝</t>
  </si>
  <si>
    <t>工银14天理财B</t>
  </si>
  <si>
    <t>大成标普500</t>
  </si>
  <si>
    <t>华商价值精选</t>
  </si>
  <si>
    <t>中小板300成长ETF</t>
  </si>
  <si>
    <t>天弘增利宝</t>
  </si>
  <si>
    <t>工银7天理财债B</t>
  </si>
  <si>
    <t>博时标普500</t>
  </si>
  <si>
    <t>国泰中小板300成长联接</t>
  </si>
  <si>
    <t>大成景兴信用债C</t>
  </si>
  <si>
    <t>汇添富现金宝</t>
  </si>
  <si>
    <t>嘉实理财宝7天B</t>
  </si>
  <si>
    <t>广发纳斯达克100</t>
  </si>
  <si>
    <t>大成中证500沪市ETF</t>
  </si>
  <si>
    <t>诺安双利</t>
  </si>
  <si>
    <t>易方达易理财</t>
  </si>
  <si>
    <t>南方理财60天B</t>
  </si>
  <si>
    <t>纳斯达克100ETF</t>
  </si>
  <si>
    <t>浦银安盛消费升级、浦银安盛战略新兴产业、景顺资源垄断、光大均衡精选、浦银红利精选、华商主题精选、泰达红利先锋、浦银价值成长、添富社会责任、华商价值精选、浦银精致生活、东吴嘉禾优势</t>
  </si>
  <si>
    <t>易方达创业板ETF、易方达创业板联接、富国创业板、嘉实中创400ETF、诺安中证创业成长、万家中证创业、嘉实中创400联接、融通创业板、国联安双力中小板、中小板300成长ETF、国泰中小板300成长联接、大成中证500沪市ETF</t>
  </si>
  <si>
    <t>信诚双盈分级、中欧信用增利分级、南方丰元A、宝盈增强收益A/B、农银信用添利、大成景旭纯债A、华商收益增强A、大成债券投资A/B、国泰信用债券A、万家稳健增利A、大成景兴信用债C、诺安双利</t>
  </si>
  <si>
    <t>安信现金管理A、中加货币C、易方达保证金B、嘉实活期宝、国泰现金管理A、兴全添利宝、东吴货币B、华夏财富宝、民生加银现金宝、天弘增利宝、汇添富现金宝、易方达易理财</t>
  </si>
  <si>
    <t>长城岁岁金、建信双月理财A、工银60天理财B、添富理财30天B、光大添天盈B、汇添富理财60天B、工银60天理财A、光大添天盈A、工银14天理财B、工银7天理财债B、嘉实理财宝7天B、南方理财60天B</t>
  </si>
  <si>
    <t>华宝标普油气、诺安油气能源、嘉实美国成长人民币、华安标普全球石油、嘉实美国成长美元现汇、建信全球资源、博时标普500ETF、诺安全球收益不动产、大成标普500、博时标普500、广发纳斯达克100、纳斯达克100ETF</t>
  </si>
  <si>
    <t>产品风险等级</t>
  </si>
  <si>
    <t>衍生产品</t>
  </si>
  <si>
    <t>复杂产品</t>
  </si>
  <si>
    <t>基金</t>
  </si>
  <si>
    <t>申购频率</t>
  </si>
  <si>
    <t>每日</t>
  </si>
  <si>
    <t>最低认购额</t>
  </si>
  <si>
    <t xml:space="preserve">  香港证监会认可基金列表 SFC Authorized Fund List</t>
  </si>
  <si>
    <r>
      <rPr>
        <sz val="10"/>
        <color indexed="8"/>
        <rFont val="Arial"/>
        <family val="2"/>
      </rPr>
      <t>安联收益及增长基金（美元）(累积)</t>
    </r>
  </si>
  <si>
    <r>
      <rPr>
        <sz val="10"/>
        <color indexed="8"/>
        <rFont val="Arial"/>
        <family val="2"/>
      </rPr>
      <t>施羅德亞洲高息股債基金-A（累积）-USD</t>
    </r>
  </si>
  <si>
    <r>
      <rPr>
        <sz val="10"/>
        <color indexed="8"/>
        <rFont val="Arial"/>
        <family val="2"/>
      </rPr>
      <t>高腾企鹅亚洲高收益基金I(美元)-累积</t>
    </r>
  </si>
  <si>
    <r>
      <rPr>
        <sz val="10"/>
        <color indexed="8"/>
        <rFont val="Arial"/>
        <family val="2"/>
      </rPr>
      <t>高腾企鹅亚洲高收益基金A(人民币对冲)-累积</t>
    </r>
  </si>
  <si>
    <r>
      <rPr>
        <sz val="10"/>
        <color indexed="8"/>
        <rFont val="Arial"/>
        <family val="2"/>
      </rPr>
      <t>高腾企鹅亚洲高收益基金A(港币对冲)-累积</t>
    </r>
  </si>
  <si>
    <r>
      <rPr>
        <sz val="10"/>
        <color indexed="8"/>
        <rFont val="Arial"/>
        <family val="2"/>
      </rPr>
      <t>高腾企鹅亚洲高收益基金A(美元)-累积</t>
    </r>
  </si>
  <si>
    <r>
      <t>RQFII</t>
    </r>
    <r>
      <rPr>
        <sz val="10"/>
        <color indexed="8"/>
        <rFont val="Arial"/>
        <family val="2"/>
      </rPr>
      <t>债</t>
    </r>
  </si>
  <si>
    <r>
      <rPr>
        <sz val="10"/>
        <color indexed="8"/>
        <rFont val="Arial"/>
        <family val="2"/>
      </rPr>
      <t>联博欧洲收益基金 A EUR</t>
    </r>
  </si>
  <si>
    <r>
      <t>MFS</t>
    </r>
    <r>
      <rPr>
        <sz val="10"/>
        <color indexed="8"/>
        <rFont val="Arial"/>
        <family val="2"/>
      </rPr>
      <t>全盛基金系列-MFS全盛通胀调整债券基金A1(美元)</t>
    </r>
  </si>
  <si>
    <t>货币</t>
  </si>
  <si>
    <t>数量
（以ISINs计）</t>
  </si>
  <si>
    <t>申购截止时间</t>
  </si>
  <si>
    <t>赎回截止时间</t>
  </si>
  <si>
    <t>BB Code</t>
  </si>
  <si>
    <t>LU1548497426</t>
  </si>
  <si>
    <t>LU1720051108</t>
  </si>
  <si>
    <t>LU0109392836</t>
  </si>
  <si>
    <t>LU0889565833</t>
  </si>
  <si>
    <t>LU1244139660</t>
  </si>
  <si>
    <t>LU0060230025</t>
  </si>
  <si>
    <t>LU0109394709</t>
  </si>
  <si>
    <t>LU0122379950</t>
  </si>
  <si>
    <t>LU0124676726</t>
  </si>
  <si>
    <t>LU0683600562</t>
  </si>
  <si>
    <t>LU0094555157</t>
  </si>
  <si>
    <t>LU0174119429</t>
  </si>
  <si>
    <t>LU0143551892</t>
  </si>
  <si>
    <t>LU0073232471</t>
  </si>
  <si>
    <t>LU0225737302</t>
  </si>
  <si>
    <t>LU1997245177</t>
  </si>
  <si>
    <t>HK0000186327</t>
  </si>
  <si>
    <t>HK0000186335</t>
  </si>
  <si>
    <t>HK0000206067</t>
  </si>
  <si>
    <t>LU0971614614</t>
  </si>
  <si>
    <t>HK0000220001</t>
  </si>
  <si>
    <t>LU2187417386</t>
  </si>
  <si>
    <t>HK0000210283</t>
  </si>
  <si>
    <t>HK0000130705</t>
  </si>
  <si>
    <t>HK0000130713</t>
  </si>
  <si>
    <t>HK0000316452</t>
  </si>
  <si>
    <t>HK0000316460</t>
  </si>
  <si>
    <t>HK0000187481</t>
  </si>
  <si>
    <t>HK0000187499</t>
  </si>
  <si>
    <t>LU0359201612</t>
  </si>
  <si>
    <t>LU1720050803</t>
  </si>
  <si>
    <t>LU1794554631</t>
  </si>
  <si>
    <t>HK0000252152</t>
  </si>
  <si>
    <t>HK0000252160</t>
  </si>
  <si>
    <t>HK0000252178</t>
  </si>
  <si>
    <t>HK0000252186</t>
  </si>
  <si>
    <t>HK0000500386</t>
  </si>
  <si>
    <t>#N/A</t>
  </si>
  <si>
    <t>LU1171460220</t>
  </si>
  <si>
    <t>LU1171460493</t>
  </si>
  <si>
    <t>KYG9317M1033</t>
  </si>
  <si>
    <t>HK0000288735</t>
  </si>
  <si>
    <t>LU0721876364</t>
  </si>
  <si>
    <t>LU0871673132</t>
  </si>
  <si>
    <t>LU0491816806</t>
  </si>
  <si>
    <t>HK0000306701</t>
  </si>
  <si>
    <t>HK0000320264</t>
  </si>
  <si>
    <t>HK0000306685</t>
  </si>
  <si>
    <t>HK0000320223</t>
  </si>
  <si>
    <t>HK0000320314</t>
  </si>
  <si>
    <t>HK0000320272</t>
  </si>
  <si>
    <t>HK0000345766</t>
  </si>
  <si>
    <t>HK0000153848</t>
  </si>
  <si>
    <t>LU0708185235</t>
  </si>
  <si>
    <t>LU0744789560</t>
  </si>
  <si>
    <t>LU0562028620</t>
  </si>
  <si>
    <t>HK0000283223</t>
  </si>
  <si>
    <t>HK0000490828</t>
  </si>
  <si>
    <t>HK0000490851</t>
  </si>
  <si>
    <t>IE0031603545</t>
  </si>
  <si>
    <t>IE00B1WL3F32</t>
  </si>
  <si>
    <t>KYG9318Y1061</t>
  </si>
  <si>
    <t>LU0278936439</t>
  </si>
  <si>
    <t>LU0011963674</t>
  </si>
  <si>
    <t>LU1220257304</t>
  </si>
  <si>
    <t>HK0000055811</t>
  </si>
  <si>
    <t>LU0106252389</t>
  </si>
  <si>
    <t>LU0396314238</t>
  </si>
  <si>
    <t>HK0000055555</t>
  </si>
  <si>
    <t>LU0231459107</t>
  </si>
  <si>
    <t>HK0000264868</t>
  </si>
  <si>
    <t>LU0871673728</t>
  </si>
  <si>
    <t>LU0491817952</t>
  </si>
  <si>
    <t>LU1311310541</t>
  </si>
  <si>
    <t>LU0491815824</t>
  </si>
  <si>
    <t>HK0000288719</t>
  </si>
  <si>
    <t>HK0000288727</t>
  </si>
  <si>
    <t>HK0000288743</t>
  </si>
  <si>
    <t>HK0000288784</t>
  </si>
  <si>
    <t>HK0000288750</t>
  </si>
  <si>
    <t>HK0000288800</t>
  </si>
  <si>
    <t>HK0000288818</t>
  </si>
  <si>
    <t>IE00B7WF1W08</t>
  </si>
  <si>
    <t>HK0000312378</t>
  </si>
  <si>
    <t>HK0000324837</t>
  </si>
  <si>
    <t>LU0352132103</t>
  </si>
  <si>
    <t>LU0256840447</t>
  </si>
  <si>
    <t>LU0980739220</t>
  </si>
  <si>
    <t>LU0212178916</t>
  </si>
  <si>
    <t>LU0414045822</t>
  </si>
  <si>
    <t>LU0256839274</t>
  </si>
  <si>
    <t>LU1297947985</t>
  </si>
  <si>
    <t>LU1075211356</t>
  </si>
  <si>
    <t>LU1297948280</t>
  </si>
  <si>
    <t>LU0119750205</t>
  </si>
  <si>
    <t>LU0482499141</t>
  </si>
  <si>
    <t>LU0106817157</t>
  </si>
  <si>
    <t>HK0000055712</t>
  </si>
  <si>
    <t>IE00BYVJR809</t>
  </si>
  <si>
    <t>LU0496367417</t>
  </si>
  <si>
    <t>LU0055631609</t>
  </si>
  <si>
    <t>LU0075056555</t>
  </si>
  <si>
    <t>LU0345780281</t>
  </si>
  <si>
    <t>LU0106831901</t>
  </si>
  <si>
    <t>LU0114722498</t>
  </si>
  <si>
    <t>IE00B0JY6M65</t>
  </si>
  <si>
    <t>LU0594557299</t>
  </si>
  <si>
    <t>LU0209137388</t>
  </si>
  <si>
    <t>LU0209137206</t>
  </si>
  <si>
    <t>LU0264738294</t>
  </si>
  <si>
    <t>LU0088927925</t>
  </si>
  <si>
    <t>LU0823417810</t>
  </si>
  <si>
    <t>LU0823417901</t>
  </si>
  <si>
    <t>LU0823417653</t>
  </si>
  <si>
    <t>LU0823417737</t>
  </si>
  <si>
    <t>LU0861579265</t>
  </si>
  <si>
    <t>CNE100002409</t>
  </si>
  <si>
    <t>CNE1000023Z9</t>
  </si>
  <si>
    <t>CNE100002573</t>
  </si>
  <si>
    <t>LU0122376428</t>
  </si>
  <si>
    <t>LU0823414635</t>
  </si>
  <si>
    <t>LU0823414718</t>
  </si>
  <si>
    <t>LU0823414551</t>
  </si>
  <si>
    <t>LU0823414478</t>
  </si>
  <si>
    <t>LU0278409577</t>
  </si>
  <si>
    <t>LU0630314457</t>
  </si>
  <si>
    <t>LU0345780950</t>
  </si>
  <si>
    <t>LU0345781412</t>
  </si>
  <si>
    <t>LU0272423673</t>
  </si>
  <si>
    <t>LU0052864419</t>
  </si>
  <si>
    <t>LU0689472784</t>
  </si>
  <si>
    <t>LU0820561818</t>
  </si>
  <si>
    <t>LU0820561909</t>
  </si>
  <si>
    <t>LU0820562030</t>
  </si>
  <si>
    <t>LU0913601281</t>
  </si>
  <si>
    <t>LU0820562386</t>
  </si>
  <si>
    <t>LU0820562469</t>
  </si>
  <si>
    <t>LU1056594234</t>
  </si>
  <si>
    <t>LU1056594317</t>
  </si>
  <si>
    <t>LU1056594408</t>
  </si>
  <si>
    <t>LU1151727945</t>
  </si>
  <si>
    <t>LU1151728166</t>
  </si>
  <si>
    <t>LU1254146050</t>
  </si>
  <si>
    <t>LU1254145839</t>
  </si>
  <si>
    <t>HK0000081841</t>
  </si>
  <si>
    <t>LU0488056044</t>
  </si>
  <si>
    <t>HK0000084514</t>
  </si>
  <si>
    <t>LU1133085917</t>
  </si>
  <si>
    <t>HK0000554185</t>
  </si>
  <si>
    <t>HK0000554193</t>
  </si>
  <si>
    <t>HK0000122496</t>
  </si>
  <si>
    <t>HK0000161338</t>
  </si>
  <si>
    <t>HK0000161320</t>
  </si>
  <si>
    <t>HK0000316478</t>
  </si>
  <si>
    <t>HK0000316486</t>
  </si>
  <si>
    <t>HK0000316494</t>
  </si>
  <si>
    <t>HK0000316502</t>
  </si>
  <si>
    <t>HK0000065166</t>
  </si>
  <si>
    <t>LU0880094791</t>
  </si>
  <si>
    <t>KYG6805L1005</t>
  </si>
  <si>
    <t>HK0000414935</t>
  </si>
  <si>
    <t>HK0000414901</t>
  </si>
  <si>
    <t>HK0000414919</t>
  </si>
  <si>
    <t>HK0000414943</t>
  </si>
  <si>
    <t>HK0000414927</t>
  </si>
  <si>
    <t>HK0000414950</t>
  </si>
  <si>
    <t>HK0000435096</t>
  </si>
  <si>
    <t>HK0000435088</t>
  </si>
  <si>
    <t>HK0000323219</t>
  </si>
  <si>
    <t>HK0000323227</t>
  </si>
  <si>
    <t>HK0000323177</t>
  </si>
  <si>
    <t>HK0000323185</t>
  </si>
  <si>
    <t>HK0000323193</t>
  </si>
  <si>
    <t>HK0000323201</t>
  </si>
  <si>
    <t>KYG9319N1253</t>
  </si>
  <si>
    <t>KYG9319N1097</t>
  </si>
  <si>
    <t>KYG9319N2814</t>
  </si>
  <si>
    <t>KYG9319N1337</t>
  </si>
  <si>
    <t>KYG9319N1170</t>
  </si>
  <si>
    <t>KYG9319N3077</t>
  </si>
  <si>
    <t>KYG9319N3499</t>
  </si>
  <si>
    <t>KYG9319N2657</t>
  </si>
  <si>
    <t>LU0823379622</t>
  </si>
  <si>
    <t>LU0823379895</t>
  </si>
  <si>
    <t>LU0823379549</t>
  </si>
  <si>
    <t>LU1543697327</t>
  </si>
  <si>
    <t>LU1282649901</t>
  </si>
  <si>
    <t>LU1282650073</t>
  </si>
  <si>
    <t>HK0000065208</t>
  </si>
  <si>
    <t>HK0000065216</t>
  </si>
  <si>
    <t>HK0000081361</t>
  </si>
  <si>
    <t>HK0000162856</t>
  </si>
  <si>
    <t>HK0000194263</t>
  </si>
  <si>
    <t>HK0000695111</t>
  </si>
  <si>
    <t>HK0000695129</t>
  </si>
  <si>
    <t>HK0000695137</t>
  </si>
  <si>
    <t>HK0000695145</t>
  </si>
  <si>
    <t>HK0000695152</t>
  </si>
  <si>
    <t>HK0000695160</t>
  </si>
  <si>
    <t>HK0000161403</t>
  </si>
  <si>
    <t>HK0000306560</t>
  </si>
  <si>
    <t>HK0000176732</t>
  </si>
  <si>
    <t>HK0000176740</t>
  </si>
  <si>
    <t>HK0000176757</t>
  </si>
  <si>
    <t>HK0000607595</t>
  </si>
  <si>
    <t>HK0000607587</t>
  </si>
  <si>
    <t>IE00BLDGDS06</t>
  </si>
  <si>
    <t>IE00BLDGDG83</t>
  </si>
  <si>
    <t>IE00BLDGDN50</t>
  </si>
  <si>
    <t>IE00BLDGL647</t>
  </si>
  <si>
    <t>HK0000447943</t>
  </si>
  <si>
    <t>HK0000447950</t>
  </si>
  <si>
    <t>HK0000447968</t>
  </si>
  <si>
    <t>HK0000447976</t>
  </si>
  <si>
    <t>HK0000448115</t>
  </si>
  <si>
    <t>HK0000225927</t>
  </si>
  <si>
    <t>HK0000388840</t>
  </si>
  <si>
    <t>HK0000302999</t>
  </si>
  <si>
    <t>HK0000613221</t>
  </si>
  <si>
    <t>HK0000417011</t>
  </si>
  <si>
    <t>HK0000140357</t>
  </si>
  <si>
    <t>HK0000484078</t>
  </si>
  <si>
    <t>HK0000441698</t>
  </si>
  <si>
    <t>LU1069345335</t>
  </si>
  <si>
    <t>LU0689625878</t>
  </si>
  <si>
    <t>LU1069766787</t>
  </si>
  <si>
    <t>LU0778786706</t>
  </si>
  <si>
    <t>LU0117838564</t>
  </si>
  <si>
    <t>LU0048622798</t>
  </si>
  <si>
    <t>LU0168055563</t>
  </si>
  <si>
    <t>LU0261947682</t>
  </si>
  <si>
    <t>IE0004445783</t>
  </si>
  <si>
    <t>LU0102830865</t>
  </si>
  <si>
    <t>LU0156897901</t>
  </si>
  <si>
    <t>LU1008669860</t>
  </si>
  <si>
    <t>LU1008670108</t>
  </si>
  <si>
    <t>LU0511405911</t>
  </si>
  <si>
    <t>LU1069345848</t>
  </si>
  <si>
    <t>LU1069345764</t>
  </si>
  <si>
    <t>LU0689626256</t>
  </si>
  <si>
    <t>LU1069767082</t>
  </si>
  <si>
    <t>LU0747275229</t>
  </si>
  <si>
    <t>LU0823387724</t>
  </si>
  <si>
    <t>LU0823387997</t>
  </si>
  <si>
    <t>LU0950369370</t>
  </si>
  <si>
    <t>LU0823388615</t>
  </si>
  <si>
    <t>LU0823388888</t>
  </si>
  <si>
    <t>LU0085136942</t>
  </si>
  <si>
    <t>LU0594695099</t>
  </si>
  <si>
    <t>LU0823114243</t>
  </si>
  <si>
    <t>LU1036586086</t>
  </si>
  <si>
    <t>LU1685736263</t>
  </si>
  <si>
    <t>LU0246601768</t>
  </si>
  <si>
    <t>LU0246605835</t>
  </si>
  <si>
    <t>LU0453504796</t>
  </si>
  <si>
    <t>LU0511407883</t>
  </si>
  <si>
    <t>LU0778787266</t>
  </si>
  <si>
    <t>LU0246604945</t>
  </si>
  <si>
    <t>LU0441901922</t>
  </si>
  <si>
    <t>LU0566480116</t>
  </si>
  <si>
    <t>IE00B3DD5N41</t>
  </si>
  <si>
    <t>LU0900495697</t>
  </si>
  <si>
    <t>LU1284738744</t>
  </si>
  <si>
    <t>LU1284739478</t>
  </si>
  <si>
    <t>IE00B7KFL990</t>
  </si>
  <si>
    <t>IE00B8K7V925</t>
  </si>
  <si>
    <t>IE00B92ZW543</t>
  </si>
  <si>
    <t>IE00B8W6D244</t>
  </si>
  <si>
    <t>IE00B8N0MW85</t>
  </si>
  <si>
    <t>IE00B84J9L26</t>
  </si>
  <si>
    <t>IE00BH6XX795</t>
  </si>
  <si>
    <t>IE00B3K7XK29</t>
  </si>
  <si>
    <t>IE00B2R34T20</t>
  </si>
  <si>
    <t>IE00B11XZ210</t>
  </si>
  <si>
    <t>IE00B0MD9M11</t>
  </si>
  <si>
    <t>LU0170475585</t>
  </si>
  <si>
    <t>LU0029871042</t>
  </si>
  <si>
    <t>LU0048582984</t>
  </si>
  <si>
    <t>LU0261946288</t>
  </si>
  <si>
    <t>IE00B43M7D28</t>
  </si>
  <si>
    <t>LU0345763949</t>
  </si>
  <si>
    <t>HK0000104726</t>
  </si>
  <si>
    <t>HK0000104734</t>
  </si>
  <si>
    <t>HK0000224300</t>
  </si>
  <si>
    <t>HK0000102118</t>
  </si>
  <si>
    <t>HK0000224326</t>
  </si>
  <si>
    <t>HK0000099181</t>
  </si>
  <si>
    <t>LU0727122425</t>
  </si>
  <si>
    <t>LU0727123233</t>
  </si>
  <si>
    <t>LU0149084633</t>
  </si>
  <si>
    <t>IE00B000C709</t>
  </si>
  <si>
    <t>LU0095025721</t>
  </si>
  <si>
    <t>LU0219444592</t>
  </si>
  <si>
    <t>LU1322973634</t>
  </si>
  <si>
    <t>IE00BDZRXR46</t>
  </si>
  <si>
    <t>HK0000369196</t>
  </si>
  <si>
    <t>HK0000369188</t>
  </si>
  <si>
    <t>HK0000294535</t>
  </si>
  <si>
    <t>HK0000319597</t>
  </si>
  <si>
    <t>HK0000319639</t>
  </si>
  <si>
    <t>HK0000527272</t>
  </si>
  <si>
    <t>HK0000467222</t>
  </si>
  <si>
    <t>HK0000365384</t>
  </si>
  <si>
    <t>HK0000365467</t>
  </si>
  <si>
    <t>HK0000365541</t>
  </si>
  <si>
    <t>HK0000464252</t>
  </si>
  <si>
    <t>HK0000464336</t>
  </si>
  <si>
    <t>HK0000464419</t>
  </si>
  <si>
    <t>HK0000489705</t>
  </si>
  <si>
    <t>HK0000503828</t>
  </si>
  <si>
    <t>HK0000537453</t>
  </si>
  <si>
    <t>HK0000587599</t>
  </si>
  <si>
    <t>HK0000658895</t>
  </si>
  <si>
    <t>HK0000658903</t>
  </si>
  <si>
    <t>HK0000426384</t>
  </si>
  <si>
    <t>HK0000503810</t>
  </si>
  <si>
    <t>HK0000226149</t>
  </si>
  <si>
    <t>HK0000584737</t>
  </si>
  <si>
    <t>HK0000584752</t>
  </si>
  <si>
    <t>HK0000584778</t>
  </si>
  <si>
    <t>HK0000478930</t>
  </si>
  <si>
    <t>HK0000478872</t>
  </si>
  <si>
    <t>HK0000478914</t>
  </si>
  <si>
    <t>HK0000277316</t>
  </si>
  <si>
    <t>HK0000277324</t>
  </si>
  <si>
    <t>HK0000277332</t>
  </si>
  <si>
    <t>LU0053696224</t>
  </si>
  <si>
    <t>LU0235639324</t>
  </si>
  <si>
    <t>LU0278933410</t>
  </si>
  <si>
    <t>LU0766462104</t>
  </si>
  <si>
    <t>LU0232525542</t>
  </si>
  <si>
    <t>LU0044957727</t>
  </si>
  <si>
    <t>LU0006061252</t>
  </si>
  <si>
    <t>LU0232561695</t>
  </si>
  <si>
    <t>LU0081336892</t>
  </si>
  <si>
    <t>LU0386882277</t>
  </si>
  <si>
    <t>LU0386859887</t>
  </si>
  <si>
    <t>LU0503631714</t>
  </si>
  <si>
    <t>LU0503631805</t>
  </si>
  <si>
    <t>LU0256839191</t>
  </si>
  <si>
    <t>LU0232524651</t>
  </si>
  <si>
    <t>LU1069345095</t>
  </si>
  <si>
    <t>LU0294219869</t>
  </si>
  <si>
    <t>LU0229943369</t>
  </si>
  <si>
    <t>LU0294221097</t>
  </si>
  <si>
    <t>LU0101692670</t>
  </si>
  <si>
    <t>LU0280430660</t>
  </si>
  <si>
    <t>LU1146622912</t>
  </si>
  <si>
    <t>LU1146623217</t>
  </si>
  <si>
    <t>LU1146623720</t>
  </si>
  <si>
    <t>LU1146624025</t>
  </si>
  <si>
    <t>LU1146624454</t>
  </si>
  <si>
    <t>LU1146624611</t>
  </si>
  <si>
    <t>LU1146624967</t>
  </si>
  <si>
    <t>LU1146622326</t>
  </si>
  <si>
    <t>LU1146622755</t>
  </si>
  <si>
    <t>LU0244270301</t>
  </si>
  <si>
    <t>LU0029876355</t>
  </si>
  <si>
    <t>LU0152984307</t>
  </si>
  <si>
    <t>LU1464646709</t>
  </si>
  <si>
    <t>LU0053666078</t>
  </si>
  <si>
    <t>LU0128467544</t>
  </si>
  <si>
    <t>HK0000587136</t>
  </si>
  <si>
    <t>HK0000349842</t>
  </si>
  <si>
    <t>LU0210526801</t>
  </si>
  <si>
    <t>LU0011963245</t>
  </si>
  <si>
    <t>LU0231455378</t>
  </si>
  <si>
    <t>LU0472753770</t>
  </si>
  <si>
    <t>LU0472753937</t>
  </si>
  <si>
    <t>LU0462790188</t>
  </si>
  <si>
    <t>LU0462790261</t>
  </si>
  <si>
    <t>LU0462790857</t>
  </si>
  <si>
    <t>LU0462790931</t>
  </si>
  <si>
    <t>LU0462791319</t>
  </si>
  <si>
    <t>LU0289740432</t>
  </si>
  <si>
    <t>LU0308901759</t>
  </si>
  <si>
    <t>LU0252214787</t>
  </si>
  <si>
    <t>LU0069450822</t>
  </si>
  <si>
    <t>LU0047713382</t>
  </si>
  <si>
    <t>LU0823426308</t>
  </si>
  <si>
    <t>LU0348735423</t>
  </si>
  <si>
    <t>IE0004866889</t>
  </si>
  <si>
    <t>LU0093504206</t>
  </si>
  <si>
    <t>LU0451400831</t>
  </si>
  <si>
    <t>LU0132412106</t>
  </si>
  <si>
    <t>LU0414045582</t>
  </si>
  <si>
    <t>LU0338178865</t>
  </si>
  <si>
    <t>LU0338178949</t>
  </si>
  <si>
    <t>LU0171298481</t>
  </si>
  <si>
    <t>LU0171298309</t>
  </si>
  <si>
    <t>LU0155446783</t>
  </si>
  <si>
    <t>LU0154237498</t>
  </si>
  <si>
    <t>LU0331288943</t>
  </si>
  <si>
    <t>LU0331289164</t>
  </si>
  <si>
    <t>LU0093502762</t>
  </si>
  <si>
    <t>LU1539696804</t>
  </si>
  <si>
    <t>LU1739242839</t>
  </si>
  <si>
    <t>LU0110450144</t>
  </si>
  <si>
    <t>LU0152895388</t>
  </si>
  <si>
    <t>LU0152884002</t>
  </si>
  <si>
    <t>LU0152887872</t>
  </si>
  <si>
    <t>LU0152887955</t>
  </si>
  <si>
    <t>LU0193746459</t>
  </si>
  <si>
    <t>LU0649369641</t>
  </si>
  <si>
    <t>LU0110449567</t>
  </si>
  <si>
    <t>LU0193743514</t>
  </si>
  <si>
    <t>LU0193727822</t>
  </si>
  <si>
    <t>LU0193739322</t>
  </si>
  <si>
    <t>LU0193735502</t>
  </si>
  <si>
    <t>LU0193746616</t>
  </si>
  <si>
    <t>LU0118863298</t>
  </si>
  <si>
    <t>LU0152893763</t>
  </si>
  <si>
    <t>LU0152895891</t>
  </si>
  <si>
    <t>LU0152884853</t>
  </si>
  <si>
    <t>LU0152890827</t>
  </si>
  <si>
    <t>LU0463087519</t>
  </si>
  <si>
    <t>LU0817815086</t>
  </si>
  <si>
    <t>LU0817815169</t>
  </si>
  <si>
    <t>LU0817815243</t>
  </si>
  <si>
    <t>LU0817815326</t>
  </si>
  <si>
    <t>LU0817815599</t>
  </si>
  <si>
    <t>LU0235545422</t>
  </si>
  <si>
    <t>LU0235552808</t>
  </si>
  <si>
    <t>LU0235567400</t>
  </si>
  <si>
    <t>LU0235583514</t>
  </si>
  <si>
    <t>LU0235607719</t>
  </si>
  <si>
    <t>LU0407931194</t>
  </si>
  <si>
    <t>LU0649369211</t>
  </si>
  <si>
    <t>LU2339910072</t>
  </si>
  <si>
    <t>LU0235552717</t>
  </si>
  <si>
    <t>LU0235567236</t>
  </si>
  <si>
    <t>LU0235583431</t>
  </si>
  <si>
    <t>LU0342029583</t>
  </si>
  <si>
    <t>LU0434360581</t>
  </si>
  <si>
    <t>LU0817814436</t>
  </si>
  <si>
    <t>LU0817817967</t>
  </si>
  <si>
    <t>LU0098860793</t>
  </si>
  <si>
    <t>LU0347085762</t>
  </si>
  <si>
    <t>LU0347086067</t>
  </si>
  <si>
    <t>LU0289741836</t>
  </si>
  <si>
    <t>LU0252215321</t>
  </si>
  <si>
    <t>LU1979444558</t>
  </si>
  <si>
    <t>HK0000200342</t>
  </si>
  <si>
    <t>GB00BF2H6G13</t>
  </si>
  <si>
    <t>LU0292263935</t>
  </si>
  <si>
    <t>LU0217139020</t>
  </si>
  <si>
    <t>LU0232527837</t>
  </si>
  <si>
    <t>LU0232539337</t>
  </si>
  <si>
    <t>LU0232541150</t>
  </si>
  <si>
    <t>LU0231205856</t>
  </si>
  <si>
    <t>LU0260862304</t>
  </si>
  <si>
    <t>LU0065014192</t>
  </si>
  <si>
    <t>LU0871576103</t>
  </si>
  <si>
    <t>LU0164865239</t>
  </si>
  <si>
    <t>LU0920840609</t>
  </si>
  <si>
    <t>LU1250162945</t>
  </si>
  <si>
    <t>LU0974540519</t>
  </si>
  <si>
    <t>LU0920783536</t>
  </si>
  <si>
    <t>LU0366534344</t>
  </si>
  <si>
    <t>LU0428745748</t>
  </si>
  <si>
    <t>LU0531554482</t>
  </si>
  <si>
    <t>LU0028118809</t>
  </si>
  <si>
    <t>LU0029874905</t>
  </si>
  <si>
    <t>LU0188151921</t>
  </si>
  <si>
    <t>LU1097685967</t>
  </si>
  <si>
    <t>LU0815115943</t>
  </si>
  <si>
    <t>LU0533024161</t>
  </si>
  <si>
    <t>LU0533024328</t>
  </si>
  <si>
    <t>LU0939085030</t>
  </si>
  <si>
    <t>LU1097684135</t>
  </si>
  <si>
    <t>LU1097684481</t>
  </si>
  <si>
    <t>BMG677321264</t>
  </si>
  <si>
    <t>LU1136181754</t>
  </si>
  <si>
    <t>LU0221105199</t>
  </si>
  <si>
    <t>LU0348784397</t>
  </si>
  <si>
    <t>LU0348784041</t>
  </si>
  <si>
    <t>LU1173936821</t>
  </si>
  <si>
    <t>LU0029872446</t>
  </si>
  <si>
    <t>LU0823434583</t>
  </si>
  <si>
    <t>LU2333286859</t>
  </si>
  <si>
    <t>LU0390135332</t>
  </si>
  <si>
    <t>LU0132414144</t>
  </si>
  <si>
    <t>HK0000421328</t>
  </si>
  <si>
    <t>LU0231459958</t>
  </si>
  <si>
    <t>LU0589944643</t>
  </si>
  <si>
    <t>LU0035112274</t>
  </si>
  <si>
    <t>LU0072463663</t>
  </si>
  <si>
    <t>LU0338177628</t>
  </si>
  <si>
    <t>LU0331286491</t>
  </si>
  <si>
    <t>LU0338177545</t>
  </si>
  <si>
    <t>LU0147409295</t>
  </si>
  <si>
    <t>LU0029864427</t>
  </si>
  <si>
    <t>LU0164870239</t>
  </si>
  <si>
    <t>LU0164939612</t>
  </si>
  <si>
    <t>LU0082770016</t>
  </si>
  <si>
    <t>LU1069347620</t>
  </si>
  <si>
    <t>LU0119176310</t>
  </si>
  <si>
    <t>LU2333286933</t>
  </si>
  <si>
    <t>LU2298065058</t>
  </si>
  <si>
    <t>LU2298064838</t>
  </si>
  <si>
    <t>LU0762542065</t>
  </si>
  <si>
    <t>LU0029865408</t>
  </si>
  <si>
    <t>LU0210530662</t>
  </si>
  <si>
    <t>LU0075112721</t>
  </si>
  <si>
    <t>LU0053687074</t>
  </si>
  <si>
    <t>LU0210531637</t>
  </si>
  <si>
    <t>LU0232464817</t>
  </si>
  <si>
    <t>LU0348825331</t>
  </si>
  <si>
    <t>LU0348825174</t>
  </si>
  <si>
    <t>LU0348827113</t>
  </si>
  <si>
    <t>LU2333286693</t>
  </si>
  <si>
    <t>LU0089639750</t>
  </si>
  <si>
    <t>LU0231483743</t>
  </si>
  <si>
    <t>LU0229938955</t>
  </si>
  <si>
    <t>LU0348816934</t>
  </si>
  <si>
    <t>LU0348814566</t>
  </si>
  <si>
    <t>LU0053687314</t>
  </si>
  <si>
    <t>LU0216734045</t>
  </si>
  <si>
    <t>LU0052750758</t>
  </si>
  <si>
    <t>IE0000838304</t>
  </si>
  <si>
    <t>IE00B3TXCN79</t>
  </si>
  <si>
    <t>LU0052756011</t>
  </si>
  <si>
    <t>LU0232536077</t>
  </si>
  <si>
    <t>LU0260862726</t>
  </si>
  <si>
    <t>LU0294219513</t>
  </si>
  <si>
    <t>LU0496367763</t>
  </si>
  <si>
    <t>LU0064964074</t>
  </si>
  <si>
    <t>LU0072462186</t>
  </si>
  <si>
    <t>LU2333286420</t>
  </si>
  <si>
    <t>IE0004868828</t>
  </si>
  <si>
    <t>LU0006061336</t>
  </si>
  <si>
    <t>LU0090827865</t>
  </si>
  <si>
    <t>LU0338177974</t>
  </si>
  <si>
    <t>LU0147413305</t>
  </si>
  <si>
    <t>LU0331288604</t>
  </si>
  <si>
    <t>LU0011847091</t>
  </si>
  <si>
    <t>LU0345779275</t>
  </si>
  <si>
    <t>LU0345779515</t>
  </si>
  <si>
    <t>LU1048559030</t>
  </si>
  <si>
    <t>LU1121114687</t>
  </si>
  <si>
    <t>LU2333287071</t>
  </si>
  <si>
    <t>GB00BWXS9N09</t>
  </si>
  <si>
    <t>GB0008192063</t>
  </si>
  <si>
    <t>GB0000822576</t>
  </si>
  <si>
    <t>LU0094547139</t>
  </si>
  <si>
    <t>LU0342677829</t>
  </si>
  <si>
    <t>LU0342679015</t>
  </si>
  <si>
    <t>LU0278937759</t>
  </si>
  <si>
    <t>LU0390136736</t>
  </si>
  <si>
    <t>LU0054754816</t>
  </si>
  <si>
    <t>LU0496384347</t>
  </si>
  <si>
    <t>LU0496385070</t>
  </si>
  <si>
    <t>LU0496385237</t>
  </si>
  <si>
    <t>LU0496386474</t>
  </si>
  <si>
    <t>LU0496388413</t>
  </si>
  <si>
    <t>LU0496390153</t>
  </si>
  <si>
    <t>HK0000469186</t>
  </si>
  <si>
    <t>HK0000469210</t>
  </si>
  <si>
    <t>HK0000469228</t>
  </si>
  <si>
    <t>HK0000469251</t>
  </si>
  <si>
    <t>HK0000469236</t>
  </si>
  <si>
    <t>HK0000469244</t>
  </si>
  <si>
    <t>HK0000469194</t>
  </si>
  <si>
    <t>HK0000469202</t>
  </si>
  <si>
    <t>LU1820809348</t>
  </si>
  <si>
    <t>LU2325730666</t>
  </si>
  <si>
    <t>LU0214875030</t>
  </si>
  <si>
    <t>LU0055114457</t>
  </si>
  <si>
    <t>LU0054578231</t>
  </si>
  <si>
    <t>LU0482909818</t>
  </si>
  <si>
    <t>LU1757378390</t>
  </si>
  <si>
    <t>IE0004868604</t>
  </si>
  <si>
    <t>IE0000830129</t>
  </si>
  <si>
    <t>IE0004851022</t>
  </si>
  <si>
    <t>IE0000828933</t>
  </si>
  <si>
    <t>LU0229950067</t>
  </si>
  <si>
    <t>LU0193734794</t>
  </si>
  <si>
    <t>LU0193742896</t>
  </si>
  <si>
    <t>LU0193726857</t>
  </si>
  <si>
    <t>LU0193738274</t>
  </si>
  <si>
    <t>LU0193734877</t>
  </si>
  <si>
    <t>LU0157034231</t>
  </si>
  <si>
    <t>LU0157034157</t>
  </si>
  <si>
    <t>LU0193745303</t>
  </si>
  <si>
    <t>LU0157035634</t>
  </si>
  <si>
    <t>LU0157028696</t>
  </si>
  <si>
    <t>LU0157032888</t>
  </si>
  <si>
    <t>LU0157031054</t>
  </si>
  <si>
    <t>LU0157034405</t>
  </si>
  <si>
    <t>LU0193745485</t>
  </si>
  <si>
    <t>LU0342011888</t>
  </si>
  <si>
    <t>LU0073680463</t>
  </si>
  <si>
    <t>LU0073680380</t>
  </si>
  <si>
    <t>LU0256863811</t>
  </si>
  <si>
    <t>LU0348807354</t>
  </si>
  <si>
    <t>LU0348812271</t>
  </si>
  <si>
    <t>LU0078277505</t>
  </si>
  <si>
    <t>LU0348751388</t>
  </si>
  <si>
    <t>LU0093666013</t>
  </si>
  <si>
    <t>LU0196696453</t>
  </si>
  <si>
    <t>LU0196696701</t>
  </si>
  <si>
    <t>GB00B2PSLH60</t>
  </si>
  <si>
    <t>LU0329931090</t>
  </si>
  <si>
    <t>LU0493246697</t>
  </si>
  <si>
    <t>LU0493246770</t>
  </si>
  <si>
    <t>LU0493247406</t>
  </si>
  <si>
    <t>LU0493247661</t>
  </si>
  <si>
    <t>LU0493247745</t>
  </si>
  <si>
    <t>LU0493248040</t>
  </si>
  <si>
    <t>LU0493248396</t>
  </si>
  <si>
    <t>LU1596579810</t>
  </si>
  <si>
    <t>LU0430679315</t>
  </si>
  <si>
    <t>LU0474118071</t>
  </si>
  <si>
    <t>LU0474117263</t>
  </si>
  <si>
    <t>LU0474117693</t>
  </si>
  <si>
    <t>LU0047987325</t>
  </si>
  <si>
    <t>LU2337294776</t>
  </si>
  <si>
    <t>LU2337294859</t>
  </si>
  <si>
    <t>LU0096258446</t>
  </si>
  <si>
    <t>LU0154246135</t>
  </si>
  <si>
    <t>HK0000179298</t>
  </si>
  <si>
    <t>HK0000059748</t>
  </si>
  <si>
    <t>HK0000179280</t>
  </si>
  <si>
    <t>HK0000200581</t>
  </si>
  <si>
    <t>LU0029874061</t>
  </si>
  <si>
    <t>LU0232549724</t>
  </si>
  <si>
    <t>LU0178439310</t>
  </si>
  <si>
    <t>LU0231460378</t>
  </si>
  <si>
    <t>LU0231485870</t>
  </si>
  <si>
    <t>LU0231486761</t>
  </si>
  <si>
    <t>LU0231484477</t>
  </si>
  <si>
    <t>LU0083573666</t>
  </si>
  <si>
    <t>LU0293313242</t>
  </si>
  <si>
    <t>LU0293313325</t>
  </si>
  <si>
    <t>LU0293313911</t>
  </si>
  <si>
    <t>LU1363154128</t>
  </si>
  <si>
    <t>LU1349983004</t>
  </si>
  <si>
    <t>LU0028119013</t>
  </si>
  <si>
    <t>GB0000804335</t>
  </si>
  <si>
    <t>LU0211328371</t>
  </si>
  <si>
    <t>LU0211332647</t>
  </si>
  <si>
    <t>LU0348798009</t>
  </si>
  <si>
    <t>LU0352132285</t>
  </si>
  <si>
    <t>LU0039216972</t>
  </si>
  <si>
    <t>HK0000200623</t>
  </si>
  <si>
    <t>HK0000179330</t>
  </si>
  <si>
    <t>HK0000200631</t>
  </si>
  <si>
    <t>IE0000830459</t>
  </si>
  <si>
    <t>HK0000257425</t>
  </si>
  <si>
    <t>LU0232532167</t>
  </si>
  <si>
    <t>HK0000211919</t>
  </si>
  <si>
    <t>LU0348744680</t>
  </si>
  <si>
    <t>IE0004086264</t>
  </si>
  <si>
    <t>IE0004234476</t>
  </si>
  <si>
    <t>IE0004866772</t>
  </si>
  <si>
    <t>LU0837967313</t>
  </si>
  <si>
    <t>LU0396313180</t>
  </si>
  <si>
    <t>LU0476875603</t>
  </si>
  <si>
    <t>LU0396314071</t>
  </si>
  <si>
    <t>LU0476875439</t>
  </si>
  <si>
    <t>LU1558490964</t>
  </si>
  <si>
    <t>IE00B2NG2V30</t>
  </si>
  <si>
    <t>IE00B2NG2Y60</t>
  </si>
  <si>
    <t>IE00B2NG2X53</t>
  </si>
  <si>
    <t>IE00B2NG2T18</t>
  </si>
  <si>
    <t>LU0837980506</t>
  </si>
  <si>
    <t>LU1297621010</t>
  </si>
  <si>
    <t>LU0505785344</t>
  </si>
  <si>
    <t>LU0505665959</t>
  </si>
  <si>
    <t>IE0032158234</t>
  </si>
  <si>
    <t>IE0004149138</t>
  </si>
  <si>
    <t>IE0004148163</t>
  </si>
  <si>
    <t>IE0004144857</t>
  </si>
  <si>
    <t>IE0004148270</t>
  </si>
  <si>
    <t>GB00BDZYJC21</t>
  </si>
  <si>
    <t>LU0171301533</t>
  </si>
  <si>
    <t>LU1302929846</t>
  </si>
  <si>
    <t>LU0493247315</t>
  </si>
  <si>
    <t>LU0390135415</t>
  </si>
  <si>
    <t>LU0252969075</t>
  </si>
  <si>
    <t>LU1244145717</t>
  </si>
  <si>
    <t>LU1127229711</t>
  </si>
  <si>
    <t>LU0329931173</t>
  </si>
  <si>
    <t>LU0122377152</t>
  </si>
  <si>
    <t>LU0147400070</t>
  </si>
  <si>
    <t>LU1055196213</t>
  </si>
  <si>
    <t>LU1191118543</t>
  </si>
  <si>
    <t>LU1259265335</t>
  </si>
  <si>
    <t>LU1156285857</t>
  </si>
  <si>
    <t>LU0622169059</t>
  </si>
  <si>
    <t>LU1291407556</t>
  </si>
  <si>
    <t>LU0493248123</t>
  </si>
  <si>
    <t>LU1156285774</t>
  </si>
  <si>
    <t>LU0965088593</t>
  </si>
  <si>
    <t>LU0171273575</t>
  </si>
  <si>
    <t>LU0252967533</t>
  </si>
  <si>
    <t>LU0493248479</t>
  </si>
  <si>
    <t>LU0965088676</t>
  </si>
  <si>
    <t>LU1118698981</t>
  </si>
  <si>
    <t>LU0117843481</t>
  </si>
  <si>
    <t>LU0204068364</t>
  </si>
  <si>
    <t>LU0119066131</t>
  </si>
  <si>
    <t>LU1213836080</t>
  </si>
  <si>
    <t>LU0493247828</t>
  </si>
  <si>
    <t>LU0048584766</t>
  </si>
  <si>
    <t>LU1244145550</t>
  </si>
  <si>
    <t>LU1244145394</t>
  </si>
  <si>
    <t>LU0051759099</t>
  </si>
  <si>
    <t>LU0493246853</t>
  </si>
  <si>
    <t>LU0061175625</t>
  </si>
  <si>
    <t>LU0493247588</t>
  </si>
  <si>
    <t>IE0034390439</t>
  </si>
  <si>
    <t>LU0823432967</t>
  </si>
  <si>
    <t>LU0252963896</t>
  </si>
  <si>
    <t>LU0171304552</t>
  </si>
  <si>
    <t>LU1379001651</t>
  </si>
  <si>
    <t>LU0390136223</t>
  </si>
  <si>
    <t>LU0331289248</t>
  </si>
  <si>
    <t>LU1378997529</t>
  </si>
  <si>
    <t>LU0122613903</t>
  </si>
  <si>
    <t>LU0171298648</t>
  </si>
  <si>
    <t>LU0568613946</t>
  </si>
  <si>
    <t>LU1127229984</t>
  </si>
  <si>
    <t>LU0171298721</t>
  </si>
  <si>
    <t>LU0511384900</t>
  </si>
  <si>
    <t>LU0341384864</t>
  </si>
  <si>
    <t>LU1118711834</t>
  </si>
  <si>
    <t>LU0511385030</t>
  </si>
  <si>
    <t>LU0195951297</t>
  </si>
  <si>
    <t>LU0511384819</t>
  </si>
  <si>
    <t>LU0231793349</t>
  </si>
  <si>
    <t>LU0090841858</t>
  </si>
  <si>
    <t>GB00B3B9VB40</t>
  </si>
  <si>
    <t>LU0511384579</t>
  </si>
  <si>
    <t>LU0511384736</t>
  </si>
  <si>
    <t>LU0147413560</t>
  </si>
  <si>
    <t>LU0130728842</t>
  </si>
  <si>
    <t>LU0329931686</t>
  </si>
  <si>
    <t>HK0000329125</t>
  </si>
  <si>
    <t>LU1127229638</t>
  </si>
  <si>
    <t>LU1127229802</t>
  </si>
  <si>
    <t>LU1118707725</t>
  </si>
  <si>
    <t>LU0329931413</t>
  </si>
  <si>
    <t>LU0090830497</t>
  </si>
  <si>
    <t>LU0119066727</t>
  </si>
  <si>
    <t>LU0954277157</t>
  </si>
  <si>
    <t>LU0147383045</t>
  </si>
  <si>
    <t>LU0261948060</t>
  </si>
  <si>
    <t>LU0162691827</t>
  </si>
  <si>
    <t>LU0261951528</t>
  </si>
  <si>
    <t>LU0213336463</t>
  </si>
  <si>
    <t>LU1379001222</t>
  </si>
  <si>
    <t>LU0531971165</t>
  </si>
  <si>
    <t>IE0001256803</t>
  </si>
  <si>
    <t>LU0211331839</t>
  </si>
  <si>
    <t>LU0237698245</t>
  </si>
  <si>
    <t>LU1379000844</t>
  </si>
  <si>
    <t>LU0823047385</t>
  </si>
  <si>
    <t>LU0823432611</t>
  </si>
  <si>
    <t>LU0823432884</t>
  </si>
  <si>
    <t>LU1019494514</t>
  </si>
  <si>
    <t>LU1378996984</t>
  </si>
  <si>
    <t>LU1224415551</t>
  </si>
  <si>
    <t>LU0211333025</t>
  </si>
  <si>
    <t>LU0011846440</t>
  </si>
  <si>
    <t>LU0329931256</t>
  </si>
  <si>
    <t>LU0277137690</t>
  </si>
  <si>
    <t>IE0004851352</t>
  </si>
  <si>
    <t>LU0124673897</t>
  </si>
  <si>
    <t>LU1208857828</t>
  </si>
  <si>
    <t>LU0237697510</t>
  </si>
  <si>
    <t>LU0920783023</t>
  </si>
  <si>
    <t>LU0908554172</t>
  </si>
  <si>
    <t>LU1378994427</t>
  </si>
  <si>
    <t>LU0237698914</t>
  </si>
  <si>
    <t>LU0823431720</t>
  </si>
  <si>
    <t>LU0823432025</t>
  </si>
  <si>
    <t>LU1170363599</t>
  </si>
  <si>
    <t>LU0171293920</t>
  </si>
  <si>
    <t>LU0306632414</t>
  </si>
  <si>
    <t>LU0920840948</t>
  </si>
  <si>
    <t>LU0920782991</t>
  </si>
  <si>
    <t>LU0908554339</t>
  </si>
  <si>
    <t>LU0920783882</t>
  </si>
  <si>
    <t>LU1250162788</t>
  </si>
  <si>
    <t>IE0003867441</t>
  </si>
  <si>
    <t>IE00B1D7YD59</t>
  </si>
  <si>
    <t>LU1173934966</t>
  </si>
  <si>
    <t>LU1173934883</t>
  </si>
  <si>
    <t>LU1926924827</t>
  </si>
  <si>
    <t>LU0908554255</t>
  </si>
  <si>
    <t>LU0114722902</t>
  </si>
  <si>
    <t>LU0920783379</t>
  </si>
  <si>
    <t>LU1577354381</t>
  </si>
  <si>
    <t>LU1379001495</t>
  </si>
  <si>
    <t>LU1269085475</t>
  </si>
  <si>
    <t>LU1288334391</t>
  </si>
  <si>
    <t>LU0210535208</t>
  </si>
  <si>
    <t>LU0837974871</t>
  </si>
  <si>
    <t>LU0119062650</t>
  </si>
  <si>
    <t>GB00BPFJCX30</t>
  </si>
  <si>
    <t>LU0920839346</t>
  </si>
  <si>
    <t>LU0171296865</t>
  </si>
  <si>
    <t>LU0252963979</t>
  </si>
  <si>
    <t>LU1378997107</t>
  </si>
  <si>
    <t>LU0171304719</t>
  </si>
  <si>
    <t>LU0261949381</t>
  </si>
  <si>
    <t>LU0301634860</t>
  </si>
  <si>
    <t>LU0171295891</t>
  </si>
  <si>
    <t>LU0801102863</t>
  </si>
  <si>
    <t>LU1172898931</t>
  </si>
  <si>
    <t>LU0125979160</t>
  </si>
  <si>
    <t>LU0865490691</t>
  </si>
  <si>
    <t>LU0231203729</t>
  </si>
  <si>
    <t>LU0128526141</t>
  </si>
  <si>
    <t>LU0171274896</t>
  </si>
  <si>
    <t>LU0920839429</t>
  </si>
  <si>
    <t>CNE100002474</t>
  </si>
  <si>
    <t>LU0256863902</t>
  </si>
  <si>
    <t>LU1077377312</t>
  </si>
  <si>
    <t>LU0256843979</t>
  </si>
  <si>
    <t>LU1378995077</t>
  </si>
  <si>
    <t>GB00BWTW3L23</t>
  </si>
  <si>
    <t>GB00BJCW9X26</t>
  </si>
  <si>
    <t>LU1378994690</t>
  </si>
  <si>
    <t>LU0197230542</t>
  </si>
  <si>
    <t>LU0390137031</t>
  </si>
  <si>
    <t>LU0560541111</t>
  </si>
  <si>
    <t>LU0171296949</t>
  </si>
  <si>
    <t>LU0854290607</t>
  </si>
  <si>
    <t>LU0787777027</t>
  </si>
  <si>
    <t>LU0336297378</t>
  </si>
  <si>
    <t>LU0338174369</t>
  </si>
  <si>
    <t>LU0197229882</t>
  </si>
  <si>
    <t>LU1577354464</t>
  </si>
  <si>
    <t>LU0231205187</t>
  </si>
  <si>
    <t>GB0000796242</t>
  </si>
  <si>
    <t>LU0237698757</t>
  </si>
  <si>
    <t>LU0172157280</t>
  </si>
  <si>
    <t>LU0231204966</t>
  </si>
  <si>
    <t>IE0030354744</t>
  </si>
  <si>
    <t>LU0301637293</t>
  </si>
  <si>
    <t>GB00B8SWL553</t>
  </si>
  <si>
    <t>GB00B7JL4Y45</t>
  </si>
  <si>
    <t>HK0000041209</t>
  </si>
  <si>
    <t>LU0232465467</t>
  </si>
  <si>
    <t>GB0030655780</t>
  </si>
  <si>
    <t>LU0331288190</t>
  </si>
  <si>
    <t>GB0001444479</t>
  </si>
  <si>
    <t>LU0149503202</t>
  </si>
  <si>
    <t>GB00BY2ZMR17</t>
  </si>
  <si>
    <t>GB00BF2H6F06</t>
  </si>
  <si>
    <t>LU0787776565</t>
  </si>
  <si>
    <t>GB00BXVMKV60</t>
  </si>
  <si>
    <t>IE0004852103</t>
  </si>
  <si>
    <t>LU0544978736</t>
  </si>
  <si>
    <t>LU0544978496</t>
  </si>
  <si>
    <t>GB00BY2ZN893</t>
  </si>
  <si>
    <t>LU0114720955</t>
  </si>
  <si>
    <t>LU0119063039</t>
  </si>
  <si>
    <t>LU1577353730</t>
  </si>
  <si>
    <t>LU0278932362</t>
  </si>
  <si>
    <t>LU0368678339</t>
  </si>
  <si>
    <t>LU0390137627</t>
  </si>
  <si>
    <t>GB0001530343</t>
  </si>
  <si>
    <t>IE0030412666</t>
  </si>
  <si>
    <t>LU0229948244</t>
  </si>
  <si>
    <t>GB00BDT5LZ84</t>
  </si>
  <si>
    <t>LU0232465541</t>
  </si>
  <si>
    <t>LU0229948087</t>
  </si>
  <si>
    <t>GB00B2PSLK99</t>
  </si>
  <si>
    <t>GB00B3NSX137</t>
  </si>
  <si>
    <t>LU1344884926</t>
  </si>
  <si>
    <t>LU1293650997</t>
  </si>
  <si>
    <t>HK0000165453</t>
  </si>
  <si>
    <t>LU0100598282</t>
  </si>
  <si>
    <t>LU1111122583</t>
  </si>
  <si>
    <t>LU0267984853</t>
  </si>
  <si>
    <t>LU0955569065</t>
  </si>
  <si>
    <t>LU0261952419</t>
  </si>
  <si>
    <t>LU1097691932</t>
  </si>
  <si>
    <t>LU0125727437</t>
  </si>
  <si>
    <t>IE0004084889</t>
  </si>
  <si>
    <t>CNE100002425</t>
  </si>
  <si>
    <t>LU0171288334</t>
  </si>
  <si>
    <t>LU0252216055</t>
  </si>
  <si>
    <t>LU0345780018</t>
  </si>
  <si>
    <t>LU1627371120</t>
  </si>
  <si>
    <t>LU0267985231</t>
  </si>
  <si>
    <t>IE0031619152</t>
  </si>
  <si>
    <t>LU0204061609</t>
  </si>
  <si>
    <t>LU0413544379</t>
  </si>
  <si>
    <t>LU0210529144</t>
  </si>
  <si>
    <t>LU0104030142</t>
  </si>
  <si>
    <t>LU0706269932</t>
  </si>
  <si>
    <t>LU1342486377</t>
  </si>
  <si>
    <t>LU0622164845</t>
  </si>
  <si>
    <t>LU0538203950</t>
  </si>
  <si>
    <t>LU0964943863</t>
  </si>
  <si>
    <t>LU0345777659</t>
  </si>
  <si>
    <t>GB00B3B9VG94</t>
  </si>
  <si>
    <t>LU0171288508</t>
  </si>
  <si>
    <t>LU0229948673</t>
  </si>
  <si>
    <t>LU1163228031</t>
  </si>
  <si>
    <t>LU1163227819</t>
  </si>
  <si>
    <t>LU0823434237</t>
  </si>
  <si>
    <t>LU1163227900</t>
  </si>
  <si>
    <t>LU0100598019</t>
  </si>
  <si>
    <t>LU1097691858</t>
  </si>
  <si>
    <t>LU1259264288</t>
  </si>
  <si>
    <t>LU0252216485</t>
  </si>
  <si>
    <t>LU1245841918</t>
  </si>
  <si>
    <t>LU0918644872</t>
  </si>
  <si>
    <t>LU1077376421</t>
  </si>
  <si>
    <t>LU0607520524</t>
  </si>
  <si>
    <t>LU0115141201</t>
  </si>
  <si>
    <t>LU0210528419</t>
  </si>
  <si>
    <t>LU0430678697</t>
  </si>
  <si>
    <t>LU0811903136</t>
  </si>
  <si>
    <t>GB00B0WMQ727</t>
  </si>
  <si>
    <t>LU1342485999</t>
  </si>
  <si>
    <t>LU1240328812</t>
  </si>
  <si>
    <t>LU0251131958</t>
  </si>
  <si>
    <t>LU1380457900</t>
  </si>
  <si>
    <t>GB00BKTLLW27</t>
  </si>
  <si>
    <t>LU1342486294</t>
  </si>
  <si>
    <t>LU0955862445</t>
  </si>
  <si>
    <t>LU1380458031</t>
  </si>
  <si>
    <t>LU1342486021</t>
  </si>
  <si>
    <t>LU1342487771</t>
  </si>
  <si>
    <t>LU1240329117</t>
  </si>
  <si>
    <t>LU0987226296</t>
  </si>
  <si>
    <t>LU0117895796</t>
  </si>
  <si>
    <t>LU0267986395</t>
  </si>
  <si>
    <t>LU0171305443</t>
  </si>
  <si>
    <t>LU0331285766</t>
  </si>
  <si>
    <t>LU1240329208</t>
  </si>
  <si>
    <t>LU0256883504</t>
  </si>
  <si>
    <t>LU0256881987</t>
  </si>
  <si>
    <t>GB00B3B9VC56</t>
  </si>
  <si>
    <t>LU0252966055</t>
  </si>
  <si>
    <t>LU0125727940</t>
  </si>
  <si>
    <t>LU0368230206</t>
  </si>
  <si>
    <t>LU0987226023</t>
  </si>
  <si>
    <t>LU1163227736</t>
  </si>
  <si>
    <t>LU1342487698</t>
  </si>
  <si>
    <t>LU0527936024</t>
  </si>
  <si>
    <t>IE0004866665</t>
  </si>
  <si>
    <t>LU0857590862</t>
  </si>
  <si>
    <t>LU0987225991</t>
  </si>
  <si>
    <t>LU0252966485</t>
  </si>
  <si>
    <t>LU0256880153</t>
  </si>
  <si>
    <t>LU0256881128</t>
  </si>
  <si>
    <t>LU0227179875</t>
  </si>
  <si>
    <t>LU0256881631</t>
  </si>
  <si>
    <t>LU0256881474</t>
  </si>
  <si>
    <t>LU0079474960</t>
  </si>
  <si>
    <t>LU1075212594</t>
  </si>
  <si>
    <t>LU0440694585</t>
  </si>
  <si>
    <t>LU0252214274</t>
  </si>
  <si>
    <t>LU1342487342</t>
  </si>
  <si>
    <t>LU1270847343</t>
  </si>
  <si>
    <t>LU0267986122</t>
  </si>
  <si>
    <t>LU1240329034</t>
  </si>
  <si>
    <t>LU1342487425</t>
  </si>
  <si>
    <t>LU0154237142</t>
  </si>
  <si>
    <t>LU1240328903</t>
  </si>
  <si>
    <t>LU0267986049</t>
  </si>
  <si>
    <t>LU1034075835</t>
  </si>
  <si>
    <t>LU0278915946</t>
  </si>
  <si>
    <t>LU0827474353</t>
  </si>
  <si>
    <t>LU0175139822</t>
  </si>
  <si>
    <t>LU0430678853</t>
  </si>
  <si>
    <t>LU0210532015</t>
  </si>
  <si>
    <t>LU0683601370</t>
  </si>
  <si>
    <t>LU1340706172</t>
  </si>
  <si>
    <t>LU0256844787</t>
  </si>
  <si>
    <t>LU0275209954</t>
  </si>
  <si>
    <t>LU0125727601</t>
  </si>
  <si>
    <t>LU0124675678</t>
  </si>
  <si>
    <t>LU0331289321</t>
  </si>
  <si>
    <t>LU0345781503</t>
  </si>
  <si>
    <t>LU1428086505</t>
  </si>
  <si>
    <t>LU0158827195</t>
  </si>
  <si>
    <t>LU0678959247</t>
  </si>
  <si>
    <t>LU0178440839</t>
  </si>
  <si>
    <t>LU0130710477</t>
  </si>
  <si>
    <t>LU0158827948</t>
  </si>
  <si>
    <t>LU0345361124</t>
  </si>
  <si>
    <t>LU1379001735</t>
  </si>
  <si>
    <t>LU0211332308</t>
  </si>
  <si>
    <t>LU0683601537</t>
  </si>
  <si>
    <t>LU0340559557</t>
  </si>
  <si>
    <t>LU0267986551</t>
  </si>
  <si>
    <t>LU0104884860</t>
  </si>
  <si>
    <t>LU1163227496</t>
  </si>
  <si>
    <t>LU0162689763</t>
  </si>
  <si>
    <t>LU1163227579</t>
  </si>
  <si>
    <t>LU0552610593</t>
  </si>
  <si>
    <t>LU0736561332</t>
  </si>
  <si>
    <t>LU0837987691</t>
  </si>
  <si>
    <t>LU0171280430</t>
  </si>
  <si>
    <t>GB0030810021</t>
  </si>
  <si>
    <t>LU1379001149</t>
  </si>
  <si>
    <t>IE0004896431</t>
  </si>
  <si>
    <t>LU0090830901</t>
  </si>
  <si>
    <t>LU0683601453</t>
  </si>
  <si>
    <t>IE00B19Z6717</t>
  </si>
  <si>
    <t>LU0011818076</t>
  </si>
  <si>
    <t>LU0683601610</t>
  </si>
  <si>
    <t>LU0232524495</t>
  </si>
  <si>
    <t>LU0865491236</t>
  </si>
  <si>
    <t>LU0178439401</t>
  </si>
  <si>
    <t>LU0837062107</t>
  </si>
  <si>
    <t>LU0124681056</t>
  </si>
  <si>
    <t>LU0252963383</t>
  </si>
  <si>
    <t>LU0278915607</t>
  </si>
  <si>
    <t>LU0886779940</t>
  </si>
  <si>
    <t>LU0252969232</t>
  </si>
  <si>
    <t>IE0033528617</t>
  </si>
  <si>
    <t>LU0189846792</t>
  </si>
  <si>
    <t>LU0757889166</t>
  </si>
  <si>
    <t>LU1378997875</t>
  </si>
  <si>
    <t>LU0093503141</t>
  </si>
  <si>
    <t>LU0505663822</t>
  </si>
  <si>
    <t>LU1027914289</t>
  </si>
  <si>
    <t>LU0267985314</t>
  </si>
  <si>
    <t>LU0683601883</t>
  </si>
  <si>
    <t>LU0385405567</t>
  </si>
  <si>
    <t>LU0837974525</t>
  </si>
  <si>
    <t>LU0261951288</t>
  </si>
  <si>
    <t>LU1064822502</t>
  </si>
  <si>
    <t>IE0031027877</t>
  </si>
  <si>
    <t>LU0683600992</t>
  </si>
  <si>
    <t>LU1061039761</t>
  </si>
  <si>
    <t>GB0002771052</t>
  </si>
  <si>
    <t>LU0552611484</t>
  </si>
  <si>
    <t>LU0200685153</t>
  </si>
  <si>
    <t>IE00B3L6NY24</t>
  </si>
  <si>
    <t>LU0736561506</t>
  </si>
  <si>
    <t>LU0219424990</t>
  </si>
  <si>
    <t>LU0147417710</t>
  </si>
  <si>
    <t>LU0329591993</t>
  </si>
  <si>
    <t>LU0224105477</t>
  </si>
  <si>
    <t>LU0178439666</t>
  </si>
  <si>
    <t>LU0256839860</t>
  </si>
  <si>
    <t>IE0000829451</t>
  </si>
  <si>
    <t>LU0147391493</t>
  </si>
  <si>
    <t>LU0149724121</t>
  </si>
  <si>
    <t>LU0683601297</t>
  </si>
  <si>
    <t>LU0683601701</t>
  </si>
  <si>
    <t>LU0823431563</t>
  </si>
  <si>
    <t>LU0950373646</t>
  </si>
  <si>
    <t>IE0034235188</t>
  </si>
  <si>
    <t>LU1069347547</t>
  </si>
  <si>
    <t>LU0630298585</t>
  </si>
  <si>
    <t>GB00B3B9VH02</t>
  </si>
  <si>
    <t>LU0823431647</t>
  </si>
  <si>
    <t>LU1211596868</t>
  </si>
  <si>
    <t>LU1820810270</t>
  </si>
  <si>
    <t>LU0195950059</t>
  </si>
  <si>
    <t>LU1725250242</t>
  </si>
  <si>
    <t>LU1006076977</t>
  </si>
  <si>
    <t>LU0219419214</t>
  </si>
  <si>
    <t>LU1061039845</t>
  </si>
  <si>
    <t>LU0147386493</t>
  </si>
  <si>
    <t>LU0352133093</t>
  </si>
  <si>
    <t>LU0094560744</t>
  </si>
  <si>
    <t>LU0683601024</t>
  </si>
  <si>
    <t>LU1378995234</t>
  </si>
  <si>
    <t>LU0211332217</t>
  </si>
  <si>
    <t>LU1378994856</t>
  </si>
  <si>
    <t>LU1061040348</t>
  </si>
  <si>
    <t>LU0252964357</t>
  </si>
  <si>
    <t>LU0119753134</t>
  </si>
  <si>
    <t>LU1061040934</t>
  </si>
  <si>
    <t>LU0787776995</t>
  </si>
  <si>
    <t>LU1865207937</t>
  </si>
  <si>
    <t>LU0151261830</t>
  </si>
  <si>
    <t>LU0336298004</t>
  </si>
  <si>
    <t>LU1098665638</t>
  </si>
  <si>
    <t>LU1405890390</t>
  </si>
  <si>
    <t>LU1926925121</t>
  </si>
  <si>
    <t>LU0147417470</t>
  </si>
  <si>
    <t>LU1061039506</t>
  </si>
  <si>
    <t>IE0000022883</t>
  </si>
  <si>
    <t>LU0170900038</t>
  </si>
  <si>
    <t>LU1173935773</t>
  </si>
  <si>
    <t>LU0154236920</t>
  </si>
  <si>
    <t>LU0955863500</t>
  </si>
  <si>
    <t>LU0260870158</t>
  </si>
  <si>
    <t>LU2099822855</t>
  </si>
  <si>
    <t>LU0219418919</t>
  </si>
  <si>
    <t>LU0172157363</t>
  </si>
  <si>
    <t>GB00B3B9VD63</t>
  </si>
  <si>
    <t>LU0417517546</t>
  </si>
  <si>
    <t>LU1577354894</t>
  </si>
  <si>
    <t>LU1061040777</t>
  </si>
  <si>
    <t>LU0589944726</t>
  </si>
  <si>
    <t>LU1061041239</t>
  </si>
  <si>
    <t>LU2099029741</t>
  </si>
  <si>
    <t>LU0772116835</t>
  </si>
  <si>
    <t>LU1341473426</t>
  </si>
  <si>
    <t>LU0336297295</t>
  </si>
  <si>
    <t>LU0200685666</t>
  </si>
  <si>
    <t>LU1061040421</t>
  </si>
  <si>
    <t>LU0157030916</t>
  </si>
  <si>
    <t>LU0164899485</t>
  </si>
  <si>
    <t>IE00B7MC2Y03</t>
  </si>
  <si>
    <t>LU0683600646</t>
  </si>
  <si>
    <t>LU0124674275</t>
  </si>
  <si>
    <t>LU1820811831</t>
  </si>
  <si>
    <t>LU0200684693</t>
  </si>
  <si>
    <t>LU0229867162</t>
  </si>
  <si>
    <t>LU0140363002</t>
  </si>
  <si>
    <t>LU0823403786</t>
  </si>
  <si>
    <t>LU0029873410</t>
  </si>
  <si>
    <t>LU0164882085</t>
  </si>
  <si>
    <t>LU1934544708</t>
  </si>
  <si>
    <t>LU0823403356</t>
  </si>
  <si>
    <t>LU0224105980</t>
  </si>
  <si>
    <t>LU1061040850</t>
  </si>
  <si>
    <t>LU0236501697</t>
  </si>
  <si>
    <t>LU1061039258</t>
  </si>
  <si>
    <t>LU1379001578</t>
  </si>
  <si>
    <t>GB0000799923</t>
  </si>
  <si>
    <t>LU1061040181</t>
  </si>
  <si>
    <t>LU0331290337</t>
  </si>
  <si>
    <t>LU0307458413</t>
  </si>
  <si>
    <t>LU0170899941</t>
  </si>
  <si>
    <t>LU0213374126</t>
  </si>
  <si>
    <t>HK0000055647</t>
  </si>
  <si>
    <t>LU1627370825</t>
  </si>
  <si>
    <t>LU0954276183</t>
  </si>
  <si>
    <t>GB00B3B9V927</t>
  </si>
  <si>
    <t>IE0000829121</t>
  </si>
  <si>
    <t>LU1592040148</t>
  </si>
  <si>
    <t>LU0165080713</t>
  </si>
  <si>
    <t>LU1378995317</t>
  </si>
  <si>
    <t>LU1404936194</t>
  </si>
  <si>
    <t>LU0128530259</t>
  </si>
  <si>
    <t>LU0238689623</t>
  </si>
  <si>
    <t>LU1379001065</t>
  </si>
  <si>
    <t>LU1061040694</t>
  </si>
  <si>
    <t>IE00BQJZX317</t>
  </si>
  <si>
    <t>LU0823428429</t>
  </si>
  <si>
    <t>LU1061041072</t>
  </si>
  <si>
    <t>LU0200685070</t>
  </si>
  <si>
    <t>LU0594557885</t>
  </si>
  <si>
    <t>LU1061039415</t>
  </si>
  <si>
    <t>LU0404496126</t>
  </si>
  <si>
    <t>LU0200685583</t>
  </si>
  <si>
    <t>LU0404496472</t>
  </si>
  <si>
    <t>LU0954275888</t>
  </si>
  <si>
    <t>LU1061039332</t>
  </si>
  <si>
    <t>LU0404496555</t>
  </si>
  <si>
    <t>LU0111493838</t>
  </si>
  <si>
    <t>LU1577354035</t>
  </si>
  <si>
    <t>LU0119750387</t>
  </si>
  <si>
    <t>LU0109981661</t>
  </si>
  <si>
    <t>LU0817813388</t>
  </si>
  <si>
    <t>LU0779799211</t>
  </si>
  <si>
    <t>LU0817812901</t>
  </si>
  <si>
    <t>LU0086551628</t>
  </si>
  <si>
    <t>LU0164939885</t>
  </si>
  <si>
    <t>LU1378997362</t>
  </si>
  <si>
    <t>LU0149726845</t>
  </si>
  <si>
    <t>LU0224105808</t>
  </si>
  <si>
    <t>LU1006075490</t>
  </si>
  <si>
    <t>LU0954269303</t>
  </si>
  <si>
    <t>LU0954269485</t>
  </si>
  <si>
    <t>LU1592039728</t>
  </si>
  <si>
    <t>LU0352132871</t>
  </si>
  <si>
    <t>LU0238689896</t>
  </si>
  <si>
    <t>LU0232549211</t>
  </si>
  <si>
    <t>IE00B5280D97</t>
  </si>
  <si>
    <t>LU0158828326</t>
  </si>
  <si>
    <t>LU1061040009</t>
  </si>
  <si>
    <t>LU0863150172</t>
  </si>
  <si>
    <t>LU1273543592</t>
  </si>
  <si>
    <t>LU0823406029</t>
  </si>
  <si>
    <t>LU0212180813</t>
  </si>
  <si>
    <t>IE00B19Z4555</t>
  </si>
  <si>
    <t>LU0140363267</t>
  </si>
  <si>
    <t>LU0474116539</t>
  </si>
  <si>
    <t>LU0162690340</t>
  </si>
  <si>
    <t>LU1136181085</t>
  </si>
  <si>
    <t>LU1615061501</t>
  </si>
  <si>
    <t>LU0865490345</t>
  </si>
  <si>
    <t>LU0200684933</t>
  </si>
  <si>
    <t>LU0620787316</t>
  </si>
  <si>
    <t>LU0210528500</t>
  </si>
  <si>
    <t>IE00BQJZX424</t>
  </si>
  <si>
    <t>LU0248271941</t>
  </si>
  <si>
    <t>LU0248026808</t>
  </si>
  <si>
    <t>LU0823418545</t>
  </si>
  <si>
    <t>LU0219424644</t>
  </si>
  <si>
    <t>LU1915136227</t>
  </si>
  <si>
    <t>LU1027914016</t>
  </si>
  <si>
    <t>LU1879617006</t>
  </si>
  <si>
    <t>LU0390136900</t>
  </si>
  <si>
    <t>LU1192665567</t>
  </si>
  <si>
    <t>LU0111491626</t>
  </si>
  <si>
    <t>LU0532662821</t>
  </si>
  <si>
    <t>LU1255915404</t>
  </si>
  <si>
    <t>LU0430678424</t>
  </si>
  <si>
    <t>LU0111491469</t>
  </si>
  <si>
    <t>GB00BF2H6J44</t>
  </si>
  <si>
    <t>LU0157030759</t>
  </si>
  <si>
    <t>LU1378994773</t>
  </si>
  <si>
    <t>LU0784385170</t>
  </si>
  <si>
    <t>IE0000018873</t>
  </si>
  <si>
    <t>LU0261950041</t>
  </si>
  <si>
    <t>LU0590155916</t>
  </si>
  <si>
    <t>LU1011999080</t>
  </si>
  <si>
    <t>LU0109401926</t>
  </si>
  <si>
    <t>LU1615060446</t>
  </si>
  <si>
    <t>LU0329593262</t>
  </si>
  <si>
    <t>LU1378995150</t>
  </si>
  <si>
    <t>LU0852482198</t>
  </si>
  <si>
    <t>LU0256884577</t>
  </si>
  <si>
    <t>LU1233302857</t>
  </si>
  <si>
    <t>LU0201602173</t>
  </si>
  <si>
    <t>LU2099822772</t>
  </si>
  <si>
    <t>LU1083850146</t>
  </si>
  <si>
    <t>LU0204064967</t>
  </si>
  <si>
    <t>LU0171296279</t>
  </si>
  <si>
    <t>IE00BQJZX531</t>
  </si>
  <si>
    <t>LU0293313671</t>
  </si>
  <si>
    <t>LU0248273566</t>
  </si>
  <si>
    <t>LU1820811914</t>
  </si>
  <si>
    <t>LU1015033050</t>
  </si>
  <si>
    <t>IE00BQJZX200</t>
  </si>
  <si>
    <t>LU0837974368</t>
  </si>
  <si>
    <t>LU0972533318</t>
  </si>
  <si>
    <t>LU0307460401</t>
  </si>
  <si>
    <t>LU0430679075</t>
  </si>
  <si>
    <t>LU0345779606</t>
  </si>
  <si>
    <t>LU0157028340</t>
  </si>
  <si>
    <t>LU0256883843</t>
  </si>
  <si>
    <t>LU0256884064</t>
  </si>
  <si>
    <t>LU0256884494</t>
  </si>
  <si>
    <t>LU1577354548</t>
  </si>
  <si>
    <t>LU0212178676</t>
  </si>
  <si>
    <t>LU0837985992</t>
  </si>
  <si>
    <t>LU1721428933</t>
  </si>
  <si>
    <t>LU0147403843</t>
  </si>
  <si>
    <t>LU0154246218</t>
  </si>
  <si>
    <t>LU1078025761</t>
  </si>
  <si>
    <t>LU0261948227</t>
  </si>
  <si>
    <t>LU0048215999</t>
  </si>
  <si>
    <t>LU0219424214</t>
  </si>
  <si>
    <t>LU0980735236</t>
  </si>
  <si>
    <t>IE00B0JY6J37</t>
  </si>
  <si>
    <t>IE00B6Y13T06</t>
  </si>
  <si>
    <t>LU0334858593</t>
  </si>
  <si>
    <t>LU1027914362</t>
  </si>
  <si>
    <t>LU1228143431</t>
  </si>
  <si>
    <t>LU0430678770</t>
  </si>
  <si>
    <t>IE0034235303</t>
  </si>
  <si>
    <t>LU0342012266</t>
  </si>
  <si>
    <t>LU0154234636</t>
  </si>
  <si>
    <t>LU0232465038</t>
  </si>
  <si>
    <t>LU0256914820</t>
  </si>
  <si>
    <t>LU0204065857</t>
  </si>
  <si>
    <t>LU0498184596</t>
  </si>
  <si>
    <t>GB00BF2H6H20</t>
  </si>
  <si>
    <t>LU0498189041</t>
  </si>
  <si>
    <t>LU1027914107</t>
  </si>
  <si>
    <t>LU0165100255</t>
  </si>
  <si>
    <t>LU1820809777</t>
  </si>
  <si>
    <t>LU0348767384</t>
  </si>
  <si>
    <t>LU0347711540</t>
  </si>
  <si>
    <t>LU0347711466</t>
  </si>
  <si>
    <t>LU0229945570</t>
  </si>
  <si>
    <t>LU0396102641</t>
  </si>
  <si>
    <t>LU0817813545</t>
  </si>
  <si>
    <t>LU1428086414</t>
  </si>
  <si>
    <t>LU0229946628</t>
  </si>
  <si>
    <t>GB00BF2H6K58</t>
  </si>
  <si>
    <t>LU0231204701</t>
  </si>
  <si>
    <t>IE00B1XK9C88</t>
  </si>
  <si>
    <t>LU0396102724</t>
  </si>
  <si>
    <t>LU0147401714</t>
  </si>
  <si>
    <t>LU0817813032</t>
  </si>
  <si>
    <t>LU1820809421</t>
  </si>
  <si>
    <t>IE0004811448</t>
  </si>
  <si>
    <t>LU0823434740</t>
  </si>
  <si>
    <t>LU0097036916</t>
  </si>
  <si>
    <t>LU0256839944</t>
  </si>
  <si>
    <t>LU0147403330</t>
  </si>
  <si>
    <t>IE0000269104</t>
  </si>
  <si>
    <t>LU1304665679</t>
  </si>
  <si>
    <t>LU0154235443</t>
  </si>
  <si>
    <t>LU1577353813</t>
  </si>
  <si>
    <t>LU0846948197</t>
  </si>
  <si>
    <t>IE00B0FGLM12</t>
  </si>
  <si>
    <t>IE0008369930</t>
  </si>
  <si>
    <t>LU0980730948</t>
  </si>
  <si>
    <t>LU0149503897</t>
  </si>
  <si>
    <t>GB00B7NB1W76</t>
  </si>
  <si>
    <t>LU0634316300</t>
  </si>
  <si>
    <t>LU0634316219</t>
  </si>
  <si>
    <t>LU0154245756</t>
  </si>
  <si>
    <t>LU0154245673</t>
  </si>
  <si>
    <t>LU0232465111</t>
  </si>
  <si>
    <t>LU0334858676</t>
  </si>
  <si>
    <t>GB00B9M3QX41</t>
  </si>
  <si>
    <t>LU0265267285</t>
  </si>
  <si>
    <t>LU0404499146</t>
  </si>
  <si>
    <t>LU0251129549</t>
  </si>
  <si>
    <t>LU0125946151</t>
  </si>
  <si>
    <t>LU0157028266</t>
  </si>
  <si>
    <t>LU0708995666</t>
  </si>
  <si>
    <t>GB00B8DDY871</t>
  </si>
  <si>
    <t>LU0231490524</t>
  </si>
  <si>
    <t>LU0165074070</t>
  </si>
  <si>
    <t>LU1050473120</t>
  </si>
  <si>
    <t>LU0823434401</t>
  </si>
  <si>
    <t>LU0197773673</t>
  </si>
  <si>
    <t>LU0165074401</t>
  </si>
  <si>
    <t>LU0193726345</t>
  </si>
  <si>
    <t>LU0414047448</t>
  </si>
  <si>
    <t>LU0954271549</t>
  </si>
  <si>
    <t>LU0414047521</t>
  </si>
  <si>
    <t>LU0231462077</t>
  </si>
  <si>
    <t>IE0033528500</t>
  </si>
  <si>
    <t>LU0147401128</t>
  </si>
  <si>
    <t>LU1669197896</t>
  </si>
  <si>
    <t>LU0256840793</t>
  </si>
  <si>
    <t>LU0165073858</t>
  </si>
  <si>
    <t>LU0171293334</t>
  </si>
  <si>
    <t>LU0256905836</t>
  </si>
  <si>
    <t>LU0823428346</t>
  </si>
  <si>
    <t>LU0331283803</t>
  </si>
  <si>
    <t>LU0329592454</t>
  </si>
  <si>
    <t>LU0594558263</t>
  </si>
  <si>
    <t>LU0340557775</t>
  </si>
  <si>
    <t>LU1046248800</t>
  </si>
  <si>
    <t>LU0414047281</t>
  </si>
  <si>
    <t>LU0604768290</t>
  </si>
  <si>
    <t>LU0414047018</t>
  </si>
  <si>
    <t>IE0034235071</t>
  </si>
  <si>
    <t>LU1250163083</t>
  </si>
  <si>
    <t>LU0857590946</t>
  </si>
  <si>
    <t>LU0971552673</t>
  </si>
  <si>
    <t>LU0367024279</t>
  </si>
  <si>
    <t>LU0390134368</t>
  </si>
  <si>
    <t>LU0212196652</t>
  </si>
  <si>
    <t>LU0171277485</t>
  </si>
  <si>
    <t>LU1276852156</t>
  </si>
  <si>
    <t>LU0878861235</t>
  </si>
  <si>
    <t>LU1173935005</t>
  </si>
  <si>
    <t>LU1173935187</t>
  </si>
  <si>
    <t>LU1372148574</t>
  </si>
  <si>
    <t>LU0971552830</t>
  </si>
  <si>
    <t>LU0219417861</t>
  </si>
  <si>
    <t>LU0267985157</t>
  </si>
  <si>
    <t>LU0095325956</t>
  </si>
  <si>
    <t>LU0345774805</t>
  </si>
  <si>
    <t>LU0171293177</t>
  </si>
  <si>
    <t>LU0278923023</t>
  </si>
  <si>
    <t>GB00B2PSLJ84</t>
  </si>
  <si>
    <t>LU0165073775</t>
  </si>
  <si>
    <t>LU0753793586</t>
  </si>
  <si>
    <t>LU0324710721</t>
  </si>
  <si>
    <t>LU0171275786</t>
  </si>
  <si>
    <t>LU0340554913</t>
  </si>
  <si>
    <t>LU0971552756</t>
  </si>
  <si>
    <t>LU0128525929</t>
  </si>
  <si>
    <t>LU0854280632</t>
  </si>
  <si>
    <t>LU0854280558</t>
  </si>
  <si>
    <t>LU0505784701</t>
  </si>
  <si>
    <t>LU0255399742</t>
  </si>
  <si>
    <t>CNE1000025B5</t>
  </si>
  <si>
    <t>LU0219424305</t>
  </si>
  <si>
    <t>LU0252968341</t>
  </si>
  <si>
    <t>LU0837987188</t>
  </si>
  <si>
    <t>LU1269085392</t>
  </si>
  <si>
    <t>LU0367024196</t>
  </si>
  <si>
    <t>LU0238202773</t>
  </si>
  <si>
    <t>LU1288334045</t>
  </si>
  <si>
    <t>LU0414046390</t>
  </si>
  <si>
    <t>LU0267984937</t>
  </si>
  <si>
    <t>LU0171278376</t>
  </si>
  <si>
    <t>LU0119124278</t>
  </si>
  <si>
    <t>LU0048580004</t>
  </si>
  <si>
    <t>LU1254117549</t>
  </si>
  <si>
    <t>LU0149505678</t>
  </si>
  <si>
    <t>LU0278906952</t>
  </si>
  <si>
    <t>LU0171293250</t>
  </si>
  <si>
    <t>LU0594557455</t>
  </si>
  <si>
    <t>LU0604766674</t>
  </si>
  <si>
    <t>LU0280433847</t>
  </si>
  <si>
    <t>LU0075933175</t>
  </si>
  <si>
    <t>LU1206706621</t>
  </si>
  <si>
    <t>IE0000830236</t>
  </si>
  <si>
    <t>LU2238339696</t>
  </si>
  <si>
    <t>LU0165081448</t>
  </si>
  <si>
    <t>LU1508477376</t>
  </si>
  <si>
    <t>LU0971552913</t>
  </si>
  <si>
    <t>LU0210637038</t>
  </si>
  <si>
    <t>GB00BDZYJP59</t>
  </si>
  <si>
    <t>GB00BD5V6R73</t>
  </si>
  <si>
    <t>LU0171307068</t>
  </si>
  <si>
    <t>LU0505663152</t>
  </si>
  <si>
    <t>LU0252218424</t>
  </si>
  <si>
    <t>LU0338175176</t>
  </si>
  <si>
    <t>IE00B0JY6L58</t>
  </si>
  <si>
    <t>LU1389835445</t>
  </si>
  <si>
    <t>LU0147394679</t>
  </si>
  <si>
    <t>LU0345774391</t>
  </si>
  <si>
    <t>LU0837977544</t>
  </si>
  <si>
    <t>LU0345774631</t>
  </si>
  <si>
    <t>LU0219455010</t>
  </si>
  <si>
    <t>LU0095326418</t>
  </si>
  <si>
    <t>LU0255980327</t>
  </si>
  <si>
    <t>LU0498180685</t>
  </si>
  <si>
    <t>LU0566484027</t>
  </si>
  <si>
    <t>LU0219424487</t>
  </si>
  <si>
    <t>LU0331283555</t>
  </si>
  <si>
    <t>LU1252824401</t>
  </si>
  <si>
    <t>LU1217766937</t>
  </si>
  <si>
    <t>IE00BK4W5M84</t>
  </si>
  <si>
    <t>LU0372507243</t>
  </si>
  <si>
    <t>LU0231476457</t>
  </si>
  <si>
    <t>LU1254141416</t>
  </si>
  <si>
    <t>LU0837968121</t>
  </si>
  <si>
    <t>LU0219445649</t>
  </si>
  <si>
    <t>LU0331287200</t>
  </si>
  <si>
    <t>LU0125944966</t>
  </si>
  <si>
    <t>LU0251128657</t>
  </si>
  <si>
    <t>LU0837964302</t>
  </si>
  <si>
    <t>LU0109401686</t>
  </si>
  <si>
    <t>GB00BDZYJQ66</t>
  </si>
  <si>
    <t>IE00BK4W5L77</t>
  </si>
  <si>
    <t>IE0031138864</t>
  </si>
  <si>
    <t>LU0171298135</t>
  </si>
  <si>
    <t>CNE100002458</t>
  </si>
  <si>
    <t>LU0252967376</t>
  </si>
  <si>
    <t>LU0343755343</t>
  </si>
  <si>
    <t>LU0823403190</t>
  </si>
  <si>
    <t>LU0219441739</t>
  </si>
  <si>
    <t>LU0079475777</t>
  </si>
  <si>
    <t>LU0090845842</t>
  </si>
  <si>
    <t>GB00B8374670</t>
  </si>
  <si>
    <t>GB00BKPHVC45</t>
  </si>
  <si>
    <t>LU0252219315</t>
  </si>
  <si>
    <t>LU1217766770</t>
  </si>
  <si>
    <t>LU1079480742</t>
  </si>
  <si>
    <t>LU0231484808</t>
  </si>
  <si>
    <t>LU0232464734</t>
  </si>
  <si>
    <t>LU0254982241</t>
  </si>
  <si>
    <t>LU0147394240</t>
  </si>
  <si>
    <t>LU0137279880</t>
  </si>
  <si>
    <t>LU1217767315</t>
  </si>
  <si>
    <t>LU0345770308</t>
  </si>
  <si>
    <t>LU0728929174</t>
  </si>
  <si>
    <t>LU0345770993</t>
  </si>
  <si>
    <t>GB0001447936</t>
  </si>
  <si>
    <t>GB00BDZYJN36</t>
  </si>
  <si>
    <t>LU1803068896</t>
  </si>
  <si>
    <t>LU1042831013</t>
  </si>
  <si>
    <t>LU0955863419</t>
  </si>
  <si>
    <t>LU1006076464</t>
  </si>
  <si>
    <t>LU0345777147</t>
  </si>
  <si>
    <t>LU0219441572</t>
  </si>
  <si>
    <t>LU0171298218</t>
  </si>
  <si>
    <t>LU1217766424</t>
  </si>
  <si>
    <t>IE00B19Z3Z85</t>
  </si>
  <si>
    <t>IE00B50HYN61</t>
  </si>
  <si>
    <t>LU1669199751</t>
  </si>
  <si>
    <t>LU0210636733</t>
  </si>
  <si>
    <t>LU0125951151</t>
  </si>
  <si>
    <t>LU0252218937</t>
  </si>
  <si>
    <t>LU1341473269</t>
  </si>
  <si>
    <t>LU0505663400</t>
  </si>
  <si>
    <t>IE00B19Z4449</t>
  </si>
  <si>
    <t>LU0330918003</t>
  </si>
  <si>
    <t>LU0147405384</t>
  </si>
  <si>
    <t>GB0001530236</t>
  </si>
  <si>
    <t>LU0219434791</t>
  </si>
  <si>
    <t>LU1077614037</t>
  </si>
  <si>
    <t>IE00BJLML261</t>
  </si>
  <si>
    <t>LU1912829907</t>
  </si>
  <si>
    <t>LU1963344673</t>
  </si>
  <si>
    <t>LU0645132738</t>
  </si>
  <si>
    <t>LU0227180295</t>
  </si>
  <si>
    <t>HK0000220399</t>
  </si>
  <si>
    <t>LU1006074337</t>
  </si>
  <si>
    <t>LU0505663236</t>
  </si>
  <si>
    <t>LU1284735484</t>
  </si>
  <si>
    <t>LU0604763499</t>
  </si>
  <si>
    <t>LU0645132811</t>
  </si>
  <si>
    <t>LU0823417570</t>
  </si>
  <si>
    <t>LU0171309270</t>
  </si>
  <si>
    <t>LU2099827490</t>
  </si>
  <si>
    <t>LU1042830981</t>
  </si>
  <si>
    <t>LU0823046494</t>
  </si>
  <si>
    <t>LU0823046577</t>
  </si>
  <si>
    <t>LU0117841782</t>
  </si>
  <si>
    <t>LU0348798264</t>
  </si>
  <si>
    <t>LU1105446931</t>
  </si>
  <si>
    <t>LU0227125514</t>
  </si>
  <si>
    <t>LU0390134954</t>
  </si>
  <si>
    <t>LU0345777733</t>
  </si>
  <si>
    <t>IE00BJLML378</t>
  </si>
  <si>
    <t>LU0918575027</t>
  </si>
  <si>
    <t>LU0219492724</t>
  </si>
  <si>
    <t>LU0505784883</t>
  </si>
  <si>
    <t>LU0345771025</t>
  </si>
  <si>
    <t>LU0171276081</t>
  </si>
  <si>
    <t>LU1006079724</t>
  </si>
  <si>
    <t>LU1105447079</t>
  </si>
  <si>
    <t>IE0004851808</t>
  </si>
  <si>
    <t>LU0216737576</t>
  </si>
  <si>
    <t>LU0216737063</t>
  </si>
  <si>
    <t>GB00BDZYJF51</t>
  </si>
  <si>
    <t>LU0219424131</t>
  </si>
  <si>
    <t>GB00BWTW3G79</t>
  </si>
  <si>
    <t>LU0784383712</t>
  </si>
  <si>
    <t>LU0462791236</t>
  </si>
  <si>
    <t>LU0238689201</t>
  </si>
  <si>
    <t>LU0449509289</t>
  </si>
  <si>
    <t>LU0130729220</t>
  </si>
  <si>
    <t>LU0175140598</t>
  </si>
  <si>
    <t>GB00B80QG615</t>
  </si>
  <si>
    <t>GB00B80QG490</t>
  </si>
  <si>
    <t>HK0000284569</t>
  </si>
  <si>
    <t>LU0152645866</t>
  </si>
  <si>
    <t>LU0823422737</t>
  </si>
  <si>
    <t>LU0261959422</t>
  </si>
  <si>
    <t>LU0107464264</t>
  </si>
  <si>
    <t>LU1211504847</t>
  </si>
  <si>
    <t>LU1926172864</t>
  </si>
  <si>
    <t>LU0348783662</t>
  </si>
  <si>
    <t>LU1820810783</t>
  </si>
  <si>
    <t>LU0255399239</t>
  </si>
  <si>
    <t>LU0331289677</t>
  </si>
  <si>
    <t>LU0345769631</t>
  </si>
  <si>
    <t>LU0345769128</t>
  </si>
  <si>
    <t>LU1820810601</t>
  </si>
  <si>
    <t>LU0607513669</t>
  </si>
  <si>
    <t>LU0264555375</t>
  </si>
  <si>
    <t>LU0252216998</t>
  </si>
  <si>
    <t>IE0000829238</t>
  </si>
  <si>
    <t>LU1211504417</t>
  </si>
  <si>
    <t>LU0094557526</t>
  </si>
  <si>
    <t>LU0794791870</t>
  </si>
  <si>
    <t>LU0128520375</t>
  </si>
  <si>
    <t>GB00BDZYJH75</t>
  </si>
  <si>
    <t>GB00B8DDXV30</t>
  </si>
  <si>
    <t>GB00BDZYJG68</t>
  </si>
  <si>
    <t>LU0337200090</t>
  </si>
  <si>
    <t>LU0281906387</t>
  </si>
  <si>
    <t>GB00BF0GWZ19</t>
  </si>
  <si>
    <t>LU0219432076</t>
  </si>
  <si>
    <t>LU0232531433</t>
  </si>
  <si>
    <t>LU0278912844</t>
  </si>
  <si>
    <t>LU0219433553</t>
  </si>
  <si>
    <t>LU0011963757</t>
  </si>
  <si>
    <t>LU0216734805</t>
  </si>
  <si>
    <t>GB00BF0GX030</t>
  </si>
  <si>
    <t>GB00B80QFR50</t>
  </si>
  <si>
    <t>IE00B3BC9X17</t>
  </si>
  <si>
    <t>LU0522352946</t>
  </si>
  <si>
    <t>LU0289740192</t>
  </si>
  <si>
    <t>LU2083900741</t>
  </si>
  <si>
    <t>LU0128522744</t>
  </si>
  <si>
    <t>LU0931137300</t>
  </si>
  <si>
    <t>LU0238688146</t>
  </si>
  <si>
    <t>LU2099822426</t>
  </si>
  <si>
    <t>GB00B80QD042</t>
  </si>
  <si>
    <t>GB00B6Y3RC79</t>
  </si>
  <si>
    <t>GB00B8C2LS47</t>
  </si>
  <si>
    <t>LU0171289902</t>
  </si>
  <si>
    <t>LU0229946115</t>
  </si>
  <si>
    <t>LU0823422497</t>
  </si>
  <si>
    <t>LU0950375773</t>
  </si>
  <si>
    <t>LU0219454633</t>
  </si>
  <si>
    <t>LU0348756692</t>
  </si>
  <si>
    <t>LU2099027372</t>
  </si>
  <si>
    <t>LU1121112475</t>
  </si>
  <si>
    <t>GB0001439941</t>
  </si>
  <si>
    <t>GB00BDZYJD38</t>
  </si>
  <si>
    <t>GB00B80QGH28</t>
  </si>
  <si>
    <t>GB00B80QGD89</t>
  </si>
  <si>
    <t>LU0248273137</t>
  </si>
  <si>
    <t>LU0345769714</t>
  </si>
  <si>
    <t>LU1820812565</t>
  </si>
  <si>
    <t>LU0260865158</t>
  </si>
  <si>
    <t>LU0861579422</t>
  </si>
  <si>
    <t>LU0157035550</t>
  </si>
  <si>
    <t>LU1066050334</t>
  </si>
  <si>
    <t>LU0252218267</t>
  </si>
  <si>
    <t>LU0232552355</t>
  </si>
  <si>
    <t>LU1006076548</t>
  </si>
  <si>
    <t>LU1820812136</t>
  </si>
  <si>
    <t>LU0543330566</t>
  </si>
  <si>
    <t>LU0823416929</t>
  </si>
  <si>
    <t>LU0823416762</t>
  </si>
  <si>
    <t>LU1912829816</t>
  </si>
  <si>
    <t>LU0964807845</t>
  </si>
  <si>
    <t>LU0551368318</t>
  </si>
  <si>
    <t>LU0128526570</t>
  </si>
  <si>
    <t>LU1211504334</t>
  </si>
  <si>
    <t>LU0347712357</t>
  </si>
  <si>
    <t>LU0257359355</t>
  </si>
  <si>
    <t>LU2181461802</t>
  </si>
  <si>
    <t>LU0532662235</t>
  </si>
  <si>
    <t>LU0216736503</t>
  </si>
  <si>
    <t>LU0447611657</t>
  </si>
  <si>
    <t>IE0003895277</t>
  </si>
  <si>
    <t>LU1066050250</t>
  </si>
  <si>
    <t>LU1820812722</t>
  </si>
  <si>
    <t>LU1968741600</t>
  </si>
  <si>
    <t>LU1428085879</t>
  </si>
  <si>
    <t>LU1066050763</t>
  </si>
  <si>
    <t>GB0001440949</t>
  </si>
  <si>
    <t>LU0861579695</t>
  </si>
  <si>
    <t>LU1211504250</t>
  </si>
  <si>
    <t>LU0843952002</t>
  </si>
  <si>
    <t>LU0231482349</t>
  </si>
  <si>
    <t>LU0232575489</t>
  </si>
  <si>
    <t>LU0837985646</t>
  </si>
  <si>
    <t>LU0171276677</t>
  </si>
  <si>
    <t>LU0962745302</t>
  </si>
  <si>
    <t>LU1043141396</t>
  </si>
  <si>
    <t>LU1043141123</t>
  </si>
  <si>
    <t>LU0248424524</t>
  </si>
  <si>
    <t>LU2099827060</t>
  </si>
  <si>
    <t>LU0823421846</t>
  </si>
  <si>
    <t>LU0823421689</t>
  </si>
  <si>
    <t>LU0204068877</t>
  </si>
  <si>
    <t>LU0451400328</t>
  </si>
  <si>
    <t>LU0861579935</t>
  </si>
  <si>
    <t>LU0219441069</t>
  </si>
  <si>
    <t>LU0254981946</t>
  </si>
  <si>
    <t>LU2153614891</t>
  </si>
  <si>
    <t>LU1778281490</t>
  </si>
  <si>
    <t>LU1124381226</t>
  </si>
  <si>
    <t>LU0837963916</t>
  </si>
  <si>
    <t>LU0817813206</t>
  </si>
  <si>
    <t>LU1037949515</t>
  </si>
  <si>
    <t>LU0817813891</t>
  </si>
  <si>
    <t>LU1820812649</t>
  </si>
  <si>
    <t>LU0282885655</t>
  </si>
  <si>
    <t>LU1820809694</t>
  </si>
  <si>
    <t>LU0861579349</t>
  </si>
  <si>
    <t>LU1968741519</t>
  </si>
  <si>
    <t>LU1000922390</t>
  </si>
  <si>
    <t>LU1006080573</t>
  </si>
  <si>
    <t>LU0855493085</t>
  </si>
  <si>
    <t>IE00B3BC9S63</t>
  </si>
  <si>
    <t>LU0426417589</t>
  </si>
  <si>
    <t>LU0994945656</t>
  </si>
  <si>
    <t>LU0426412945</t>
  </si>
  <si>
    <t>LU1820809934</t>
  </si>
  <si>
    <t>LU1006080904</t>
  </si>
  <si>
    <t>LU0211327993</t>
  </si>
  <si>
    <t>LU1006079997</t>
  </si>
  <si>
    <t>LU1998163734</t>
  </si>
  <si>
    <t>LU1968741949</t>
  </si>
  <si>
    <t>LU0195951883</t>
  </si>
  <si>
    <t>LU2099824802</t>
  </si>
  <si>
    <t>LU1951435012</t>
  </si>
  <si>
    <t>LU0533024831</t>
  </si>
  <si>
    <t>LU1282651121</t>
  </si>
  <si>
    <t>LU1951435442</t>
  </si>
  <si>
    <t>LU0171277139</t>
  </si>
  <si>
    <t>LU2099027703</t>
  </si>
  <si>
    <t>LU0232558048</t>
  </si>
  <si>
    <t>LU0447611814</t>
  </si>
  <si>
    <t>LU1674673691</t>
  </si>
  <si>
    <t>LU1674673428</t>
  </si>
  <si>
    <t>LU0232529379</t>
  </si>
  <si>
    <t>LU0219441655</t>
  </si>
  <si>
    <t>LU0931137565</t>
  </si>
  <si>
    <t>LU1032529114</t>
  </si>
  <si>
    <t>LU1022646571</t>
  </si>
  <si>
    <t>LU1066050680</t>
  </si>
  <si>
    <t>IE00B12V2V27</t>
  </si>
  <si>
    <t>LU0861580198</t>
  </si>
  <si>
    <t>LU0293314216</t>
  </si>
  <si>
    <t>LU0229945810</t>
  </si>
  <si>
    <t>LU0523222510</t>
  </si>
  <si>
    <t>LU0823429153</t>
  </si>
  <si>
    <t>LU0417516571</t>
  </si>
  <si>
    <t>LU0815117642</t>
  </si>
  <si>
    <t>LU0823428932</t>
  </si>
  <si>
    <t>LU0828133909</t>
  </si>
  <si>
    <t>LU1820810197</t>
  </si>
  <si>
    <t>LU0608807946</t>
  </si>
  <si>
    <t>LU1968741865</t>
  </si>
  <si>
    <t>LU0348788117</t>
  </si>
  <si>
    <t>LU1015032169</t>
  </si>
  <si>
    <t>LU0119124781</t>
  </si>
  <si>
    <t>LU1106426361</t>
  </si>
  <si>
    <t>LU2178556671</t>
  </si>
  <si>
    <t>LU0219454716</t>
  </si>
  <si>
    <t>LU0278718100</t>
  </si>
  <si>
    <t>LU1968741782</t>
  </si>
  <si>
    <t>LU0795380780</t>
  </si>
  <si>
    <t>LU0152890744</t>
  </si>
  <si>
    <t>LU2083900667</t>
  </si>
  <si>
    <t>LU1929549753</t>
  </si>
  <si>
    <t>LU1044387170</t>
  </si>
  <si>
    <t>LU0219491247</t>
  </si>
  <si>
    <t>LU0861579851</t>
  </si>
  <si>
    <t>LU0348723411</t>
  </si>
  <si>
    <t>LU0931137136</t>
  </si>
  <si>
    <t>LU0965509101</t>
  </si>
  <si>
    <t>LU0651984873</t>
  </si>
  <si>
    <t>LU1066050417</t>
  </si>
  <si>
    <t>LU0265550946</t>
  </si>
  <si>
    <t>LU0231454991</t>
  </si>
  <si>
    <t>LU0633141451</t>
  </si>
  <si>
    <t>LU0965509366</t>
  </si>
  <si>
    <t>LU1282651048</t>
  </si>
  <si>
    <t>LU0157035477</t>
  </si>
  <si>
    <t>LU0193742383</t>
  </si>
  <si>
    <t>LU1006075656</t>
  </si>
  <si>
    <t>LU0955568505</t>
  </si>
  <si>
    <t>LU1006076118</t>
  </si>
  <si>
    <t>LU0965508806</t>
  </si>
  <si>
    <t>LU0965509283</t>
  </si>
  <si>
    <t>LU0965509440</t>
  </si>
  <si>
    <t>LU1820810437</t>
  </si>
  <si>
    <t>LU0326426086</t>
  </si>
  <si>
    <t>LU0447611731</t>
  </si>
  <si>
    <t>LU2083900584</t>
  </si>
  <si>
    <t>IE00B614FN04</t>
  </si>
  <si>
    <t>LU0651984956</t>
  </si>
  <si>
    <t>LU0260065114</t>
  </si>
  <si>
    <t>LU1066050508</t>
  </si>
  <si>
    <t>LU0219440509</t>
  </si>
  <si>
    <t>LU0278923536</t>
  </si>
  <si>
    <t>LU0551369712</t>
  </si>
  <si>
    <t>LU0331283985</t>
  </si>
  <si>
    <t>LU1119994496</t>
  </si>
  <si>
    <t>LU0440694312</t>
  </si>
  <si>
    <t>LU0440694403</t>
  </si>
  <si>
    <t>LU0965508988</t>
  </si>
  <si>
    <t>LU2181461638</t>
  </si>
  <si>
    <t>LU1066049757</t>
  </si>
  <si>
    <t>LU1037948970</t>
  </si>
  <si>
    <t>LU0197773160</t>
  </si>
  <si>
    <t>LU0965509010</t>
  </si>
  <si>
    <t>LU1926172781</t>
  </si>
  <si>
    <t>LU0228367735</t>
  </si>
  <si>
    <t>LU0266013126</t>
  </si>
  <si>
    <t>LU0037065595</t>
  </si>
  <si>
    <t>LU1968742087</t>
  </si>
  <si>
    <t>LU1303781709</t>
  </si>
  <si>
    <t>LU2099027968</t>
  </si>
  <si>
    <t>LU0449509016</t>
  </si>
  <si>
    <t>LU2083900824</t>
  </si>
  <si>
    <t>LU0651985094</t>
  </si>
  <si>
    <t>LU0355303123</t>
  </si>
  <si>
    <t>LU1236620834</t>
  </si>
  <si>
    <t>LU0219433983</t>
  </si>
  <si>
    <t>LU0469268469</t>
  </si>
  <si>
    <t>LU1228905540</t>
  </si>
  <si>
    <t>LU0289961442</t>
  </si>
  <si>
    <t>IE0008375762</t>
  </si>
  <si>
    <t>LU0289739343</t>
  </si>
  <si>
    <t>LU1228905037</t>
  </si>
  <si>
    <t>LU2083901392</t>
  </si>
  <si>
    <t>LU1162222050</t>
  </si>
  <si>
    <t>LU0545562505</t>
  </si>
  <si>
    <t>LU1284736292</t>
  </si>
  <si>
    <t>LU0447611228</t>
  </si>
  <si>
    <t>LU0869878131</t>
  </si>
  <si>
    <t>LU2099822699</t>
  </si>
  <si>
    <t>LU0533027263</t>
  </si>
  <si>
    <t>LU1926172609</t>
  </si>
  <si>
    <t>LU0232529536</t>
  </si>
  <si>
    <t>LU0210533765</t>
  </si>
  <si>
    <t>LU0249411835</t>
  </si>
  <si>
    <t>LU0823437925</t>
  </si>
  <si>
    <t>LU0823438220</t>
  </si>
  <si>
    <t>LU2083901129</t>
  </si>
  <si>
    <t>LU1066049674</t>
  </si>
  <si>
    <t>LU0236502158</t>
  </si>
  <si>
    <t>LU0843951962</t>
  </si>
  <si>
    <t>LU2083901046</t>
  </si>
  <si>
    <t>LU1236620750</t>
  </si>
  <si>
    <t>LU1236619661</t>
  </si>
  <si>
    <t>LU1820812300</t>
  </si>
  <si>
    <t>LU0098864514</t>
  </si>
  <si>
    <t>LU0219434445</t>
  </si>
  <si>
    <t>LU0219441143</t>
  </si>
  <si>
    <t>LU1037949275</t>
  </si>
  <si>
    <t>IE0030016350</t>
  </si>
  <si>
    <t>LU0823045413</t>
  </si>
  <si>
    <t>LU1143164405</t>
  </si>
  <si>
    <t>LU0532662409</t>
  </si>
  <si>
    <t>LU0633140644</t>
  </si>
  <si>
    <t>LU0386865348</t>
  </si>
  <si>
    <t>LU0157032706</t>
  </si>
  <si>
    <t>LU1377962367</t>
  </si>
  <si>
    <t>LU0318931192</t>
  </si>
  <si>
    <t>LU0054237671</t>
  </si>
  <si>
    <t>LU0990470386</t>
  </si>
  <si>
    <t>GB0033521955</t>
  </si>
  <si>
    <t>LU0278911440</t>
  </si>
  <si>
    <t>LU0278911523</t>
  </si>
  <si>
    <t>LU0152742630</t>
  </si>
  <si>
    <t>LU0231472209</t>
  </si>
  <si>
    <t>LU0837975928</t>
  </si>
  <si>
    <t>LU1820812052</t>
  </si>
  <si>
    <t>LU0962745641</t>
  </si>
  <si>
    <t>LU0784385840</t>
  </si>
  <si>
    <t>IE0008369823</t>
  </si>
  <si>
    <t>LU0278910129</t>
  </si>
  <si>
    <t>LU1032528900</t>
  </si>
  <si>
    <t>LU0171269466</t>
  </si>
  <si>
    <t>LU1803068623</t>
  </si>
  <si>
    <t>LU0249422956</t>
  </si>
  <si>
    <t>LU0184627379</t>
  </si>
  <si>
    <t>LU0265551670</t>
  </si>
  <si>
    <t>LU0265551753</t>
  </si>
  <si>
    <t>LU0094541447</t>
  </si>
  <si>
    <t>LU0474970190</t>
  </si>
  <si>
    <t>LU0211326755</t>
  </si>
  <si>
    <t>LU0962745567</t>
  </si>
  <si>
    <t>LU0447611574</t>
  </si>
  <si>
    <t>LU0278719090</t>
  </si>
  <si>
    <t>LU0390134871</t>
  </si>
  <si>
    <t>LU0348753244</t>
  </si>
  <si>
    <t>LU0171283459</t>
  </si>
  <si>
    <t>LU1938417596</t>
  </si>
  <si>
    <t>LU0252965164</t>
  </si>
  <si>
    <t>LU0342012936</t>
  </si>
  <si>
    <t>LU0931137219</t>
  </si>
  <si>
    <t>LU1209397261</t>
  </si>
  <si>
    <t>LU1066050094</t>
  </si>
  <si>
    <t>LU0219431268</t>
  </si>
  <si>
    <t>GB00B85JKH42</t>
  </si>
  <si>
    <t>LU0250163515</t>
  </si>
  <si>
    <t>GB00B9M3QP66</t>
  </si>
  <si>
    <t>LU0278719173</t>
  </si>
  <si>
    <t>LU0171281834</t>
  </si>
  <si>
    <t>LU2099824638</t>
  </si>
  <si>
    <t>LU0336300933</t>
  </si>
  <si>
    <t>LU1062143281</t>
  </si>
  <si>
    <t>LU0815115513</t>
  </si>
  <si>
    <t>LU1228905110</t>
  </si>
  <si>
    <t>LU1124235596</t>
  </si>
  <si>
    <t>LU0316493401</t>
  </si>
  <si>
    <t>LU1228905896</t>
  </si>
  <si>
    <t>LU1124236305</t>
  </si>
  <si>
    <t>LU0278719413</t>
  </si>
  <si>
    <t>HK0000288826</t>
  </si>
  <si>
    <t>HK0000213550</t>
  </si>
  <si>
    <t>LU0219491320</t>
  </si>
  <si>
    <t>LU0795380608</t>
  </si>
  <si>
    <t>LU0107368549</t>
  </si>
  <si>
    <t>LU0817813628</t>
  </si>
  <si>
    <t>LU1857217795</t>
  </si>
  <si>
    <t>LU0533024914</t>
  </si>
  <si>
    <t>LU1926173086</t>
  </si>
  <si>
    <t>LU0476876080</t>
  </si>
  <si>
    <t>LU0815118459</t>
  </si>
  <si>
    <t>LU1820809850</t>
  </si>
  <si>
    <t>LU1044379151</t>
  </si>
  <si>
    <t>LU0817813115</t>
  </si>
  <si>
    <t>LU0386899750</t>
  </si>
  <si>
    <t>LU0327690474</t>
  </si>
  <si>
    <t>LU1066049831</t>
  </si>
  <si>
    <t>LU0651984360</t>
  </si>
  <si>
    <t>LU0815117725</t>
  </si>
  <si>
    <t>LU0828134030</t>
  </si>
  <si>
    <t>LU0171283533</t>
  </si>
  <si>
    <t>HK0000213576</t>
  </si>
  <si>
    <t>LU0249422360</t>
  </si>
  <si>
    <t>LU0462790774</t>
  </si>
  <si>
    <t>LU0329593007</t>
  </si>
  <si>
    <t>LU0447611491</t>
  </si>
  <si>
    <t>LU0231490953</t>
  </si>
  <si>
    <t>LU0073680620</t>
  </si>
  <si>
    <t>LU1121114505</t>
  </si>
  <si>
    <t>LU0837977205</t>
  </si>
  <si>
    <t>LU1066049914</t>
  </si>
  <si>
    <t>LU1926172948</t>
  </si>
  <si>
    <t>LU1061987134</t>
  </si>
  <si>
    <t>LU0219431854</t>
  </si>
  <si>
    <t>LU1098666016</t>
  </si>
  <si>
    <t>LU0231483313</t>
  </si>
  <si>
    <t>LU0348822403</t>
  </si>
  <si>
    <t>LU0057025933</t>
  </si>
  <si>
    <t>LU0252970164</t>
  </si>
  <si>
    <t>LU0205359978</t>
  </si>
  <si>
    <t>LU1124235240</t>
  </si>
  <si>
    <t>LU0091434083</t>
  </si>
  <si>
    <t>LU0728929331</t>
  </si>
  <si>
    <t>LU0171289498</t>
  </si>
  <si>
    <t>HK0000434339</t>
  </si>
  <si>
    <t>LU0651984527</t>
  </si>
  <si>
    <t>GB00B2PSLG53</t>
  </si>
  <si>
    <t>HK0000656980</t>
  </si>
  <si>
    <t>LU0219440681</t>
  </si>
  <si>
    <t>HK0000284767</t>
  </si>
  <si>
    <t>LU0213373748</t>
  </si>
  <si>
    <t>LU0837967826</t>
  </si>
  <si>
    <t>HK0000284775</t>
  </si>
  <si>
    <t>LU0522352862</t>
  </si>
  <si>
    <t>LU0124677880</t>
  </si>
  <si>
    <t>LU0229944334</t>
  </si>
  <si>
    <t>LU0885397702</t>
  </si>
  <si>
    <t>HK0000656972</t>
  </si>
  <si>
    <t>LU1211504920</t>
  </si>
  <si>
    <t>LU0327689542</t>
  </si>
  <si>
    <t>LU0171290074</t>
  </si>
  <si>
    <t>LU0082616367</t>
  </si>
  <si>
    <t>LU0157032532</t>
  </si>
  <si>
    <t>LU0193738191</t>
  </si>
  <si>
    <t>LU0837985059</t>
  </si>
  <si>
    <t>LU0837985307</t>
  </si>
  <si>
    <t>LU0147387970</t>
  </si>
  <si>
    <t>HK0000288792</t>
  </si>
  <si>
    <t>LU0472754075</t>
  </si>
  <si>
    <t>HK0000288867</t>
  </si>
  <si>
    <t>LU0331284793</t>
  </si>
  <si>
    <t>LU0462791079</t>
  </si>
  <si>
    <t>HK0000288776</t>
  </si>
  <si>
    <t>LU0229941660</t>
  </si>
  <si>
    <t>HK0000179256</t>
  </si>
  <si>
    <t>LU0533027347</t>
  </si>
  <si>
    <t>LU0029875118</t>
  </si>
  <si>
    <t>HK0000213568</t>
  </si>
  <si>
    <t>LU0533026455</t>
  </si>
  <si>
    <t>HK0000288768</t>
  </si>
  <si>
    <t>LU0815116321</t>
  </si>
  <si>
    <t>LU0210638432</t>
  </si>
  <si>
    <t>LU1192664248</t>
  </si>
  <si>
    <t>LU0171289571</t>
  </si>
  <si>
    <t>LU2099826849</t>
  </si>
  <si>
    <t>LU0345775364</t>
  </si>
  <si>
    <t>LU0795381598</t>
  </si>
  <si>
    <t>LU0075933415</t>
  </si>
  <si>
    <t>HK0000116340</t>
  </si>
  <si>
    <t>LU1162516477</t>
  </si>
  <si>
    <t>LU0252964605</t>
  </si>
  <si>
    <t>LU0211332563</t>
  </si>
  <si>
    <t>LU0518099808</t>
  </si>
  <si>
    <t>LU0345775018</t>
  </si>
  <si>
    <t>LU1254141333</t>
  </si>
  <si>
    <t>LU0069063542</t>
  </si>
  <si>
    <t>LU1615060362</t>
  </si>
  <si>
    <t>LU0249410860</t>
  </si>
  <si>
    <t>HK0000434321</t>
  </si>
  <si>
    <t>LU0219423836</t>
  </si>
  <si>
    <t>LU1279333675</t>
  </si>
  <si>
    <t>LU1238068834</t>
  </si>
  <si>
    <t>LU0651986571</t>
  </si>
  <si>
    <t>LU0962745484</t>
  </si>
  <si>
    <t>LU0163747099</t>
  </si>
  <si>
    <t>LU0331286574</t>
  </si>
  <si>
    <t>LU0219440764</t>
  </si>
  <si>
    <t>LU0231458802</t>
  </si>
  <si>
    <t>LU0231459016</t>
  </si>
  <si>
    <t>LU0219418836</t>
  </si>
  <si>
    <t>LU0708994859</t>
  </si>
  <si>
    <t>LU0440694742</t>
  </si>
  <si>
    <t>LU0128521001</t>
  </si>
  <si>
    <t>LU0261948904</t>
  </si>
  <si>
    <t>LU0122380701</t>
  </si>
  <si>
    <t>LU0651986654</t>
  </si>
  <si>
    <t>LU0327690391</t>
  </si>
  <si>
    <t>LU0147387467</t>
  </si>
  <si>
    <t>LU1190721230</t>
  </si>
  <si>
    <t>LU0348786764</t>
  </si>
  <si>
    <t>LU0348785790</t>
  </si>
  <si>
    <t>LU0090830653</t>
  </si>
  <si>
    <t>LU0348786921</t>
  </si>
  <si>
    <t>LU0048581077</t>
  </si>
  <si>
    <t>LU0472753341</t>
  </si>
  <si>
    <t>LU0963586101</t>
  </si>
  <si>
    <t>LU0158184928</t>
  </si>
  <si>
    <t>LU0535164593</t>
  </si>
  <si>
    <t>LU0171289738</t>
  </si>
  <si>
    <t>LU0651986738</t>
  </si>
  <si>
    <t>LU0249411165</t>
  </si>
  <si>
    <t>LU0132413252</t>
  </si>
  <si>
    <t>LU0056508442</t>
  </si>
  <si>
    <t>LU0331286228</t>
  </si>
  <si>
    <t>LU0345772692</t>
  </si>
  <si>
    <t>LU0345773070</t>
  </si>
  <si>
    <t>LU0345775448</t>
  </si>
  <si>
    <t>LU0329592967</t>
  </si>
  <si>
    <t>LU0476875868</t>
  </si>
  <si>
    <t>LU0171290314</t>
  </si>
  <si>
    <t>LU1190721073</t>
  </si>
  <si>
    <t>LU1190720935</t>
  </si>
  <si>
    <t>LU0265313147</t>
  </si>
  <si>
    <t>LU1006076381</t>
  </si>
  <si>
    <t>LU1006076209</t>
  </si>
  <si>
    <t>LU0518099477</t>
  </si>
  <si>
    <t>LU1649338909</t>
  </si>
  <si>
    <t>LU0348805143</t>
  </si>
  <si>
    <t>LU0359201885</t>
  </si>
  <si>
    <t>LU0171310443</t>
  </si>
  <si>
    <t>LU0094040077</t>
  </si>
  <si>
    <t>LU0795380947</t>
  </si>
  <si>
    <t>LU0590156302</t>
  </si>
  <si>
    <t>LU0721876877</t>
  </si>
  <si>
    <t>LU0147404148</t>
  </si>
  <si>
    <t>LU1926172351</t>
  </si>
  <si>
    <t>LU0040709171</t>
  </si>
  <si>
    <t>LU0511383688</t>
  </si>
  <si>
    <t>LU1912829733</t>
  </si>
  <si>
    <t>LU0651985680</t>
  </si>
  <si>
    <t>HK0000304813</t>
  </si>
  <si>
    <t>LU0231476960</t>
  </si>
  <si>
    <t>LU1311311432</t>
  </si>
  <si>
    <t>LU0498180339</t>
  </si>
  <si>
    <t>LU1190720778</t>
  </si>
  <si>
    <t>LU1190720851</t>
  </si>
  <si>
    <t>LU1311311358</t>
  </si>
  <si>
    <t>LU0511384066</t>
  </si>
  <si>
    <t>LU0203203467</t>
  </si>
  <si>
    <t>LU0210637467</t>
  </si>
  <si>
    <t>LU0128525689</t>
  </si>
  <si>
    <t>LU0171290587</t>
  </si>
  <si>
    <t>LU0119174026</t>
  </si>
  <si>
    <t>LU0147403504</t>
  </si>
  <si>
    <t>LU0651985763</t>
  </si>
  <si>
    <t>LU0102831160</t>
  </si>
  <si>
    <t>LU1046420714</t>
  </si>
  <si>
    <t>LU0163747925</t>
  </si>
  <si>
    <t>LU0149534421</t>
  </si>
  <si>
    <t>LU2099824554</t>
  </si>
  <si>
    <t>LU0462790428</t>
  </si>
  <si>
    <t>LU0823416689</t>
  </si>
  <si>
    <t>LU0249411082</t>
  </si>
  <si>
    <t>LU0611395673</t>
  </si>
  <si>
    <t>LU0277197835</t>
  </si>
  <si>
    <t>LU0633141618</t>
  </si>
  <si>
    <t>LU0348783233</t>
  </si>
  <si>
    <t>LU0232537554</t>
  </si>
  <si>
    <t>LU0204064025</t>
  </si>
  <si>
    <t>LU1481183454</t>
  </si>
  <si>
    <t>LU0232538289</t>
  </si>
  <si>
    <t>LU1279334996</t>
  </si>
  <si>
    <t>LU0828134543</t>
  </si>
  <si>
    <t>LU1791438879</t>
  </si>
  <si>
    <t>LU1255916121</t>
  </si>
  <si>
    <t>LU0918575373</t>
  </si>
  <si>
    <t>LU0651985847</t>
  </si>
  <si>
    <t>LU0823438907</t>
  </si>
  <si>
    <t>LU0837975415</t>
  </si>
  <si>
    <t>LU0212924517</t>
  </si>
  <si>
    <t>LU0231481374</t>
  </si>
  <si>
    <t>LU0231479394</t>
  </si>
  <si>
    <t>LU0837984169</t>
  </si>
  <si>
    <t>LU0837973121</t>
  </si>
  <si>
    <t>LU0357321016</t>
  </si>
  <si>
    <t>LU0345773237</t>
  </si>
  <si>
    <t>LU0555809101</t>
  </si>
  <si>
    <t>IE00B3BC9V92</t>
  </si>
  <si>
    <t>LU0195951610</t>
  </si>
  <si>
    <t>LU1255922525</t>
  </si>
  <si>
    <t>LU0265266980</t>
  </si>
  <si>
    <t>LU1006077199</t>
  </si>
  <si>
    <t>IE0000835953</t>
  </si>
  <si>
    <t>LU0171282212</t>
  </si>
  <si>
    <t>LU0057026071</t>
  </si>
  <si>
    <t>LU0204062672</t>
  </si>
  <si>
    <t>LU0085333697</t>
  </si>
  <si>
    <t>LU0823421416</t>
  </si>
  <si>
    <t>LU0823421333</t>
  </si>
  <si>
    <t>LU0119085271</t>
  </si>
  <si>
    <t>LU0511383332</t>
  </si>
  <si>
    <t>LU0345775950</t>
  </si>
  <si>
    <t>LU0503633330</t>
  </si>
  <si>
    <t>LU0090845172</t>
  </si>
  <si>
    <t>LU0331286657</t>
  </si>
  <si>
    <t>LU1311310624</t>
  </si>
  <si>
    <t>LU0219440335</t>
  </si>
  <si>
    <t>LU1030382433</t>
  </si>
  <si>
    <t>LU0498181733</t>
  </si>
  <si>
    <t>LU0231456343</t>
  </si>
  <si>
    <t>LU0254992554</t>
  </si>
  <si>
    <t>LU0633141881</t>
  </si>
  <si>
    <t>LU0196698665</t>
  </si>
  <si>
    <t>LU0210535034</t>
  </si>
  <si>
    <t>HK0000169232</t>
  </si>
  <si>
    <t>LU0342152195</t>
  </si>
  <si>
    <t>IE0033156484</t>
  </si>
  <si>
    <t>CNE1000026C1</t>
  </si>
  <si>
    <t>LU1006074683</t>
  </si>
  <si>
    <t>LU0708995153</t>
  </si>
  <si>
    <t>LU0254983488</t>
  </si>
  <si>
    <t>LU0633141535</t>
  </si>
  <si>
    <t>LU2099824398</t>
  </si>
  <si>
    <t>GB00BDR8GH68</t>
  </si>
  <si>
    <t>LU0633141378</t>
  </si>
  <si>
    <t>LU1951435798</t>
  </si>
  <si>
    <t>LU0837965457</t>
  </si>
  <si>
    <t>LU0823040885</t>
  </si>
  <si>
    <t>LU0214666116</t>
  </si>
  <si>
    <t>LU0954270228</t>
  </si>
  <si>
    <t>LU0954609334</t>
  </si>
  <si>
    <t>LU1190323003</t>
  </si>
  <si>
    <t>LU2099028263</t>
  </si>
  <si>
    <t>LU0931136831</t>
  </si>
  <si>
    <t>LU1400636491</t>
  </si>
  <si>
    <t>LU1078006381</t>
  </si>
  <si>
    <t>LU0449509958</t>
  </si>
  <si>
    <t>LU0828134386</t>
  </si>
  <si>
    <t>LU1400636657</t>
  </si>
  <si>
    <t>LU1202635105</t>
  </si>
  <si>
    <t>LU0348752352</t>
  </si>
  <si>
    <t>LU1006080144</t>
  </si>
  <si>
    <t>LU1006080730</t>
  </si>
  <si>
    <t>LU0843951889</t>
  </si>
  <si>
    <t>LU1400636574</t>
  </si>
  <si>
    <t>LU1006080227</t>
  </si>
  <si>
    <t>LU0611395756</t>
  </si>
  <si>
    <t>LU0837977031</t>
  </si>
  <si>
    <t>LU0637577726</t>
  </si>
  <si>
    <t>LU0633142699</t>
  </si>
  <si>
    <t>LU0147381262</t>
  </si>
  <si>
    <t>GB00B80QGR26</t>
  </si>
  <si>
    <t>LU1066048940</t>
  </si>
  <si>
    <t>GB00BF0GX691</t>
  </si>
  <si>
    <t>GB00BF0GX584</t>
  </si>
  <si>
    <t>LU1926172278</t>
  </si>
  <si>
    <t>LU0171310955</t>
  </si>
  <si>
    <t>LU0476877211</t>
  </si>
  <si>
    <t>LU0214875626</t>
  </si>
  <si>
    <t>LU0518041040</t>
  </si>
  <si>
    <t>LU0406714716</t>
  </si>
  <si>
    <t>LU0404497017</t>
  </si>
  <si>
    <t>HK0000304805</t>
  </si>
  <si>
    <t>HK0000081890</t>
  </si>
  <si>
    <t>LU0261953904</t>
  </si>
  <si>
    <t>LU0219433801</t>
  </si>
  <si>
    <t>LU1770036033</t>
  </si>
  <si>
    <t>IE0032158341</t>
  </si>
  <si>
    <t>LU0837967669</t>
  </si>
  <si>
    <t>IE0032158457</t>
  </si>
  <si>
    <t>LU0531970944</t>
  </si>
  <si>
    <t>LU1400636731</t>
  </si>
  <si>
    <t>LU1066048866</t>
  </si>
  <si>
    <t>LU0117896174</t>
  </si>
  <si>
    <t>LU0447610923</t>
  </si>
  <si>
    <t>LU1926172195</t>
  </si>
  <si>
    <t>LU0109402221</t>
  </si>
  <si>
    <t>LU0823425839</t>
  </si>
  <si>
    <t>LU0196697857</t>
  </si>
  <si>
    <t>LU0345776255</t>
  </si>
  <si>
    <t>HK0000264942</t>
  </si>
  <si>
    <t>KYG4923A1711</t>
  </si>
  <si>
    <t>LU0196698236</t>
  </si>
  <si>
    <t>HK0000304797</t>
  </si>
  <si>
    <t>LU0633140560</t>
  </si>
  <si>
    <t>HK0000213469</t>
  </si>
  <si>
    <t>LU0331282235</t>
  </si>
  <si>
    <t>LU1221075150</t>
  </si>
  <si>
    <t>HK0000213477</t>
  </si>
  <si>
    <t>LU0954270061</t>
  </si>
  <si>
    <t>LU0954269998</t>
  </si>
  <si>
    <t>LU0630378692</t>
  </si>
  <si>
    <t>HK0000081916</t>
  </si>
  <si>
    <t>HK0000081858</t>
  </si>
  <si>
    <t>LU0261950553</t>
  </si>
  <si>
    <t>LU0449516144</t>
  </si>
  <si>
    <t>HK0000264876</t>
  </si>
  <si>
    <t>LU0407233740</t>
  </si>
  <si>
    <t>LU0810662568</t>
  </si>
  <si>
    <t>LU1048558149</t>
  </si>
  <si>
    <t>LU1066049591</t>
  </si>
  <si>
    <t>HK0000264934</t>
  </si>
  <si>
    <t>LU1006076035</t>
  </si>
  <si>
    <t>LU1400636814</t>
  </si>
  <si>
    <t>LU1006075227</t>
  </si>
  <si>
    <t>LU0823437842</t>
  </si>
  <si>
    <t>HK0000264884</t>
  </si>
  <si>
    <t>LU1255915743</t>
  </si>
  <si>
    <t>LU0633142426</t>
  </si>
  <si>
    <t>LU1445720094</t>
  </si>
  <si>
    <t>LU0795380517</t>
  </si>
  <si>
    <t>LU1211504680</t>
  </si>
  <si>
    <t>LU0633141295</t>
  </si>
  <si>
    <t>LU0633142269</t>
  </si>
  <si>
    <t>HK0000081882</t>
  </si>
  <si>
    <t>LU0630378429</t>
  </si>
  <si>
    <t>HK0000081940</t>
  </si>
  <si>
    <t>HK0000213493</t>
  </si>
  <si>
    <t>LU0685222696</t>
  </si>
  <si>
    <t>LU1136182059</t>
  </si>
  <si>
    <t>LU0447611145</t>
  </si>
  <si>
    <t>LU0651983982</t>
  </si>
  <si>
    <t>LU1056556225</t>
  </si>
  <si>
    <t>LU1046250293</t>
  </si>
  <si>
    <t>LU0338455024</t>
  </si>
  <si>
    <t>LU0093503737</t>
  </si>
  <si>
    <t>LU0338454647</t>
  </si>
  <si>
    <t>LU1938417323</t>
  </si>
  <si>
    <t>LU1066049328</t>
  </si>
  <si>
    <t>LU1255915586</t>
  </si>
  <si>
    <t>LU0931136914</t>
  </si>
  <si>
    <t>LU0837984672</t>
  </si>
  <si>
    <t>LU0848705280</t>
  </si>
  <si>
    <t>LU1255915826</t>
  </si>
  <si>
    <t>LU0633142343</t>
  </si>
  <si>
    <t>LU0717748643</t>
  </si>
  <si>
    <t>LU0531971322</t>
  </si>
  <si>
    <t>LU1863844665</t>
  </si>
  <si>
    <t>LU0449509446</t>
  </si>
  <si>
    <t>LU1190497849</t>
  </si>
  <si>
    <t>LU0758899339</t>
  </si>
  <si>
    <t>LU0651984014</t>
  </si>
  <si>
    <t>LU1255916048</t>
  </si>
  <si>
    <t>LU1863844749</t>
  </si>
  <si>
    <t>HK0000213451</t>
  </si>
  <si>
    <t>LU0345776339</t>
  </si>
  <si>
    <t>LU0232528306</t>
  </si>
  <si>
    <t>LU1255916477</t>
  </si>
  <si>
    <t>LU0048816135</t>
  </si>
  <si>
    <t>LU0654558203</t>
  </si>
  <si>
    <t>LU0592692593</t>
  </si>
  <si>
    <t>LU0329592538</t>
  </si>
  <si>
    <t>LU0252965594</t>
  </si>
  <si>
    <t>LU0499858602</t>
  </si>
  <si>
    <t>LU1066049088</t>
  </si>
  <si>
    <t>LU0152884341</t>
  </si>
  <si>
    <t>HK0000081908</t>
  </si>
  <si>
    <t>LU0054450605</t>
  </si>
  <si>
    <t>LU1926172518</t>
  </si>
  <si>
    <t>LU1044375084</t>
  </si>
  <si>
    <t>HK0000213485</t>
  </si>
  <si>
    <t>LU0302644280</t>
  </si>
  <si>
    <t>LU0862451670</t>
  </si>
  <si>
    <t>LU0651984105</t>
  </si>
  <si>
    <t>LU0260870406</t>
  </si>
  <si>
    <t>HK0000264959</t>
  </si>
  <si>
    <t>LU1879616966</t>
  </si>
  <si>
    <t>HK0000304821</t>
  </si>
  <si>
    <t>LU0633140990</t>
  </si>
  <si>
    <t>LU1257007564</t>
  </si>
  <si>
    <t>LU1558490881</t>
  </si>
  <si>
    <t>LU0543330483</t>
  </si>
  <si>
    <t>LU1006076894</t>
  </si>
  <si>
    <t>LU0329678410</t>
  </si>
  <si>
    <t>LU0147384282</t>
  </si>
  <si>
    <t>LU0119063898</t>
  </si>
  <si>
    <t>HK0000081874</t>
  </si>
  <si>
    <t>HK0000081932</t>
  </si>
  <si>
    <t>LU0329678253</t>
  </si>
  <si>
    <t>LU0128522157</t>
  </si>
  <si>
    <t>LU0862451837</t>
  </si>
  <si>
    <t>LU0447611061</t>
  </si>
  <si>
    <t>LU0630298825</t>
  </si>
  <si>
    <t>LU0229939763</t>
  </si>
  <si>
    <t>LU1311311515</t>
  </si>
  <si>
    <t>KYG4923A2396</t>
  </si>
  <si>
    <t>LU1926172435</t>
  </si>
  <si>
    <t>LU1311311606</t>
  </si>
  <si>
    <t>LU0229940001</t>
  </si>
  <si>
    <t>LU1255915669</t>
  </si>
  <si>
    <t>LU1066049245</t>
  </si>
  <si>
    <t>LU0211327647</t>
  </si>
  <si>
    <t>LU0820562113</t>
  </si>
  <si>
    <t>LU0231458125</t>
  </si>
  <si>
    <t>LU1121113440</t>
  </si>
  <si>
    <t>LU0943347566</t>
  </si>
  <si>
    <t>LU0685229519</t>
  </si>
  <si>
    <t>LU0280435388</t>
  </si>
  <si>
    <t>LU0111453535</t>
  </si>
  <si>
    <t>LU0252969661</t>
  </si>
  <si>
    <t>LU0342028346</t>
  </si>
  <si>
    <t>LU1006074766</t>
  </si>
  <si>
    <t>LU0739342060</t>
  </si>
  <si>
    <t>LU0784385766</t>
  </si>
  <si>
    <t>LU0633142004</t>
  </si>
  <si>
    <t>HK0000434255</t>
  </si>
  <si>
    <t>LU1050568937</t>
  </si>
  <si>
    <t>LU1596580313</t>
  </si>
  <si>
    <t>LU1596580230</t>
  </si>
  <si>
    <t>LU0277197595</t>
  </si>
  <si>
    <t>LU0499858438</t>
  </si>
  <si>
    <t>LU0196696966</t>
  </si>
  <si>
    <t>LU0795380863</t>
  </si>
  <si>
    <t>LU0245446215</t>
  </si>
  <si>
    <t>LU1291192091</t>
  </si>
  <si>
    <t>HK0000264900</t>
  </si>
  <si>
    <t>LU0196697261</t>
  </si>
  <si>
    <t>LU0152928064</t>
  </si>
  <si>
    <t>LU1006074501</t>
  </si>
  <si>
    <t>LU2178858762</t>
  </si>
  <si>
    <t>LU1062143521</t>
  </si>
  <si>
    <t>LU1255916394</t>
  </si>
  <si>
    <t>LU0641242853</t>
  </si>
  <si>
    <t>LU0171289068</t>
  </si>
  <si>
    <t>LU0994605391</t>
  </si>
  <si>
    <t>LU1596579653</t>
  </si>
  <si>
    <t>LU0592692320</t>
  </si>
  <si>
    <t>LU0538203281</t>
  </si>
  <si>
    <t>LU2099027455</t>
  </si>
  <si>
    <t>LU0817816217</t>
  </si>
  <si>
    <t>LU0240613025</t>
  </si>
  <si>
    <t>LU0651985250</t>
  </si>
  <si>
    <t>LU2099827144</t>
  </si>
  <si>
    <t>HK0000126141</t>
  </si>
  <si>
    <t>LU0817816993</t>
  </si>
  <si>
    <t>LU1135363577</t>
  </si>
  <si>
    <t>LU0795381242</t>
  </si>
  <si>
    <t>LU2099824471</t>
  </si>
  <si>
    <t>CNE100002433</t>
  </si>
  <si>
    <t>LU0336301667</t>
  </si>
  <si>
    <t>LU0212925753</t>
  </si>
  <si>
    <t>LU0817815755</t>
  </si>
  <si>
    <t>LU1596579570</t>
  </si>
  <si>
    <t>LU1596579901</t>
  </si>
  <si>
    <t>LU1596579497</t>
  </si>
  <si>
    <t>LU0496365809</t>
  </si>
  <si>
    <t>LU0815115869</t>
  </si>
  <si>
    <t>LU0232560531</t>
  </si>
  <si>
    <t>HK0000061520</t>
  </si>
  <si>
    <t>LU0232528561</t>
  </si>
  <si>
    <t>HK0000264926</t>
  </si>
  <si>
    <t>LU1951435525</t>
  </si>
  <si>
    <t>LU0651986068</t>
  </si>
  <si>
    <t>LU1877504073</t>
  </si>
  <si>
    <t>LU2099028776</t>
  </si>
  <si>
    <t>LU1951435285</t>
  </si>
  <si>
    <t>LU0533024757</t>
  </si>
  <si>
    <t>LU0913883756</t>
  </si>
  <si>
    <t>LU0329591480</t>
  </si>
  <si>
    <t>LU0651985334</t>
  </si>
  <si>
    <t>LU1270847269</t>
  </si>
  <si>
    <t>LU0261945553</t>
  </si>
  <si>
    <t>LU0815118707</t>
  </si>
  <si>
    <t>LU0995084695</t>
  </si>
  <si>
    <t>LU0232559442</t>
  </si>
  <si>
    <t>LU1006080656</t>
  </si>
  <si>
    <t>LU0348802470</t>
  </si>
  <si>
    <t>LU1006080060</t>
  </si>
  <si>
    <t>LU0815118293</t>
  </si>
  <si>
    <t>IE00B79MWG54</t>
  </si>
  <si>
    <t>LU0828134204</t>
  </si>
  <si>
    <t>LU0651986142</t>
  </si>
  <si>
    <t>LU0346390601</t>
  </si>
  <si>
    <t>HK0000044609</t>
  </si>
  <si>
    <t>LU0911417367</t>
  </si>
  <si>
    <t>LU0837983864</t>
  </si>
  <si>
    <t>LU0147396450</t>
  </si>
  <si>
    <t>LU0211326839</t>
  </si>
  <si>
    <t>LU0171289225</t>
  </si>
  <si>
    <t>LU0814372206</t>
  </si>
  <si>
    <t>LU1523255922</t>
  </si>
  <si>
    <t>IE00B3BC9W00</t>
  </si>
  <si>
    <t>LU0336300859</t>
  </si>
  <si>
    <t>LU1124235752</t>
  </si>
  <si>
    <t>LU0651985417</t>
  </si>
  <si>
    <t>LU1070113664</t>
  </si>
  <si>
    <t>LU0499858511</t>
  </si>
  <si>
    <t>LU0633141709</t>
  </si>
  <si>
    <t>LU0819123356</t>
  </si>
  <si>
    <t>LU1124236131</t>
  </si>
  <si>
    <t>HK0000434248</t>
  </si>
  <si>
    <t>LU0854289690</t>
  </si>
  <si>
    <t>LU0784385337</t>
  </si>
  <si>
    <t>LU0837973634</t>
  </si>
  <si>
    <t>LU1003077408</t>
  </si>
  <si>
    <t>HK0000264892</t>
  </si>
  <si>
    <t>LU1010890371</t>
  </si>
  <si>
    <t>LU0651986225</t>
  </si>
  <si>
    <t>LU0261950470</t>
  </si>
  <si>
    <t>LU0887340254</t>
  </si>
  <si>
    <t>LU1596579067</t>
  </si>
  <si>
    <t>LU1596579224</t>
  </si>
  <si>
    <t>LU0327690631</t>
  </si>
  <si>
    <t>IE00BJSBDF37</t>
  </si>
  <si>
    <t>LU0289052622</t>
  </si>
  <si>
    <t>HK0000264918</t>
  </si>
  <si>
    <t>LU0266013803</t>
  </si>
  <si>
    <t>LU0533023510</t>
  </si>
  <si>
    <t>LU1021292880</t>
  </si>
  <si>
    <t>LU0637578534</t>
  </si>
  <si>
    <t>LU0819121731</t>
  </si>
  <si>
    <t>LU0152884184</t>
  </si>
  <si>
    <t>LU0622167517</t>
  </si>
  <si>
    <t>LU0193735411</t>
  </si>
  <si>
    <t>LU0396098781</t>
  </si>
  <si>
    <t>LU0164872284</t>
  </si>
  <si>
    <t>LU0124386052</t>
  </si>
  <si>
    <t>LU0219454989</t>
  </si>
  <si>
    <t>LU0633140131</t>
  </si>
  <si>
    <t>LU0449515922</t>
  </si>
  <si>
    <t>LU0211327480</t>
  </si>
  <si>
    <t>LU0232527241</t>
  </si>
  <si>
    <t>IE0009570106</t>
  </si>
  <si>
    <t>LU0815116750</t>
  </si>
  <si>
    <t>LU1127392469</t>
  </si>
  <si>
    <t>LU1062144925</t>
  </si>
  <si>
    <t>LU0147395726</t>
  </si>
  <si>
    <t>LU0252970081</t>
  </si>
  <si>
    <t>IE0031029477</t>
  </si>
  <si>
    <t>LU0261950983</t>
  </si>
  <si>
    <t>LU0633141964</t>
  </si>
  <si>
    <t>LU1124381143</t>
  </si>
  <si>
    <t>LU1021288268</t>
  </si>
  <si>
    <t>LU0302646574</t>
  </si>
  <si>
    <t>LU0964938608</t>
  </si>
  <si>
    <t>LU0533026299</t>
  </si>
  <si>
    <t>LU1523256144</t>
  </si>
  <si>
    <t>LU0482269908</t>
  </si>
  <si>
    <t>LU0110451464</t>
  </si>
  <si>
    <t>LU1127391495</t>
  </si>
  <si>
    <t>LU0235545182</t>
  </si>
  <si>
    <t>LU0823425912</t>
  </si>
  <si>
    <t>LU1062144412</t>
  </si>
  <si>
    <t>LU0231457747</t>
  </si>
  <si>
    <t>LU1129992480</t>
  </si>
  <si>
    <t>LU2099824125</t>
  </si>
  <si>
    <t>LU1301847155</t>
  </si>
  <si>
    <t>LU0252969406</t>
  </si>
  <si>
    <t>LU1278887523</t>
  </si>
  <si>
    <t>LU0327690045</t>
  </si>
  <si>
    <t>LU0300744165</t>
  </si>
  <si>
    <t>LU1278887796</t>
  </si>
  <si>
    <t>LU0348827899</t>
  </si>
  <si>
    <t>LU1190993664</t>
  </si>
  <si>
    <t>LU1951435871</t>
  </si>
  <si>
    <t>LU1156968403</t>
  </si>
  <si>
    <t>LU0348824870</t>
  </si>
  <si>
    <t>LU0784383803</t>
  </si>
  <si>
    <t>LU0784384876</t>
  </si>
  <si>
    <t>LU0266013472</t>
  </si>
  <si>
    <t>LU0633139125</t>
  </si>
  <si>
    <t>LU0746023042</t>
  </si>
  <si>
    <t>LU0532660536</t>
  </si>
  <si>
    <t>LU1062843344</t>
  </si>
  <si>
    <t>LU0815118889</t>
  </si>
  <si>
    <t>LU0944772804</t>
  </si>
  <si>
    <t>LU1282649497</t>
  </si>
  <si>
    <t>LU0784384363</t>
  </si>
  <si>
    <t>LU0949170343</t>
  </si>
  <si>
    <t>LU0815116081</t>
  </si>
  <si>
    <t>LU0232526946</t>
  </si>
  <si>
    <t>LU0949170426</t>
  </si>
  <si>
    <t>LU0828134469</t>
  </si>
  <si>
    <t>IE0008548988</t>
  </si>
  <si>
    <t>LU0147411861</t>
  </si>
  <si>
    <t>LU0203201768</t>
  </si>
  <si>
    <t>LU0342029823</t>
  </si>
  <si>
    <t>LU0828134899</t>
  </si>
  <si>
    <t>LU0856985162</t>
  </si>
  <si>
    <t>LU1002648548</t>
  </si>
  <si>
    <t>LU1373034344</t>
  </si>
  <si>
    <t>LU0203202063</t>
  </si>
  <si>
    <t>LU0949170269</t>
  </si>
  <si>
    <t>LU1373034187</t>
  </si>
  <si>
    <t>LU0532662664</t>
  </si>
  <si>
    <t>LU1003077663</t>
  </si>
  <si>
    <t>LU1218110499</t>
  </si>
  <si>
    <t>LU0219444832</t>
  </si>
  <si>
    <t>LU0342028775</t>
  </si>
  <si>
    <t>LU1003077580</t>
  </si>
  <si>
    <t>LU0645135756</t>
  </si>
  <si>
    <t>LU0348791418</t>
  </si>
  <si>
    <t>LU1075211430</t>
  </si>
  <si>
    <t>LU0219441499</t>
  </si>
  <si>
    <t>LU0348834242</t>
  </si>
  <si>
    <t>LU0110450813</t>
  </si>
  <si>
    <t>LU0871640123</t>
  </si>
  <si>
    <t>LU1002648894</t>
  </si>
  <si>
    <t>LU0856985089</t>
  </si>
  <si>
    <t>LU0324709806</t>
  </si>
  <si>
    <t>LU0482270666</t>
  </si>
  <si>
    <t>LU1127386735</t>
  </si>
  <si>
    <t>LU1297947639</t>
  </si>
  <si>
    <t>LU0232527324</t>
  </si>
  <si>
    <t>LU1239090977</t>
  </si>
  <si>
    <t>LU1097692237</t>
  </si>
  <si>
    <t>LU0110451209</t>
  </si>
  <si>
    <t>LU0797268264</t>
  </si>
  <si>
    <t>LU0212924608</t>
  </si>
  <si>
    <t>LU0817816308</t>
  </si>
  <si>
    <t>IE00B3NB3563</t>
  </si>
  <si>
    <t>LU0817817025</t>
  </si>
  <si>
    <t>LU0918141705</t>
  </si>
  <si>
    <t>LU0817815839</t>
  </si>
  <si>
    <t>LU1272325637</t>
  </si>
  <si>
    <t>LU0482270740</t>
  </si>
  <si>
    <t>LU1297947126</t>
  </si>
  <si>
    <t>LU0219442380</t>
  </si>
  <si>
    <t>LU0854296984</t>
  </si>
  <si>
    <t>LU0854297016</t>
  </si>
  <si>
    <t>LU0784383399</t>
  </si>
  <si>
    <t>HK0000284577</t>
  </si>
  <si>
    <t>LU1062143950</t>
  </si>
  <si>
    <t>LU0482270153</t>
  </si>
  <si>
    <t>LU1297947399</t>
  </si>
  <si>
    <t>LU1062143364</t>
  </si>
  <si>
    <t>LU0195660641</t>
  </si>
  <si>
    <t>LU0260864003</t>
  </si>
  <si>
    <t>LU0837972230</t>
  </si>
  <si>
    <t>LU0837972073</t>
  </si>
  <si>
    <t>LU0918141887</t>
  </si>
  <si>
    <t>LU0278911010</t>
  </si>
  <si>
    <t>LU0348814723</t>
  </si>
  <si>
    <t>LU2041721536</t>
  </si>
  <si>
    <t>LU0727847666</t>
  </si>
  <si>
    <t>IE00B1B80R65</t>
  </si>
  <si>
    <t>LU0482270237</t>
  </si>
  <si>
    <t>LU0147409709</t>
  </si>
  <si>
    <t>LU0815115604</t>
  </si>
  <si>
    <t>LU1282648689</t>
  </si>
  <si>
    <t>LU0759706764</t>
  </si>
  <si>
    <t>LU0589944569</t>
  </si>
  <si>
    <t>LU2099824711</t>
  </si>
  <si>
    <t>LU1951435103</t>
  </si>
  <si>
    <t>LU0533025135</t>
  </si>
  <si>
    <t>LU0345768153</t>
  </si>
  <si>
    <t>LU2090071189</t>
  </si>
  <si>
    <t>LU0865487044</t>
  </si>
  <si>
    <t>LU1939256001</t>
  </si>
  <si>
    <t>LU0345768740</t>
  </si>
  <si>
    <t>LU0815117998</t>
  </si>
  <si>
    <t>LU1097692153</t>
  </si>
  <si>
    <t>LU1912829659</t>
  </si>
  <si>
    <t>LU0147414618</t>
  </si>
  <si>
    <t>LU0203201842</t>
  </si>
  <si>
    <t>LU1075212677</t>
  </si>
  <si>
    <t>LU0212925324</t>
  </si>
  <si>
    <t>LU0219497525</t>
  </si>
  <si>
    <t>LU1373034260</t>
  </si>
  <si>
    <t>LU0203203384</t>
  </si>
  <si>
    <t>LU1005242950</t>
  </si>
  <si>
    <t>LU0219492567</t>
  </si>
  <si>
    <t>LU1062843690</t>
  </si>
  <si>
    <t>LU0784385501</t>
  </si>
  <si>
    <t>LU0188151178</t>
  </si>
  <si>
    <t>LU1105468828</t>
  </si>
  <si>
    <t>LU0828134113</t>
  </si>
  <si>
    <t>LU0356780857</t>
  </si>
  <si>
    <t>LU0219491759</t>
  </si>
  <si>
    <t>LU0344579056</t>
  </si>
  <si>
    <t>LU0784383472</t>
  </si>
  <si>
    <t>LU1023056556</t>
  </si>
  <si>
    <t>LU1036024161</t>
  </si>
  <si>
    <t>IE00B0JY6K42</t>
  </si>
  <si>
    <t>LU0815118533</t>
  </si>
  <si>
    <t>HK0000288529</t>
  </si>
  <si>
    <t>LU0893966894</t>
  </si>
  <si>
    <t>LU0854281440</t>
  </si>
  <si>
    <t>LU0193727749</t>
  </si>
  <si>
    <t>LU0210305115</t>
  </si>
  <si>
    <t>LU0893966621</t>
  </si>
  <si>
    <t>LU0854281366</t>
  </si>
  <si>
    <t>LU0893966977</t>
  </si>
  <si>
    <t>LU0011820056</t>
  </si>
  <si>
    <t>LU1294567109</t>
  </si>
  <si>
    <t>LU0817814519</t>
  </si>
  <si>
    <t>LU0384039318</t>
  </si>
  <si>
    <t>LU0544979205</t>
  </si>
  <si>
    <t>LU0544979460</t>
  </si>
  <si>
    <t>LU1043140745</t>
  </si>
  <si>
    <t>LU0172420597</t>
  </si>
  <si>
    <t>HK0000213634</t>
  </si>
  <si>
    <t>HK0000068285</t>
  </si>
  <si>
    <t>LU0278909543</t>
  </si>
  <si>
    <t>IE0049168572</t>
  </si>
  <si>
    <t>LU0219418679</t>
  </si>
  <si>
    <t>HK0000213592</t>
  </si>
  <si>
    <t>IE0004850503</t>
  </si>
  <si>
    <t>LU1127388780</t>
  </si>
  <si>
    <t>LU0566480462</t>
  </si>
  <si>
    <t>LU0168053600</t>
  </si>
  <si>
    <t>LU0939044607</t>
  </si>
  <si>
    <t>LU0717749021</t>
  </si>
  <si>
    <t>LU0384427166</t>
  </si>
  <si>
    <t>LU0784639964</t>
  </si>
  <si>
    <t>LU0384427752</t>
  </si>
  <si>
    <t>IE0030016467</t>
  </si>
  <si>
    <t>LU1442232507</t>
  </si>
  <si>
    <t>LU0219434361</t>
  </si>
  <si>
    <t>LU0795380350</t>
  </si>
  <si>
    <t>LU0147409378</t>
  </si>
  <si>
    <t>LU0251130802</t>
  </si>
  <si>
    <t>LU0345768823</t>
  </si>
  <si>
    <t>LU0110060430</t>
  </si>
  <si>
    <t>LU1282649141</t>
  </si>
  <si>
    <t>LU0918147579</t>
  </si>
  <si>
    <t>LU0630299476</t>
  </si>
  <si>
    <t>IE0033528492</t>
  </si>
  <si>
    <t>LU0413495739</t>
  </si>
  <si>
    <t>LU0135627338</t>
  </si>
  <si>
    <t>LU0147414535</t>
  </si>
  <si>
    <t>LU0171298564</t>
  </si>
  <si>
    <t>LU0200683885</t>
  </si>
  <si>
    <t>KYG4923A1141</t>
  </si>
  <si>
    <t>LU0651983552</t>
  </si>
  <si>
    <t>LU0759706095</t>
  </si>
  <si>
    <t>LU0200684008</t>
  </si>
  <si>
    <t>LU0893373133</t>
  </si>
  <si>
    <t>LU1350351141</t>
  </si>
  <si>
    <t>LU1350351224</t>
  </si>
  <si>
    <t>LU0231479717</t>
  </si>
  <si>
    <t>LU0886779783</t>
  </si>
  <si>
    <t>LU0231479477</t>
  </si>
  <si>
    <t>LU1313780410</t>
  </si>
  <si>
    <t>LU1282651634</t>
  </si>
  <si>
    <t>LU0323164250</t>
  </si>
  <si>
    <t>LU0837972669</t>
  </si>
  <si>
    <t>LU0837972826</t>
  </si>
  <si>
    <t>LU1322973550</t>
  </si>
  <si>
    <t>LU1349983426</t>
  </si>
  <si>
    <t>LU0648948544</t>
  </si>
  <si>
    <t>LU1022396367</t>
  </si>
  <si>
    <t>HK0000077773</t>
  </si>
  <si>
    <t>LU0633139471</t>
  </si>
  <si>
    <t>LU0823394779</t>
  </si>
  <si>
    <t>IE0003782467</t>
  </si>
  <si>
    <t>LU0633139802</t>
  </si>
  <si>
    <t>LU0168057262</t>
  </si>
  <si>
    <t>LU0784640038</t>
  </si>
  <si>
    <t>LU0212925241</t>
  </si>
  <si>
    <t>LU0411469827</t>
  </si>
  <si>
    <t>LU0749326731</t>
  </si>
  <si>
    <t>LU1481183025</t>
  </si>
  <si>
    <t>LU2041720645</t>
  </si>
  <si>
    <t>HK0000199692</t>
  </si>
  <si>
    <t>LU0533027693</t>
  </si>
  <si>
    <t>LU0231473439</t>
  </si>
  <si>
    <t>LU0149984626</t>
  </si>
  <si>
    <t>LU0651983636</t>
  </si>
  <si>
    <t>LU0533026612</t>
  </si>
  <si>
    <t>LU0837982460</t>
  </si>
  <si>
    <t>LU0837982205</t>
  </si>
  <si>
    <t>IE0032431581</t>
  </si>
  <si>
    <t>LU0411469744</t>
  </si>
  <si>
    <t>HK0000213626</t>
  </si>
  <si>
    <t>LU0846000320</t>
  </si>
  <si>
    <t>LU0759706418</t>
  </si>
  <si>
    <t>LU1282649067</t>
  </si>
  <si>
    <t>LU0384037296</t>
  </si>
  <si>
    <t>LU0765755177</t>
  </si>
  <si>
    <t>LU1350350846</t>
  </si>
  <si>
    <t>LU1350351067</t>
  </si>
  <si>
    <t>LU0204063647</t>
  </si>
  <si>
    <t>LU0200683703</t>
  </si>
  <si>
    <t>LU0801103085</t>
  </si>
  <si>
    <t>LU1350351497</t>
  </si>
  <si>
    <t>LU0496389577</t>
  </si>
  <si>
    <t>LU0348755371</t>
  </si>
  <si>
    <t>LU1129205529</t>
  </si>
  <si>
    <t>LU0865489503</t>
  </si>
  <si>
    <t>LU1350351570</t>
  </si>
  <si>
    <t>LU0544977688</t>
  </si>
  <si>
    <t>LU1282649810</t>
  </si>
  <si>
    <t>LU0200684180</t>
  </si>
  <si>
    <t>LU2041720306</t>
  </si>
  <si>
    <t>LU0147401631</t>
  </si>
  <si>
    <t>LU1926924660</t>
  </si>
  <si>
    <t>LU0544977415</t>
  </si>
  <si>
    <t>LU0457369972</t>
  </si>
  <si>
    <t>LU0651983719</t>
  </si>
  <si>
    <t>LU0149734781</t>
  </si>
  <si>
    <t>IE0034224299</t>
  </si>
  <si>
    <t>HK0000055746</t>
  </si>
  <si>
    <t>LU1733274473</t>
  </si>
  <si>
    <t>LU0503632449</t>
  </si>
  <si>
    <t>LU0503632282</t>
  </si>
  <si>
    <t>LU1133289592</t>
  </si>
  <si>
    <t>LU0119082419</t>
  </si>
  <si>
    <t>LU1304665596</t>
  </si>
  <si>
    <t>LU1282649653</t>
  </si>
  <si>
    <t>HK0000055613</t>
  </si>
  <si>
    <t>IE00B97MK230</t>
  </si>
  <si>
    <t>IE00B4WZJB45</t>
  </si>
  <si>
    <t>LU0231477265</t>
  </si>
  <si>
    <t>LU0231477182</t>
  </si>
  <si>
    <t>LU0204063720</t>
  </si>
  <si>
    <t>IE00BH4GHH87</t>
  </si>
  <si>
    <t>LU1363153740</t>
  </si>
  <si>
    <t>LU0413497198</t>
  </si>
  <si>
    <t>LU0837964724</t>
  </si>
  <si>
    <t>LU0837965291</t>
  </si>
  <si>
    <t>LU0261952922</t>
  </si>
  <si>
    <t>LU1086682371</t>
  </si>
  <si>
    <t>LU1377965386</t>
  </si>
  <si>
    <t>HK0000055787</t>
  </si>
  <si>
    <t>LU0147408487</t>
  </si>
  <si>
    <t>LU1301660244</t>
  </si>
  <si>
    <t>LU0147390172</t>
  </si>
  <si>
    <t>LU0759706251</t>
  </si>
  <si>
    <t>IE0004811224</t>
  </si>
  <si>
    <t>LU1733274390</t>
  </si>
  <si>
    <t>IE00B2PF5423</t>
  </si>
  <si>
    <t>LU1494630384</t>
  </si>
  <si>
    <t>LU0640798244</t>
  </si>
  <si>
    <t>LU1894109211</t>
  </si>
  <si>
    <t>LU0219431771</t>
  </si>
  <si>
    <t>IE00B97KM107</t>
  </si>
  <si>
    <t>LU0931136591</t>
  </si>
  <si>
    <t>LU0171289811</t>
  </si>
  <si>
    <t>LU1282649570</t>
  </si>
  <si>
    <t>LU0608807433</t>
  </si>
  <si>
    <t>LU0447608430</t>
  </si>
  <si>
    <t>LU1165979268</t>
  </si>
  <si>
    <t>LU1377965469</t>
  </si>
  <si>
    <t>IE00BH4GHG70</t>
  </si>
  <si>
    <t>LU0823394852</t>
  </si>
  <si>
    <t>LU0496389908</t>
  </si>
  <si>
    <t>HK0000257433</t>
  </si>
  <si>
    <t>LU0476875942</t>
  </si>
  <si>
    <t>LU0727489998</t>
  </si>
  <si>
    <t>LU0823394936</t>
  </si>
  <si>
    <t>LU0708699268</t>
  </si>
  <si>
    <t>LU1313187400</t>
  </si>
  <si>
    <t>LU0455925619</t>
  </si>
  <si>
    <t>LU1282649224</t>
  </si>
  <si>
    <t>LU0700851271</t>
  </si>
  <si>
    <t>LU1282649737</t>
  </si>
  <si>
    <t>LU1066048270</t>
  </si>
  <si>
    <t>LU0995082210</t>
  </si>
  <si>
    <t>LU0149984543</t>
  </si>
  <si>
    <t>LU1342920755</t>
  </si>
  <si>
    <t>LU0428352420</t>
  </si>
  <si>
    <t>HK0000199684</t>
  </si>
  <si>
    <t>LU0417103578</t>
  </si>
  <si>
    <t>LU0496389064</t>
  </si>
  <si>
    <t>LU0654560282</t>
  </si>
  <si>
    <t>LU0995084935</t>
  </si>
  <si>
    <t>LU0648982212</t>
  </si>
  <si>
    <t>LU0965088833</t>
  </si>
  <si>
    <t>LU0496388686</t>
  </si>
  <si>
    <t>IE0032834883</t>
  </si>
  <si>
    <t>LU0147401474</t>
  </si>
  <si>
    <t>LU0794788066</t>
  </si>
  <si>
    <t>IE00B067MR52</t>
  </si>
  <si>
    <t>LU0211977185</t>
  </si>
  <si>
    <t>LU1165978708</t>
  </si>
  <si>
    <t>KYG5800M1472</t>
  </si>
  <si>
    <t>LU1128926307</t>
  </si>
  <si>
    <t>LU1005415309</t>
  </si>
  <si>
    <t>HK0000257441</t>
  </si>
  <si>
    <t>LU0417516738</t>
  </si>
  <si>
    <t>IE0008368742</t>
  </si>
  <si>
    <t>IE00B031HY20</t>
  </si>
  <si>
    <t>LU0995084182</t>
  </si>
  <si>
    <t>LU0843951707</t>
  </si>
  <si>
    <t>LU1066048197</t>
  </si>
  <si>
    <t>LU0447610683</t>
  </si>
  <si>
    <t>LU1311290685</t>
  </si>
  <si>
    <t>LU1328247892</t>
  </si>
  <si>
    <t>HK0000257458</t>
  </si>
  <si>
    <t>LU0345758782</t>
  </si>
  <si>
    <t>LU0795476117</t>
  </si>
  <si>
    <t>LU1363153823</t>
  </si>
  <si>
    <t>KYG5800M1399</t>
  </si>
  <si>
    <t>HK0000038148</t>
  </si>
  <si>
    <t>LU0455925882</t>
  </si>
  <si>
    <t>LU1313187152</t>
  </si>
  <si>
    <t>LU1282651808</t>
  </si>
  <si>
    <t>LU2044937824</t>
  </si>
  <si>
    <t>LU0147408131</t>
  </si>
  <si>
    <t>IE0003895053</t>
  </si>
  <si>
    <t>LU0531876760</t>
  </si>
  <si>
    <t>LU1041599405</t>
  </si>
  <si>
    <t>LU0491817440</t>
  </si>
  <si>
    <t>IE00BJBYLT90</t>
  </si>
  <si>
    <t>LU0496384859</t>
  </si>
  <si>
    <t>LU0496384180</t>
  </si>
  <si>
    <t>LU0100600799</t>
  </si>
  <si>
    <t>LU0654560365</t>
  </si>
  <si>
    <t>LU0794788223</t>
  </si>
  <si>
    <t>IE0008374245</t>
  </si>
  <si>
    <t>LU0974360884</t>
  </si>
  <si>
    <t>LU0955864730</t>
  </si>
  <si>
    <t>LU0801102947</t>
  </si>
  <si>
    <t>LU1128926489</t>
  </si>
  <si>
    <t>LU0329678337</t>
  </si>
  <si>
    <t>LU0726980377</t>
  </si>
  <si>
    <t>LU1135520697</t>
  </si>
  <si>
    <t>LU2041720728</t>
  </si>
  <si>
    <t>LU0780246749</t>
  </si>
  <si>
    <t>HK0000495181</t>
  </si>
  <si>
    <t>LU0119176823</t>
  </si>
  <si>
    <t>HK0000284759</t>
  </si>
  <si>
    <t>LU0654560100</t>
  </si>
  <si>
    <t>LU0780246822</t>
  </si>
  <si>
    <t>LU2044938715</t>
  </si>
  <si>
    <t>LU0355302315</t>
  </si>
  <si>
    <t>LU0700851511</t>
  </si>
  <si>
    <t>LU0683596513</t>
  </si>
  <si>
    <t>HK0000284742</t>
  </si>
  <si>
    <t>HK0000199676</t>
  </si>
  <si>
    <t>LU0040709684</t>
  </si>
  <si>
    <t>LU0794788140</t>
  </si>
  <si>
    <t>LU0607220059</t>
  </si>
  <si>
    <t>LU1313186931</t>
  </si>
  <si>
    <t>LU0897029764</t>
  </si>
  <si>
    <t>LU1464647186</t>
  </si>
  <si>
    <t>LU0447610840</t>
  </si>
  <si>
    <t>LU0823039010</t>
  </si>
  <si>
    <t>LU2044938129</t>
  </si>
  <si>
    <t>LU0823038988</t>
  </si>
  <si>
    <t>LU0337787088</t>
  </si>
  <si>
    <t>HK0000317484</t>
  </si>
  <si>
    <t>LU0972618572</t>
  </si>
  <si>
    <t>LU1135520853</t>
  </si>
  <si>
    <t>LU0781528772</t>
  </si>
  <si>
    <t>LU0972618739</t>
  </si>
  <si>
    <t>LU0837981736</t>
  </si>
  <si>
    <t>LU0837981223</t>
  </si>
  <si>
    <t>LU0119086162</t>
  </si>
  <si>
    <t>LU0119085867</t>
  </si>
  <si>
    <t>LU0170475312</t>
  </si>
  <si>
    <t>LU1066048601</t>
  </si>
  <si>
    <t>LU0654560795</t>
  </si>
  <si>
    <t>LU0334663159</t>
  </si>
  <si>
    <t>LU1129765589</t>
  </si>
  <si>
    <t>LU0633230981</t>
  </si>
  <si>
    <t>LU0149537283</t>
  </si>
  <si>
    <t>HK0000288495</t>
  </si>
  <si>
    <t>LU0496388256</t>
  </si>
  <si>
    <t>LU0496387878</t>
  </si>
  <si>
    <t>LU0931136757</t>
  </si>
  <si>
    <t>LU1796207154</t>
  </si>
  <si>
    <t>LU1464647269</t>
  </si>
  <si>
    <t>LU1734212654</t>
  </si>
  <si>
    <t>LU0510758203</t>
  </si>
  <si>
    <t>LU1481183298</t>
  </si>
  <si>
    <t>LU0172419151</t>
  </si>
  <si>
    <t>LU0072845869</t>
  </si>
  <si>
    <t>LU0794787761</t>
  </si>
  <si>
    <t>LU0516398475</t>
  </si>
  <si>
    <t>LU1912617476</t>
  </si>
  <si>
    <t>HK0000495173</t>
  </si>
  <si>
    <t>LU0172401969</t>
  </si>
  <si>
    <t>LU0593537219</t>
  </si>
  <si>
    <t>LU1066048437</t>
  </si>
  <si>
    <t>HK0000288511</t>
  </si>
  <si>
    <t>LU0232525203</t>
  </si>
  <si>
    <t>LU1791447193</t>
  </si>
  <si>
    <t>LU0171284937</t>
  </si>
  <si>
    <t>LU1174055241</t>
  </si>
  <si>
    <t>LU1301846850</t>
  </si>
  <si>
    <t>LU0727491382</t>
  </si>
  <si>
    <t>LU0787777530</t>
  </si>
  <si>
    <t>LU0648978533</t>
  </si>
  <si>
    <t>LU0028119526</t>
  </si>
  <si>
    <t>LU0654559607</t>
  </si>
  <si>
    <t>LU0232525039</t>
  </si>
  <si>
    <t>IE0008368411</t>
  </si>
  <si>
    <t>LU0780246400</t>
  </si>
  <si>
    <t>IE00B031HW06</t>
  </si>
  <si>
    <t>LU0780246319</t>
  </si>
  <si>
    <t>LU2044938392</t>
  </si>
  <si>
    <t>LU0674994503</t>
  </si>
  <si>
    <t>LU0171290744</t>
  </si>
  <si>
    <t>LU0366776432</t>
  </si>
  <si>
    <t>LU0049195562</t>
  </si>
  <si>
    <t>LU0355301770</t>
  </si>
  <si>
    <t>LU0046675905</t>
  </si>
  <si>
    <t>HK0000317500</t>
  </si>
  <si>
    <t>LU0800111568</t>
  </si>
  <si>
    <t>LU0654560522</t>
  </si>
  <si>
    <t>LU0330917963</t>
  </si>
  <si>
    <t>LU0566486402</t>
  </si>
  <si>
    <t>LU0787777456</t>
  </si>
  <si>
    <t>LU0457370475</t>
  </si>
  <si>
    <t>LU0447610766</t>
  </si>
  <si>
    <t>LU0654561173</t>
  </si>
  <si>
    <t>LU0654560449</t>
  </si>
  <si>
    <t>LU0327381504</t>
  </si>
  <si>
    <t>LU0417516902</t>
  </si>
  <si>
    <t>HK0000288537</t>
  </si>
  <si>
    <t>HK0000096476</t>
  </si>
  <si>
    <t>LU0147389919</t>
  </si>
  <si>
    <t>LU1464646964</t>
  </si>
  <si>
    <t>LU1135521075</t>
  </si>
  <si>
    <t>LU0556616935</t>
  </si>
  <si>
    <t>LU0496386128</t>
  </si>
  <si>
    <t>LU0780247127</t>
  </si>
  <si>
    <t>LU1128926562</t>
  </si>
  <si>
    <t>LU0219423752</t>
  </si>
  <si>
    <t>HK0000288503</t>
  </si>
  <si>
    <t>LU0633231443</t>
  </si>
  <si>
    <t>LU0654559276</t>
  </si>
  <si>
    <t>LU1066048510</t>
  </si>
  <si>
    <t>LU1121113283</t>
  </si>
  <si>
    <t>LU0674994412</t>
  </si>
  <si>
    <t>LU1987872485</t>
  </si>
  <si>
    <t>LU0095035522</t>
  </si>
  <si>
    <t>LU0232535426</t>
  </si>
  <si>
    <t>IE00B237VG42</t>
  </si>
  <si>
    <t>LU0171284770</t>
  </si>
  <si>
    <t>LU0736563627</t>
  </si>
  <si>
    <t>LU0171285157</t>
  </si>
  <si>
    <t>LU0260870661</t>
  </si>
  <si>
    <t>IE0030165983</t>
  </si>
  <si>
    <t>LU0633140487</t>
  </si>
  <si>
    <t>LU0286668453</t>
  </si>
  <si>
    <t>LU0523222270</t>
  </si>
  <si>
    <t>LU0219422606</t>
  </si>
  <si>
    <t>LU0286669428</t>
  </si>
  <si>
    <t>LU0119109980</t>
  </si>
  <si>
    <t>LU0654560019</t>
  </si>
  <si>
    <t>LU0277197249</t>
  </si>
  <si>
    <t>LU0169910741</t>
  </si>
  <si>
    <t>LU0788519618</t>
  </si>
  <si>
    <t>IE00BJBYLS83</t>
  </si>
  <si>
    <t>LU0091433861</t>
  </si>
  <si>
    <t>LU0102830279</t>
  </si>
  <si>
    <t>LU0676280802</t>
  </si>
  <si>
    <t>LU0649033221</t>
  </si>
  <si>
    <t>LU1464647004</t>
  </si>
  <si>
    <t>LU0676280554</t>
  </si>
  <si>
    <t>LU1075207321</t>
  </si>
  <si>
    <t>LU0184630167</t>
  </si>
  <si>
    <t>LU0232525625</t>
  </si>
  <si>
    <t>LU1105448390</t>
  </si>
  <si>
    <t>LU0316493666</t>
  </si>
  <si>
    <t>LU0780251400</t>
  </si>
  <si>
    <t>LU0633139711</t>
  </si>
  <si>
    <t>LU0761598746</t>
  </si>
  <si>
    <t>HK0000434362</t>
  </si>
  <si>
    <t>LU0800111642</t>
  </si>
  <si>
    <t>LU0633139398</t>
  </si>
  <si>
    <t>LU0780246079</t>
  </si>
  <si>
    <t>HK0000096484</t>
  </si>
  <si>
    <t>LU0300740767</t>
  </si>
  <si>
    <t>HK0000200300</t>
  </si>
  <si>
    <t>LU0976572031</t>
  </si>
  <si>
    <t>LU0232535269</t>
  </si>
  <si>
    <t>LU1174055084</t>
  </si>
  <si>
    <t>LU0300741062</t>
  </si>
  <si>
    <t>LU0337786437</t>
  </si>
  <si>
    <t>LU1105448044</t>
  </si>
  <si>
    <t>LU0131126228</t>
  </si>
  <si>
    <t>LU0774943673</t>
  </si>
  <si>
    <t>LU0889220934</t>
  </si>
  <si>
    <t>LU0794787845</t>
  </si>
  <si>
    <t>LU0794787928</t>
  </si>
  <si>
    <t>LU0455925700</t>
  </si>
  <si>
    <t>LU0871578737</t>
  </si>
  <si>
    <t>LU0789505442</t>
  </si>
  <si>
    <t>LU0654560951</t>
  </si>
  <si>
    <t>LU0633230718</t>
  </si>
  <si>
    <t>LU0151266391</t>
  </si>
  <si>
    <t>LU0654560878</t>
  </si>
  <si>
    <t>LU0654559789</t>
  </si>
  <si>
    <t>LU0871578810</t>
  </si>
  <si>
    <t>LU0172401704</t>
  </si>
  <si>
    <t>LU0654559862</t>
  </si>
  <si>
    <t>LU0090841692</t>
  </si>
  <si>
    <t>LU0850060707</t>
  </si>
  <si>
    <t>LU0455925965</t>
  </si>
  <si>
    <t>LU0780246152</t>
  </si>
  <si>
    <t>LU0482910402</t>
  </si>
  <si>
    <t>HK0000421443</t>
  </si>
  <si>
    <t>HK0000421419</t>
  </si>
  <si>
    <t>LU0482910154</t>
  </si>
  <si>
    <t>HK0000421401</t>
  </si>
  <si>
    <t>CNE1000024K9</t>
  </si>
  <si>
    <t>LU1956130956</t>
  </si>
  <si>
    <t>LU0633139984</t>
  </si>
  <si>
    <t>LU0676280711</t>
  </si>
  <si>
    <t>LU1173936409</t>
  </si>
  <si>
    <t>LU0780247473</t>
  </si>
  <si>
    <t>CNE100002466</t>
  </si>
  <si>
    <t>LU0556617156</t>
  </si>
  <si>
    <t>LU0717748130</t>
  </si>
  <si>
    <t>LU1173936318</t>
  </si>
  <si>
    <t>LU0889565247</t>
  </si>
  <si>
    <t>LU0717748304</t>
  </si>
  <si>
    <t>LU0147389596</t>
  </si>
  <si>
    <t>LU0795385821</t>
  </si>
  <si>
    <t>LU0551719049</t>
  </si>
  <si>
    <t>LU0102830352</t>
  </si>
  <si>
    <t>LU0331284447</t>
  </si>
  <si>
    <t>LU1735825108</t>
  </si>
  <si>
    <t>LU0165076018</t>
  </si>
  <si>
    <t>LU0823414049</t>
  </si>
  <si>
    <t>LU0093505864</t>
  </si>
  <si>
    <t>LU0367026480</t>
  </si>
  <si>
    <t>LU0523223161</t>
  </si>
  <si>
    <t>LU0171270639</t>
  </si>
  <si>
    <t>LU0523223757</t>
  </si>
  <si>
    <t>LU0837972404</t>
  </si>
  <si>
    <t>LU0204061278</t>
  </si>
  <si>
    <t>LU0109402817</t>
  </si>
  <si>
    <t>LU0828132257</t>
  </si>
  <si>
    <t>LU0147389166</t>
  </si>
  <si>
    <t>LU0118259661</t>
  </si>
  <si>
    <t>LU0277197322</t>
  </si>
  <si>
    <t>LU0815114201</t>
  </si>
  <si>
    <t>HK0000200326</t>
  </si>
  <si>
    <t>HK0000200318</t>
  </si>
  <si>
    <t>LU0119110996</t>
  </si>
  <si>
    <t>IE00B97LZ362</t>
  </si>
  <si>
    <t>LU0717748056</t>
  </si>
  <si>
    <t>LU0337786866</t>
  </si>
  <si>
    <t>LU0717748213</t>
  </si>
  <si>
    <t>LU1735825017</t>
  </si>
  <si>
    <t>LU0633231286</t>
  </si>
  <si>
    <t>HK0000225919</t>
  </si>
  <si>
    <t>LU0654558625</t>
  </si>
  <si>
    <t>LU0523221975</t>
  </si>
  <si>
    <t>LU0736563387</t>
  </si>
  <si>
    <t>LU1057755800</t>
  </si>
  <si>
    <t>LU1912829493</t>
  </si>
  <si>
    <t>LU0839530044</t>
  </si>
  <si>
    <t>LU0654558468</t>
  </si>
  <si>
    <t>IE00B97RD747</t>
  </si>
  <si>
    <t>LU1746179701</t>
  </si>
  <si>
    <t>LU0780247630</t>
  </si>
  <si>
    <t>LU0125750504</t>
  </si>
  <si>
    <t>LU0654559193</t>
  </si>
  <si>
    <t>LU0331284363</t>
  </si>
  <si>
    <t>LU1504056372</t>
  </si>
  <si>
    <t>LU0633140057</t>
  </si>
  <si>
    <t>LU0307789528</t>
  </si>
  <si>
    <t>LU0482909909</t>
  </si>
  <si>
    <t>LU0232536317</t>
  </si>
  <si>
    <t>LU0404504754</t>
  </si>
  <si>
    <t>LU0171311680</t>
  </si>
  <si>
    <t>LU0889221072</t>
  </si>
  <si>
    <t>LU0119111028</t>
  </si>
  <si>
    <t>LU0147408305</t>
  </si>
  <si>
    <t>LU0607517579</t>
  </si>
  <si>
    <t>LU0277197678</t>
  </si>
  <si>
    <t>LU0948479406</t>
  </si>
  <si>
    <t>LU0980595713</t>
  </si>
  <si>
    <t>LU0523223088</t>
  </si>
  <si>
    <t>LU0348738526</t>
  </si>
  <si>
    <t>LU0119108156</t>
  </si>
  <si>
    <t>LU1617705824</t>
  </si>
  <si>
    <t>LU0164872797</t>
  </si>
  <si>
    <t>LU1746180113</t>
  </si>
  <si>
    <t>LU0098008088</t>
  </si>
  <si>
    <t>HK0000055761</t>
  </si>
  <si>
    <t>IE00B0169M10</t>
  </si>
  <si>
    <t>LU0235607636</t>
  </si>
  <si>
    <t>LU0850060616</t>
  </si>
  <si>
    <t>LU1746179966</t>
  </si>
  <si>
    <t>LU1649339626</t>
  </si>
  <si>
    <t>LU0246603467</t>
  </si>
  <si>
    <t>LU1770036389</t>
  </si>
  <si>
    <t>HK0000583127</t>
  </si>
  <si>
    <t>IE00B97HWB13</t>
  </si>
  <si>
    <t>LU0181996454</t>
  </si>
  <si>
    <t>LU0823413587</t>
  </si>
  <si>
    <t>LU0800107020</t>
  </si>
  <si>
    <t>LU0837964567</t>
  </si>
  <si>
    <t>LU0800106139</t>
  </si>
  <si>
    <t>LU0736563031</t>
  </si>
  <si>
    <t>LU0532659876</t>
  </si>
  <si>
    <t>LU1174053386</t>
  </si>
  <si>
    <t>LU0147394596</t>
  </si>
  <si>
    <t>LU1912829576</t>
  </si>
  <si>
    <t>HK0000079084</t>
  </si>
  <si>
    <t>LU0246608854</t>
  </si>
  <si>
    <t>LU1345484361</t>
  </si>
  <si>
    <t>LU0633139638</t>
  </si>
  <si>
    <t>LU0800106998</t>
  </si>
  <si>
    <t>LU0633139042</t>
  </si>
  <si>
    <t>LU0706718839</t>
  </si>
  <si>
    <t>LU0039217434</t>
  </si>
  <si>
    <t>LU0533017629</t>
  </si>
  <si>
    <t>LU0823415525</t>
  </si>
  <si>
    <t>LU1813267785</t>
  </si>
  <si>
    <t>LU0342030755</t>
  </si>
  <si>
    <t>LU0800105917</t>
  </si>
  <si>
    <t>LU0390710027</t>
  </si>
  <si>
    <t>LU0800106568</t>
  </si>
  <si>
    <t>LU0800106055</t>
  </si>
  <si>
    <t>LU0800105834</t>
  </si>
  <si>
    <t>LU0390710613</t>
  </si>
  <si>
    <t>HK0000213519</t>
  </si>
  <si>
    <t>LU1251922891</t>
  </si>
  <si>
    <t>LU0342029310</t>
  </si>
  <si>
    <t>KYG4923A2057</t>
  </si>
  <si>
    <t>LU1746179370</t>
  </si>
  <si>
    <t>LU0955863336</t>
  </si>
  <si>
    <t>LU0819768218</t>
  </si>
  <si>
    <t>LU0540923850</t>
  </si>
  <si>
    <t>LU0736563544</t>
  </si>
  <si>
    <t>LU0800106485</t>
  </si>
  <si>
    <t>LU0800106725</t>
  </si>
  <si>
    <t>LU1410565656</t>
  </si>
  <si>
    <t>LU0980597172</t>
  </si>
  <si>
    <t>LU0147394323</t>
  </si>
  <si>
    <t>HK0000138492</t>
  </si>
  <si>
    <t>LU0523223328</t>
  </si>
  <si>
    <t>LU0634319403</t>
  </si>
  <si>
    <t>LU0823413660</t>
  </si>
  <si>
    <t>IE00B5213400</t>
  </si>
  <si>
    <t>LU0234926953</t>
  </si>
  <si>
    <t>HK0000580313</t>
  </si>
  <si>
    <t>HK0000580289</t>
  </si>
  <si>
    <t>LU0119109048</t>
  </si>
  <si>
    <t>LU0654558542</t>
  </si>
  <si>
    <t>IE00B3S4M753</t>
  </si>
  <si>
    <t>LU1086681993</t>
  </si>
  <si>
    <t>LU0823426480</t>
  </si>
  <si>
    <t>LU0476877054</t>
  </si>
  <si>
    <t>LU0654558385</t>
  </si>
  <si>
    <t>LU0786738343</t>
  </si>
  <si>
    <t>LU0588546209</t>
  </si>
  <si>
    <t>LU0607517819</t>
  </si>
  <si>
    <t>LU0594556135</t>
  </si>
  <si>
    <t>LU0119109550</t>
  </si>
  <si>
    <t>LU0119108826</t>
  </si>
  <si>
    <t>LU1410565573</t>
  </si>
  <si>
    <t>LU0817816134</t>
  </si>
  <si>
    <t>LU0765755334</t>
  </si>
  <si>
    <t>LU0953506580</t>
  </si>
  <si>
    <t>LU0523222866</t>
  </si>
  <si>
    <t>LU1554042488</t>
  </si>
  <si>
    <t>LU0817817538</t>
  </si>
  <si>
    <t>LU0817816720</t>
  </si>
  <si>
    <t>LU0972617095</t>
  </si>
  <si>
    <t>LU0532994158</t>
  </si>
  <si>
    <t>LU2238339852</t>
  </si>
  <si>
    <t>LU0492942718</t>
  </si>
  <si>
    <t>LU0523223674</t>
  </si>
  <si>
    <t>LU1840778689</t>
  </si>
  <si>
    <t>LU1598307723</t>
  </si>
  <si>
    <t>HK0000580263</t>
  </si>
  <si>
    <t>LU0955867592</t>
  </si>
  <si>
    <t>LU0553431791</t>
  </si>
  <si>
    <t>HK0000213535</t>
  </si>
  <si>
    <t>LU1802242112</t>
  </si>
  <si>
    <t>LU1105988312</t>
  </si>
  <si>
    <t>LU0800106642</t>
  </si>
  <si>
    <t>LU0219454807</t>
  </si>
  <si>
    <t>LU1939255532</t>
  </si>
  <si>
    <t>LU0815114896</t>
  </si>
  <si>
    <t>HK0000213527</t>
  </si>
  <si>
    <t>HK0000669322</t>
  </si>
  <si>
    <t>LU0817818189</t>
  </si>
  <si>
    <t>LU2020567256</t>
  </si>
  <si>
    <t>LU0736563114</t>
  </si>
  <si>
    <t>LU0817817702</t>
  </si>
  <si>
    <t>LU0607518460</t>
  </si>
  <si>
    <t>LU0567130009</t>
  </si>
  <si>
    <t>HK0000039740</t>
  </si>
  <si>
    <t>LU1554042561</t>
  </si>
  <si>
    <t>LU0717748999</t>
  </si>
  <si>
    <t>LU0246609407</t>
  </si>
  <si>
    <t>LU1236619588</t>
  </si>
  <si>
    <t>LU0300745303</t>
  </si>
  <si>
    <t>LU0817817884</t>
  </si>
  <si>
    <t>LU1163226688</t>
  </si>
  <si>
    <t>HK0000421427</t>
  </si>
  <si>
    <t>LU1165978963</t>
  </si>
  <si>
    <t>HK0000421435</t>
  </si>
  <si>
    <t>LU1598307137</t>
  </si>
  <si>
    <t>LU0118316560</t>
  </si>
  <si>
    <t>HK0000084076</t>
  </si>
  <si>
    <t>LU0164853813</t>
  </si>
  <si>
    <t>LU0434360318</t>
  </si>
  <si>
    <t>LU0152981543</t>
  </si>
  <si>
    <t>LU0496389734</t>
  </si>
  <si>
    <t>HK0000284486</t>
  </si>
  <si>
    <t>LU1163226506</t>
  </si>
  <si>
    <t>LU1048484197</t>
  </si>
  <si>
    <t>LU0348831818</t>
  </si>
  <si>
    <t>LU0566481197</t>
  </si>
  <si>
    <t>LU0348832204</t>
  </si>
  <si>
    <t>HK0000357662</t>
  </si>
  <si>
    <t>LU0837971778</t>
  </si>
  <si>
    <t>LU0212924947</t>
  </si>
  <si>
    <t>LU0837971422</t>
  </si>
  <si>
    <t>LU0594555913</t>
  </si>
  <si>
    <t>LU1819532257</t>
  </si>
  <si>
    <t>LU1163226258</t>
  </si>
  <si>
    <t>LU1339317080</t>
  </si>
  <si>
    <t>LU0193743431</t>
  </si>
  <si>
    <t>LU0492942809</t>
  </si>
  <si>
    <t>LU0252652382</t>
  </si>
  <si>
    <t>IE00B2QNW999</t>
  </si>
  <si>
    <t>LU1598307301</t>
  </si>
  <si>
    <t>LU1987869341</t>
  </si>
  <si>
    <t>LU1282650230</t>
  </si>
  <si>
    <t>IE00B3BCB798</t>
  </si>
  <si>
    <t>LU1236619315</t>
  </si>
  <si>
    <t>LU0817814865</t>
  </si>
  <si>
    <t>LU0953506150</t>
  </si>
  <si>
    <t>LU2020567504</t>
  </si>
  <si>
    <t>LU0492942551</t>
  </si>
  <si>
    <t>HK0000349685</t>
  </si>
  <si>
    <t>LU1365166716</t>
  </si>
  <si>
    <t>LU1270847186</t>
  </si>
  <si>
    <t>LU0891471079</t>
  </si>
  <si>
    <t>LU1234671672</t>
  </si>
  <si>
    <t>LU0815114383</t>
  </si>
  <si>
    <t>LU1707064124</t>
  </si>
  <si>
    <t>LU0817818007</t>
  </si>
  <si>
    <t>LU0815945547</t>
  </si>
  <si>
    <t>LU1819532174</t>
  </si>
  <si>
    <t>LU1163226092</t>
  </si>
  <si>
    <t>LU0817817611</t>
  </si>
  <si>
    <t>LU0607518205</t>
  </si>
  <si>
    <t>LU0444869548</t>
  </si>
  <si>
    <t>LU1075208642</t>
  </si>
  <si>
    <t>LU1525503915</t>
  </si>
  <si>
    <t>LU0278910632</t>
  </si>
  <si>
    <t>LU0384427240</t>
  </si>
  <si>
    <t>LU0939044862</t>
  </si>
  <si>
    <t>LU0152980495</t>
  </si>
  <si>
    <t>LU0931136161</t>
  </si>
  <si>
    <t>LU0854288379</t>
  </si>
  <si>
    <t>LU0829539492</t>
  </si>
  <si>
    <t>LU0200680782</t>
  </si>
  <si>
    <t>LU1987869002</t>
  </si>
  <si>
    <t>LU1272399756</t>
  </si>
  <si>
    <t>LU0353649279</t>
  </si>
  <si>
    <t>LU0579955211</t>
  </si>
  <si>
    <t>LU0611394940</t>
  </si>
  <si>
    <t>LU1840778259</t>
  </si>
  <si>
    <t>LU0384427836</t>
  </si>
  <si>
    <t>LU0532660023</t>
  </si>
  <si>
    <t>LU1066047389</t>
  </si>
  <si>
    <t>LU0817814949</t>
  </si>
  <si>
    <t>LU2264183349</t>
  </si>
  <si>
    <t>LU0280467159</t>
  </si>
  <si>
    <t>HK0000580297</t>
  </si>
  <si>
    <t>HK0000186863</t>
  </si>
  <si>
    <t>LU1987813638</t>
  </si>
  <si>
    <t>LU0212924863</t>
  </si>
  <si>
    <t>LU1819532331</t>
  </si>
  <si>
    <t>LU0561508036</t>
  </si>
  <si>
    <t>LU0280465617</t>
  </si>
  <si>
    <t>LU0815945463</t>
  </si>
  <si>
    <t>LU0219441226</t>
  </si>
  <si>
    <t>LU0524292009</t>
  </si>
  <si>
    <t>LU0566480033</t>
  </si>
  <si>
    <t>LU1301655087</t>
  </si>
  <si>
    <t>HK0000580305</t>
  </si>
  <si>
    <t>LU0524292264</t>
  </si>
  <si>
    <t>LU0496389221</t>
  </si>
  <si>
    <t>LU0496388843</t>
  </si>
  <si>
    <t>IE00B179D857</t>
  </si>
  <si>
    <t>LU1679032661</t>
  </si>
  <si>
    <t>LU0843951616</t>
  </si>
  <si>
    <t>LU1679032315</t>
  </si>
  <si>
    <t>LU0925744665</t>
  </si>
  <si>
    <t>LU0307458686</t>
  </si>
  <si>
    <t>LU0532994315</t>
  </si>
  <si>
    <t>LU1066047207</t>
  </si>
  <si>
    <t>LU1802242039</t>
  </si>
  <si>
    <t>LU0700927352</t>
  </si>
  <si>
    <t>LU0447610337</t>
  </si>
  <si>
    <t>LU1270634519</t>
  </si>
  <si>
    <t>HK0000473303</t>
  </si>
  <si>
    <t>LU0717749294</t>
  </si>
  <si>
    <t>LU0152895628</t>
  </si>
  <si>
    <t>LU0200681830</t>
  </si>
  <si>
    <t>LU1840777954</t>
  </si>
  <si>
    <t>HK0000507407</t>
  </si>
  <si>
    <t>LU0533017892</t>
  </si>
  <si>
    <t>LU1525504053</t>
  </si>
  <si>
    <t>HK0000642030</t>
  </si>
  <si>
    <t>LU1048550328</t>
  </si>
  <si>
    <t>LU0200680436</t>
  </si>
  <si>
    <t>LU0844696616</t>
  </si>
  <si>
    <t>LU0496385401</t>
  </si>
  <si>
    <t>LU1270633115</t>
  </si>
  <si>
    <t>LU1270635672</t>
  </si>
  <si>
    <t>LU0579955484</t>
  </si>
  <si>
    <t>LU1270847004</t>
  </si>
  <si>
    <t>HK0000133071</t>
  </si>
  <si>
    <t>LU1270633545</t>
  </si>
  <si>
    <t>LU1066047975</t>
  </si>
  <si>
    <t>LU0844696459</t>
  </si>
  <si>
    <t>LU0260870588</t>
  </si>
  <si>
    <t>HK0000642048</t>
  </si>
  <si>
    <t>LU0649369997</t>
  </si>
  <si>
    <t>HK0000349875</t>
  </si>
  <si>
    <t>LU0496384693</t>
  </si>
  <si>
    <t>HK0000507415</t>
  </si>
  <si>
    <t>LU0815114979</t>
  </si>
  <si>
    <t>LU0219455796</t>
  </si>
  <si>
    <t>LU1350350507</t>
  </si>
  <si>
    <t>LU1097682865</t>
  </si>
  <si>
    <t>LU1069346739</t>
  </si>
  <si>
    <t>LU0155445546</t>
  </si>
  <si>
    <t>LU0172419748</t>
  </si>
  <si>
    <t>LU0496383968</t>
  </si>
  <si>
    <t>LU0353648891</t>
  </si>
  <si>
    <t>LU0773335681</t>
  </si>
  <si>
    <t>LU0762542818</t>
  </si>
  <si>
    <t>LU1361133488</t>
  </si>
  <si>
    <t>LU1069345178</t>
  </si>
  <si>
    <t>LU1350350416</t>
  </si>
  <si>
    <t>LU0447610501</t>
  </si>
  <si>
    <t>LU0342030086</t>
  </si>
  <si>
    <t>LU0939045240</t>
  </si>
  <si>
    <t>LU1089087933</t>
  </si>
  <si>
    <t>LU0231484121</t>
  </si>
  <si>
    <t>LU1483547078</t>
  </si>
  <si>
    <t>LU1066047892</t>
  </si>
  <si>
    <t>LU0611395160</t>
  </si>
  <si>
    <t>LU0939045083</t>
  </si>
  <si>
    <t>HK0000133055</t>
  </si>
  <si>
    <t>IE00B2N6FJ21</t>
  </si>
  <si>
    <t>LU0837970705</t>
  </si>
  <si>
    <t>LU0939043112</t>
  </si>
  <si>
    <t>LU0417103065</t>
  </si>
  <si>
    <t>LU0524291613</t>
  </si>
  <si>
    <t>LU0770104676</t>
  </si>
  <si>
    <t>LU0524291456</t>
  </si>
  <si>
    <t>LU0342028932</t>
  </si>
  <si>
    <t>LU1062843773</t>
  </si>
  <si>
    <t>LU1270634949</t>
  </si>
  <si>
    <t>LU0278453476</t>
  </si>
  <si>
    <t>LU0219491676</t>
  </si>
  <si>
    <t>LU1146625188</t>
  </si>
  <si>
    <t>IE00B0VPN716</t>
  </si>
  <si>
    <t>LU0568621022</t>
  </si>
  <si>
    <t>LU0568621618</t>
  </si>
  <si>
    <t>LU0165191387</t>
  </si>
  <si>
    <t>LU1130125955</t>
  </si>
  <si>
    <t>LU0280431049</t>
  </si>
  <si>
    <t>LU1451406505</t>
  </si>
  <si>
    <t>HK0000055621</t>
  </si>
  <si>
    <t>LU0931136328</t>
  </si>
  <si>
    <t>LU0871578497</t>
  </si>
  <si>
    <t>HK0000284650</t>
  </si>
  <si>
    <t>LU1066047462</t>
  </si>
  <si>
    <t>LU1350350762</t>
  </si>
  <si>
    <t>LU0654954816</t>
  </si>
  <si>
    <t>LU0762540952</t>
  </si>
  <si>
    <t>LU0762541174</t>
  </si>
  <si>
    <t>LU0669553462</t>
  </si>
  <si>
    <t>IE00B19Z6R17</t>
  </si>
  <si>
    <t>LU0669553546</t>
  </si>
  <si>
    <t>HK0000133063</t>
  </si>
  <si>
    <t>CNE100002490</t>
  </si>
  <si>
    <t>CNE1000025V3</t>
  </si>
  <si>
    <t>IE00B19Z6M61</t>
  </si>
  <si>
    <t>IE0034205421</t>
  </si>
  <si>
    <t>HK0000201613</t>
  </si>
  <si>
    <t>LU0229951891</t>
  </si>
  <si>
    <t>LU1350350259</t>
  </si>
  <si>
    <t>LU1350350689</t>
  </si>
  <si>
    <t>LU0331287036</t>
  </si>
  <si>
    <t>HK0000201621</t>
  </si>
  <si>
    <t>LU0807188452</t>
  </si>
  <si>
    <t>LU0871578570</t>
  </si>
  <si>
    <t>LU0496388090</t>
  </si>
  <si>
    <t>LU1350350333</t>
  </si>
  <si>
    <t>LU0954274998</t>
  </si>
  <si>
    <t>LU0261953490</t>
  </si>
  <si>
    <t>LU0219434288</t>
  </si>
  <si>
    <t>LU0531877578</t>
  </si>
  <si>
    <t>LU0807187728</t>
  </si>
  <si>
    <t>LU0817816480</t>
  </si>
  <si>
    <t>LU1105448713</t>
  </si>
  <si>
    <t>LU0800597873</t>
  </si>
  <si>
    <t>LU0688581437</t>
  </si>
  <si>
    <t>HK0000284478</t>
  </si>
  <si>
    <t>LU0095030564</t>
  </si>
  <si>
    <t>LU0654558112</t>
  </si>
  <si>
    <t>LU0219442893</t>
  </si>
  <si>
    <t>LU1105448556</t>
  </si>
  <si>
    <t>LU0798789102</t>
  </si>
  <si>
    <t>LU0817817298</t>
  </si>
  <si>
    <t>LU0135992468</t>
  </si>
  <si>
    <t>LU0136043808</t>
  </si>
  <si>
    <t>LU0982017773</t>
  </si>
  <si>
    <t>LU0280466938</t>
  </si>
  <si>
    <t>LU0817815912</t>
  </si>
  <si>
    <t>LU0865490261</t>
  </si>
  <si>
    <t>IE00B2NN6340</t>
  </si>
  <si>
    <t>HK0000073939</t>
  </si>
  <si>
    <t>LU0297945965</t>
  </si>
  <si>
    <t>LU1105448473</t>
  </si>
  <si>
    <t>LU0329591720</t>
  </si>
  <si>
    <t>LU0532656260</t>
  </si>
  <si>
    <t>LU0823413074</t>
  </si>
  <si>
    <t>LU0823413157</t>
  </si>
  <si>
    <t>IE00B3YV8M70</t>
  </si>
  <si>
    <t>LU0200681673</t>
  </si>
  <si>
    <t>LU0090845503</t>
  </si>
  <si>
    <t>LU1789408561</t>
  </si>
  <si>
    <t>LU0156897653</t>
  </si>
  <si>
    <t>HK0000244340</t>
  </si>
  <si>
    <t>LU0447610410</t>
  </si>
  <si>
    <t>LU0154237738</t>
  </si>
  <si>
    <t>LU0532656856</t>
  </si>
  <si>
    <t>LU0219443354</t>
  </si>
  <si>
    <t>LU0800572884</t>
  </si>
  <si>
    <t>LU1596800703</t>
  </si>
  <si>
    <t>LU1303741588</t>
  </si>
  <si>
    <t>LU0314109678</t>
  </si>
  <si>
    <t>LU0266010379</t>
  </si>
  <si>
    <t>HK0000434297</t>
  </si>
  <si>
    <t>LU0266010452</t>
  </si>
  <si>
    <t>HK0000317468</t>
  </si>
  <si>
    <t>LU1002649942</t>
  </si>
  <si>
    <t>LU1066047629</t>
  </si>
  <si>
    <t>LU0345758279</t>
  </si>
  <si>
    <t>LU0297947409</t>
  </si>
  <si>
    <t>LU0213069676</t>
  </si>
  <si>
    <t>HK0000244399</t>
  </si>
  <si>
    <t>LU0119099496</t>
  </si>
  <si>
    <t>LU0200681327</t>
  </si>
  <si>
    <t>LU0814370507</t>
  </si>
  <si>
    <t>LU0420068404</t>
  </si>
  <si>
    <t>LU0496386631</t>
  </si>
  <si>
    <t>LU1282650669</t>
  </si>
  <si>
    <t>LU0278912091</t>
  </si>
  <si>
    <t>LU0800731944</t>
  </si>
  <si>
    <t>LU0640798830</t>
  </si>
  <si>
    <t>LU0345759590</t>
  </si>
  <si>
    <t>LU0345759160</t>
  </si>
  <si>
    <t>KYG4923A1976</t>
  </si>
  <si>
    <t>LU0766124985</t>
  </si>
  <si>
    <t>IE00B67GCC88</t>
  </si>
  <si>
    <t>LU0278930077</t>
  </si>
  <si>
    <t>LU0278930234</t>
  </si>
  <si>
    <t>LU0476876163</t>
  </si>
  <si>
    <t>LU0798789284</t>
  </si>
  <si>
    <t>IE00B0VPN609</t>
  </si>
  <si>
    <t>HK0000087129</t>
  </si>
  <si>
    <t>LU0708995583</t>
  </si>
  <si>
    <t>LU0807187991</t>
  </si>
  <si>
    <t>LU0157312140</t>
  </si>
  <si>
    <t>LU0837979086</t>
  </si>
  <si>
    <t>LU0095024591</t>
  </si>
  <si>
    <t>LU0807188023</t>
  </si>
  <si>
    <t>LU0102828612</t>
  </si>
  <si>
    <t>LU0345758865</t>
  </si>
  <si>
    <t>LU0568620131</t>
  </si>
  <si>
    <t>LU0955868137</t>
  </si>
  <si>
    <t>LU1002649512</t>
  </si>
  <si>
    <t>LU1282650586</t>
  </si>
  <si>
    <t>HK0000317450</t>
  </si>
  <si>
    <t>HK0000317518</t>
  </si>
  <si>
    <t>HK0000357688</t>
  </si>
  <si>
    <t>LU0266009959</t>
  </si>
  <si>
    <t>LU0568620560</t>
  </si>
  <si>
    <t>LU0213068272</t>
  </si>
  <si>
    <t>LU0173638916</t>
  </si>
  <si>
    <t>LU0259545720</t>
  </si>
  <si>
    <t>LU0095030648</t>
  </si>
  <si>
    <t>LU0135992385</t>
  </si>
  <si>
    <t>LU0044957990</t>
  </si>
  <si>
    <t>LU1282650404</t>
  </si>
  <si>
    <t>LU0136043394</t>
  </si>
  <si>
    <t>HK0000357621</t>
  </si>
  <si>
    <t>LU0806577812</t>
  </si>
  <si>
    <t>IE00B29SXJ89</t>
  </si>
  <si>
    <t>LU0329592371</t>
  </si>
  <si>
    <t>LU0193739165</t>
  </si>
  <si>
    <t>LU1146623480</t>
  </si>
  <si>
    <t>LU1130125799</t>
  </si>
  <si>
    <t>LU0420068156</t>
  </si>
  <si>
    <t>LU0800572702</t>
  </si>
  <si>
    <t>LU1105988072</t>
  </si>
  <si>
    <t>LU0152895545</t>
  </si>
  <si>
    <t>LU1282650313</t>
  </si>
  <si>
    <t>HK0000357639</t>
  </si>
  <si>
    <t>LU0807188379</t>
  </si>
  <si>
    <t>LU0155447161</t>
  </si>
  <si>
    <t>LU0800732082</t>
  </si>
  <si>
    <t>LU0854294187</t>
  </si>
  <si>
    <t>LU1282650156</t>
  </si>
  <si>
    <t>LU0854294005</t>
  </si>
  <si>
    <t>HK0000133089</t>
  </si>
  <si>
    <t>LU0118255248</t>
  </si>
  <si>
    <t>LU0119100179</t>
  </si>
  <si>
    <t>LU0941570995</t>
  </si>
  <si>
    <t>LU0817814600</t>
  </si>
  <si>
    <t>LU0839528907</t>
  </si>
  <si>
    <t>LU0093503810</t>
  </si>
  <si>
    <t>IE00BH4GHK17</t>
  </si>
  <si>
    <t>LU1196529876</t>
  </si>
  <si>
    <t>LU1774149642</t>
  </si>
  <si>
    <t>LU1481183538</t>
  </si>
  <si>
    <t>LU0331289081</t>
  </si>
  <si>
    <t>HK0000357670</t>
  </si>
  <si>
    <t>HK0000434289</t>
  </si>
  <si>
    <t>LU0119100252</t>
  </si>
  <si>
    <t>LU0219495313</t>
  </si>
  <si>
    <t>HK0000134921</t>
  </si>
  <si>
    <t>LU0172403825</t>
  </si>
  <si>
    <t>KYG4923A1307</t>
  </si>
  <si>
    <t>LU1774149725</t>
  </si>
  <si>
    <t>LU0227145975</t>
  </si>
  <si>
    <t>LU0278457204</t>
  </si>
  <si>
    <t>LU1252823189</t>
  </si>
  <si>
    <t>LU0267388220</t>
  </si>
  <si>
    <t>LU0854292488</t>
  </si>
  <si>
    <t>LU0219455952</t>
  </si>
  <si>
    <t>LU0172393414</t>
  </si>
  <si>
    <t>LU0854292561</t>
  </si>
  <si>
    <t>HK0000102936</t>
  </si>
  <si>
    <t>LU0172394222</t>
  </si>
  <si>
    <t>LU0231480137</t>
  </si>
  <si>
    <t>LU0231480053</t>
  </si>
  <si>
    <t>IE00BH4GHJ02</t>
  </si>
  <si>
    <t>LU1031141283</t>
  </si>
  <si>
    <t>LU0368266499</t>
  </si>
  <si>
    <t>LU1002648381</t>
  </si>
  <si>
    <t>LU1005224032</t>
  </si>
  <si>
    <t>LU0837980761</t>
  </si>
  <si>
    <t>LU0837981066</t>
  </si>
  <si>
    <t>LU0249367086</t>
  </si>
  <si>
    <t>LU0998665607</t>
  </si>
  <si>
    <t>LU0219496048</t>
  </si>
  <si>
    <t>LU0854286837</t>
  </si>
  <si>
    <t>LU0854286910</t>
  </si>
  <si>
    <t>LU1410565227</t>
  </si>
  <si>
    <t>LU0122614208</t>
  </si>
  <si>
    <t>HK0000317476</t>
  </si>
  <si>
    <t>LU0111478441</t>
  </si>
  <si>
    <t>LU1311290768</t>
  </si>
  <si>
    <t>LU0345764244</t>
  </si>
  <si>
    <t>IE0000268916</t>
  </si>
  <si>
    <t>LU1288049783</t>
  </si>
  <si>
    <t>HK0000132313</t>
  </si>
  <si>
    <t>LU0854914826</t>
  </si>
  <si>
    <t>IE00B29SXG58</t>
  </si>
  <si>
    <t>HK0000132305</t>
  </si>
  <si>
    <t>LU0329592702</t>
  </si>
  <si>
    <t>HK0000105533</t>
  </si>
  <si>
    <t>HK0000127420</t>
  </si>
  <si>
    <t>HK0000055597</t>
  </si>
  <si>
    <t>LU1010890967</t>
  </si>
  <si>
    <t>LU0397279356</t>
  </si>
  <si>
    <t>LU1719994722</t>
  </si>
  <si>
    <t>IE00BM95BG26</t>
  </si>
  <si>
    <t>LU0260863377</t>
  </si>
  <si>
    <t>LU0266009793</t>
  </si>
  <si>
    <t>LU0412230061</t>
  </si>
  <si>
    <t>LU0063728728</t>
  </si>
  <si>
    <t>HK0000257383</t>
  </si>
  <si>
    <t>LU0204063480</t>
  </si>
  <si>
    <t>IE0032149506</t>
  </si>
  <si>
    <t>LU1105988239</t>
  </si>
  <si>
    <t>LU1494630897</t>
  </si>
  <si>
    <t>LU1225731170</t>
  </si>
  <si>
    <t>LU0173640730</t>
  </si>
  <si>
    <t>LU0069950631</t>
  </si>
  <si>
    <t>LU0162660350</t>
  </si>
  <si>
    <t>LU0539799808</t>
  </si>
  <si>
    <t>HK0000349677</t>
  </si>
  <si>
    <t>LU0012182126</t>
  </si>
  <si>
    <t>LU0925121005</t>
  </si>
  <si>
    <t>LU1696593208</t>
  </si>
  <si>
    <t>LU0012182399</t>
  </si>
  <si>
    <t>LU0102828885</t>
  </si>
  <si>
    <t>LU0095025994</t>
  </si>
  <si>
    <t>LU0093504115</t>
  </si>
  <si>
    <t>LU0095024674</t>
  </si>
  <si>
    <t>LU1303224171</t>
  </si>
  <si>
    <t>LU0249332619</t>
  </si>
  <si>
    <t>LU1062141749</t>
  </si>
  <si>
    <t>LU0854295408</t>
  </si>
  <si>
    <t>LU0249332452</t>
  </si>
  <si>
    <t>LU1829349411</t>
  </si>
  <si>
    <t>HK0000500998</t>
  </si>
  <si>
    <t>LU0219444758</t>
  </si>
  <si>
    <t>LU0476876833</t>
  </si>
  <si>
    <t>LU0147399801</t>
  </si>
  <si>
    <t>IE00B4Y6F282</t>
  </si>
  <si>
    <t>LU0195951966</t>
  </si>
  <si>
    <t>IE00BZC0S080</t>
  </si>
  <si>
    <t>LU0611396218</t>
  </si>
  <si>
    <t>LU0174564749</t>
  </si>
  <si>
    <t>LU0278457469</t>
  </si>
  <si>
    <t>LU1196530296</t>
  </si>
  <si>
    <t>KYG5800M1134</t>
  </si>
  <si>
    <t>HK0000349560</t>
  </si>
  <si>
    <t>LU0367026308</t>
  </si>
  <si>
    <t>HK0000132297</t>
  </si>
  <si>
    <t>LU0397279430</t>
  </si>
  <si>
    <t>HK0000357647</t>
  </si>
  <si>
    <t>LU0897029681</t>
  </si>
  <si>
    <t>LU0897029509</t>
  </si>
  <si>
    <t>LU1105988155</t>
  </si>
  <si>
    <t>LU0125948280</t>
  </si>
  <si>
    <t>LU1075210382</t>
  </si>
  <si>
    <t>HK0000349545</t>
  </si>
  <si>
    <t>LU0219455879</t>
  </si>
  <si>
    <t>HK0000349594</t>
  </si>
  <si>
    <t>LU0125948108</t>
  </si>
  <si>
    <t>HK0000600269</t>
  </si>
  <si>
    <t>LU1301659741</t>
  </si>
  <si>
    <t>LU0580551074</t>
  </si>
  <si>
    <t>LU0172418690</t>
  </si>
  <si>
    <t>LU0536402737</t>
  </si>
  <si>
    <t>KYG5800M1050</t>
  </si>
  <si>
    <t>HK0000349578</t>
  </si>
  <si>
    <t>LU2210775719</t>
  </si>
  <si>
    <t>HK0000349552</t>
  </si>
  <si>
    <t>LU0305393034</t>
  </si>
  <si>
    <t>LU0622167608</t>
  </si>
  <si>
    <t>LU0622167780</t>
  </si>
  <si>
    <t>LU0162659931</t>
  </si>
  <si>
    <t>LU0471471150</t>
  </si>
  <si>
    <t>LU0266010296</t>
  </si>
  <si>
    <t>LU0195953152</t>
  </si>
  <si>
    <t>HK0000073368</t>
  </si>
  <si>
    <t>LU0727846858</t>
  </si>
  <si>
    <t>LU0147388606</t>
  </si>
  <si>
    <t>LU0955864656</t>
  </si>
  <si>
    <t>LU1297938562</t>
  </si>
  <si>
    <t>LU0890789463</t>
  </si>
  <si>
    <t>LU0854295077</t>
  </si>
  <si>
    <t>LU0348825687</t>
  </si>
  <si>
    <t>LU0035308682</t>
  </si>
  <si>
    <t>LU0987183380</t>
  </si>
  <si>
    <t>LU1075213055</t>
  </si>
  <si>
    <t>LU0345764590</t>
  </si>
  <si>
    <t>LU0184696853</t>
  </si>
  <si>
    <t>LU0499112034</t>
  </si>
  <si>
    <t>LU0367026134</t>
  </si>
  <si>
    <t>LU0893349695</t>
  </si>
  <si>
    <t>LU0942972737</t>
  </si>
  <si>
    <t>LU0367026217</t>
  </si>
  <si>
    <t>LU0416337789</t>
  </si>
  <si>
    <t>LU0194436803</t>
  </si>
  <si>
    <t>IE0031295045</t>
  </si>
  <si>
    <t>LU0476943708</t>
  </si>
  <si>
    <t>HK0000244373</t>
  </si>
  <si>
    <t>LU0708994347</t>
  </si>
  <si>
    <t>LU1868822021</t>
  </si>
  <si>
    <t>LU0875411851</t>
  </si>
  <si>
    <t>LU0278459671</t>
  </si>
  <si>
    <t>LU0476943963</t>
  </si>
  <si>
    <t>LU0774780943</t>
  </si>
  <si>
    <t>LU1252825127</t>
  </si>
  <si>
    <t>LU0345761810</t>
  </si>
  <si>
    <t>LU0147399470</t>
  </si>
  <si>
    <t>LU1202112857</t>
  </si>
  <si>
    <t>HK0000349586</t>
  </si>
  <si>
    <t>LU0012053665</t>
  </si>
  <si>
    <t>LU0228367909</t>
  </si>
  <si>
    <t>LU0147385842</t>
  </si>
  <si>
    <t>LU0278461065</t>
  </si>
  <si>
    <t>LU0345762206</t>
  </si>
  <si>
    <t>LU0240653914</t>
  </si>
  <si>
    <t>LU0893349422</t>
  </si>
  <si>
    <t>IE0000376446</t>
  </si>
  <si>
    <t>LU0219497368</t>
  </si>
  <si>
    <t>LU0246601925</t>
  </si>
  <si>
    <t>HK0000055654</t>
  </si>
  <si>
    <t>HK0000244407</t>
  </si>
  <si>
    <t>LU1075212834</t>
  </si>
  <si>
    <t>HK0000244381</t>
  </si>
  <si>
    <t>LU0219443438</t>
  </si>
  <si>
    <t>LU0893349349</t>
  </si>
  <si>
    <t>LU0219442976</t>
  </si>
  <si>
    <t>IE00B4Y6F514</t>
  </si>
  <si>
    <t>LU0305393620</t>
  </si>
  <si>
    <t>LU0151269817</t>
  </si>
  <si>
    <t>LU0165106534</t>
  </si>
  <si>
    <t>IE00BKF2S627</t>
  </si>
  <si>
    <t>LU0269667100</t>
  </si>
  <si>
    <t>HK0000244365</t>
  </si>
  <si>
    <t>LU0147399041</t>
  </si>
  <si>
    <t>LU1915136573</t>
  </si>
  <si>
    <t>LU0683599616</t>
  </si>
  <si>
    <t>LU0330917880</t>
  </si>
  <si>
    <t>LU1746179610</t>
  </si>
  <si>
    <t>LU1746180030</t>
  </si>
  <si>
    <t>LU0478345209</t>
  </si>
  <si>
    <t>LU0259534013</t>
  </si>
  <si>
    <t>LU0996662267</t>
  </si>
  <si>
    <t>HK0000244357</t>
  </si>
  <si>
    <t>LU0184697075</t>
  </si>
  <si>
    <t>LU0785308635</t>
  </si>
  <si>
    <t>LU1912617559</t>
  </si>
  <si>
    <t>LU0259534526</t>
  </si>
  <si>
    <t>LU0259520145</t>
  </si>
  <si>
    <t>LU0162661242</t>
  </si>
  <si>
    <t>LU0927678507</t>
  </si>
  <si>
    <t>LU1746179883</t>
  </si>
  <si>
    <t>KYG9317Q1047</t>
  </si>
  <si>
    <t>LU0496364315</t>
  </si>
  <si>
    <t>LU2115107810</t>
  </si>
  <si>
    <t>LU0683599889</t>
  </si>
  <si>
    <t>LU0545564113</t>
  </si>
  <si>
    <t>LU0152639208</t>
  </si>
  <si>
    <t>LU0152638903</t>
  </si>
  <si>
    <t>LU0450468698</t>
  </si>
  <si>
    <t>LU0259519725</t>
  </si>
  <si>
    <t>LU0259519642</t>
  </si>
  <si>
    <t>LU0316493153</t>
  </si>
  <si>
    <t>LU1254612390</t>
  </si>
  <si>
    <t>LU0837981900</t>
  </si>
  <si>
    <t>LU0908660441</t>
  </si>
  <si>
    <t>LU0149734195</t>
  </si>
  <si>
    <t>LU0165076109</t>
  </si>
  <si>
    <t>LU0376989207</t>
  </si>
  <si>
    <t>LU0246606130</t>
  </si>
  <si>
    <t>LU0496364232</t>
  </si>
  <si>
    <t>LU0246605678</t>
  </si>
  <si>
    <t>HK0000216942</t>
  </si>
  <si>
    <t>HK0000257375</t>
  </si>
  <si>
    <t>LU0607521332</t>
  </si>
  <si>
    <t>LU0996661962</t>
  </si>
  <si>
    <t>LU1297946078</t>
  </si>
  <si>
    <t>LU1830905425</t>
  </si>
  <si>
    <t>LU0416337607</t>
  </si>
  <si>
    <t>LU0115142274</t>
  </si>
  <si>
    <t>HK0000642055</t>
  </si>
  <si>
    <t>LU0837970457</t>
  </si>
  <si>
    <t>LU0278457972</t>
  </si>
  <si>
    <t>LU0147385503</t>
  </si>
  <si>
    <t>IE00BKF2S510</t>
  </si>
  <si>
    <t>LU1481107198</t>
  </si>
  <si>
    <t>LU0800109661</t>
  </si>
  <si>
    <t>HK0000439668</t>
  </si>
  <si>
    <t>LU0683598212</t>
  </si>
  <si>
    <t>HK0000378304</t>
  </si>
  <si>
    <t>LU1770034509</t>
  </si>
  <si>
    <t>LU0482498259</t>
  </si>
  <si>
    <t>GB00BF0GX477</t>
  </si>
  <si>
    <t>LU1297945930</t>
  </si>
  <si>
    <t>LU0487189069</t>
  </si>
  <si>
    <t>GB00B80QGN87</t>
  </si>
  <si>
    <t>LU0823388292</t>
  </si>
  <si>
    <t>GB00B80QGM70</t>
  </si>
  <si>
    <t>LU0683598568</t>
  </si>
  <si>
    <t>LU0210532528</t>
  </si>
  <si>
    <t>LU1746179297</t>
  </si>
  <si>
    <t>LU0760711878</t>
  </si>
  <si>
    <t>LU0800109406</t>
  </si>
  <si>
    <t>GB00BF0GX360</t>
  </si>
  <si>
    <t>HK0000216926</t>
  </si>
  <si>
    <t>LU1075207594</t>
  </si>
  <si>
    <t>LU0800109588</t>
  </si>
  <si>
    <t>LU0305394354</t>
  </si>
  <si>
    <t>LU0170477797</t>
  </si>
  <si>
    <t>LU0172417379</t>
  </si>
  <si>
    <t>LU1284737852</t>
  </si>
  <si>
    <t>LU1481183371</t>
  </si>
  <si>
    <t>HK0000642063</t>
  </si>
  <si>
    <t>LU1766725953</t>
  </si>
  <si>
    <t>LU0219455440</t>
  </si>
  <si>
    <t>LU0800109315</t>
  </si>
  <si>
    <t>LU0345762388</t>
  </si>
  <si>
    <t>LU0219434957</t>
  </si>
  <si>
    <t>LU1481106976</t>
  </si>
  <si>
    <t>LU0219496394</t>
  </si>
  <si>
    <t>LU0926784587</t>
  </si>
  <si>
    <t>LU0147384878</t>
  </si>
  <si>
    <t>LU0184697588</t>
  </si>
  <si>
    <t>LU0912262945</t>
  </si>
  <si>
    <t>LU0476845010</t>
  </si>
  <si>
    <t>LU0231456855</t>
  </si>
  <si>
    <t>LU0259494044</t>
  </si>
  <si>
    <t>LU0259493152</t>
  </si>
  <si>
    <t>IE00B12V2W34</t>
  </si>
  <si>
    <t>LU1284737779</t>
  </si>
  <si>
    <t>LU0259492931</t>
  </si>
  <si>
    <t>LU2079711037</t>
  </si>
  <si>
    <t>LU0889565320</t>
  </si>
  <si>
    <t>LU0648352382</t>
  </si>
  <si>
    <t>LU0122613499</t>
  </si>
  <si>
    <t>LU0683599707</t>
  </si>
  <si>
    <t>LU0028835386</t>
  </si>
  <si>
    <t>LU0683599376</t>
  </si>
  <si>
    <t>LU0219495404</t>
  </si>
  <si>
    <t>LU0119133188</t>
  </si>
  <si>
    <t>LU0366773504</t>
  </si>
  <si>
    <t>LU0165088294</t>
  </si>
  <si>
    <t>LU1998163817</t>
  </si>
  <si>
    <t>LU0231474593</t>
  </si>
  <si>
    <t>LU0236176334</t>
  </si>
  <si>
    <t>LU0811902674</t>
  </si>
  <si>
    <t>LU0837978278</t>
  </si>
  <si>
    <t>LU0219442547</t>
  </si>
  <si>
    <t>LU0219443271</t>
  </si>
  <si>
    <t>LU0147419096</t>
  </si>
  <si>
    <t>IE0003921727</t>
  </si>
  <si>
    <t>LU0231460295</t>
  </si>
  <si>
    <t>LU1739242755</t>
  </si>
  <si>
    <t>LU0098867376</t>
  </si>
  <si>
    <t>LU1135072251</t>
  </si>
  <si>
    <t>LU0859266677</t>
  </si>
  <si>
    <t>LU1304380832</t>
  </si>
  <si>
    <t>LU0926784405</t>
  </si>
  <si>
    <t>HK0000216934</t>
  </si>
  <si>
    <t>LU0128529913</t>
  </si>
  <si>
    <t>LU0683598303</t>
  </si>
  <si>
    <t>LU0533021654</t>
  </si>
  <si>
    <t>LU0823390603</t>
  </si>
  <si>
    <t>LU0706718086</t>
  </si>
  <si>
    <t>LU0683598642</t>
  </si>
  <si>
    <t>LU0219432159</t>
  </si>
  <si>
    <t>LU0996662184</t>
  </si>
  <si>
    <t>LU0736558544</t>
  </si>
  <si>
    <t>LU0912262788</t>
  </si>
  <si>
    <t>LU0533021068</t>
  </si>
  <si>
    <t>LU0706718326</t>
  </si>
  <si>
    <t>LU0551367260</t>
  </si>
  <si>
    <t>LU0823385272</t>
  </si>
  <si>
    <t>LU0745992734</t>
  </si>
  <si>
    <t>LU0745992494</t>
  </si>
  <si>
    <t>LU0683599533</t>
  </si>
  <si>
    <t>LU0170994346</t>
  </si>
  <si>
    <t>LU1302930000</t>
  </si>
  <si>
    <t>LU0706718755</t>
  </si>
  <si>
    <t>LU0946090205</t>
  </si>
  <si>
    <t>LU0998644354</t>
  </si>
  <si>
    <t>LU0815114623</t>
  </si>
  <si>
    <t>LU0828132505</t>
  </si>
  <si>
    <t>LU0147418874</t>
  </si>
  <si>
    <t>LU0147418528</t>
  </si>
  <si>
    <t>LU1079017445</t>
  </si>
  <si>
    <t>LU0706718243</t>
  </si>
  <si>
    <t>LU1135519921</t>
  </si>
  <si>
    <t>LU0790109010</t>
  </si>
  <si>
    <t>LU0706718169</t>
  </si>
  <si>
    <t>LU1227631378</t>
  </si>
  <si>
    <t>LU1198813583</t>
  </si>
  <si>
    <t>LU1066053866</t>
  </si>
  <si>
    <t>IE00B2N6FH07</t>
  </si>
  <si>
    <t>LU1135520184</t>
  </si>
  <si>
    <t>LU0229949994</t>
  </si>
  <si>
    <t>LU0736558890</t>
  </si>
  <si>
    <t>HK0000349701</t>
  </si>
  <si>
    <t>LU0205653735</t>
  </si>
  <si>
    <t>LU0181997262</t>
  </si>
  <si>
    <t>LU0476876247</t>
  </si>
  <si>
    <t>LU1464646618</t>
  </si>
  <si>
    <t>LU0219495826</t>
  </si>
  <si>
    <t>LU0219495230</t>
  </si>
  <si>
    <t>LU0736557819</t>
  </si>
  <si>
    <t>LU1823148975</t>
  </si>
  <si>
    <t>LU0165096552</t>
  </si>
  <si>
    <t>LU0476943617</t>
  </si>
  <si>
    <t>LU0172412149</t>
  </si>
  <si>
    <t>LU1313573625</t>
  </si>
  <si>
    <t>LU0118256485</t>
  </si>
  <si>
    <t>LU0165129403</t>
  </si>
  <si>
    <t>LU1823148892</t>
  </si>
  <si>
    <t>LU0476943880</t>
  </si>
  <si>
    <t>IE00BKS6CH00</t>
  </si>
  <si>
    <t>LU0736558387</t>
  </si>
  <si>
    <t>LU0908815078</t>
  </si>
  <si>
    <t>LU0736558114</t>
  </si>
  <si>
    <t>LU0476876759</t>
  </si>
  <si>
    <t>LU1092489241</t>
  </si>
  <si>
    <t>CNE100002441</t>
  </si>
  <si>
    <t>LU1823149197</t>
  </si>
  <si>
    <t>LU0706718672</t>
  </si>
  <si>
    <t>LU0292261301</t>
  </si>
  <si>
    <t>LU0396317926</t>
  </si>
  <si>
    <t>LU1789408728</t>
  </si>
  <si>
    <t>LU0329591563</t>
  </si>
  <si>
    <t>IE00BKPJ1Q46</t>
  </si>
  <si>
    <t>LU0165130088</t>
  </si>
  <si>
    <t>LU0165129825</t>
  </si>
  <si>
    <t>LU1135520341</t>
  </si>
  <si>
    <t>LU0476876593</t>
  </si>
  <si>
    <t>LU0533022629</t>
  </si>
  <si>
    <t>LU0736555797</t>
  </si>
  <si>
    <t>LU0090845412</t>
  </si>
  <si>
    <t>LU0316492692</t>
  </si>
  <si>
    <t>LU0297942863</t>
  </si>
  <si>
    <t>LU0476876676</t>
  </si>
  <si>
    <t>LU0366777323</t>
  </si>
  <si>
    <t>LU0736556332</t>
  </si>
  <si>
    <t>LU0823389852</t>
  </si>
  <si>
    <t>LU1788853593</t>
  </si>
  <si>
    <t>LU0823389936</t>
  </si>
  <si>
    <t>LU0270547655</t>
  </si>
  <si>
    <t>LU0800105081</t>
  </si>
  <si>
    <t>LU0736556761</t>
  </si>
  <si>
    <t>LU0823389779</t>
  </si>
  <si>
    <t>LU1366045034</t>
  </si>
  <si>
    <t>LU0297943168</t>
  </si>
  <si>
    <t>LU0800104944</t>
  </si>
  <si>
    <t>LU1284738405</t>
  </si>
  <si>
    <t>LU0736556258</t>
  </si>
  <si>
    <t>LU1788853676</t>
  </si>
  <si>
    <t>LU0297940495</t>
  </si>
  <si>
    <t>LU0536402570</t>
  </si>
  <si>
    <t>LU0476876320</t>
  </si>
  <si>
    <t>LU1788853247</t>
  </si>
  <si>
    <t>LU0736556415</t>
  </si>
  <si>
    <t>LU0736555870</t>
  </si>
  <si>
    <t>LU0232529965</t>
  </si>
  <si>
    <t>LU0736557579</t>
  </si>
  <si>
    <t>HK0000349693</t>
  </si>
  <si>
    <t>LU0118259232</t>
  </si>
  <si>
    <t>LU0251130638</t>
  </si>
  <si>
    <t>LU0172396516</t>
  </si>
  <si>
    <t>LU0229951032</t>
  </si>
  <si>
    <t>LU0532659520</t>
  </si>
  <si>
    <t>LU0517465547</t>
  </si>
  <si>
    <t>LU0165129312</t>
  </si>
  <si>
    <t>LU0736558031</t>
  </si>
  <si>
    <t>HK0000349719</t>
  </si>
  <si>
    <t>LU0232529882</t>
  </si>
  <si>
    <t>LU0168050333</t>
  </si>
  <si>
    <t>LU0050372472</t>
  </si>
  <si>
    <t>LU1900550358</t>
  </si>
  <si>
    <t>LU0533018437</t>
  </si>
  <si>
    <t>LU1695261419</t>
  </si>
  <si>
    <t>LU0165095588</t>
  </si>
  <si>
    <t>IE0004866996</t>
  </si>
  <si>
    <t>LU0172412495</t>
  </si>
  <si>
    <t>LU0331285410</t>
  </si>
  <si>
    <t>LU0147382310</t>
  </si>
  <si>
    <t>LU0151269734</t>
  </si>
  <si>
    <t>LU0164900671</t>
  </si>
  <si>
    <t>LU0954002050</t>
  </si>
  <si>
    <t>LU0255797630</t>
  </si>
  <si>
    <t>LU0255797556</t>
  </si>
  <si>
    <t>LU0149982760</t>
  </si>
  <si>
    <t>LU0428352008</t>
  </si>
  <si>
    <t>LU0911025871</t>
  </si>
  <si>
    <t>LU0532995395</t>
  </si>
  <si>
    <t>HK0000317492</t>
  </si>
  <si>
    <t>LU0366770310</t>
  </si>
  <si>
    <t>IE00B2Q1FD82</t>
  </si>
  <si>
    <t>LU0090830810</t>
  </si>
  <si>
    <t>HK0000284627</t>
  </si>
  <si>
    <t>LU0270548117</t>
  </si>
  <si>
    <t>LU0736556688</t>
  </si>
  <si>
    <t>LU0588547272</t>
  </si>
  <si>
    <t>LU0889565676</t>
  </si>
  <si>
    <t>LU0736556092</t>
  </si>
  <si>
    <t>LU0823389423</t>
  </si>
  <si>
    <t>LU0165191460</t>
  </si>
  <si>
    <t>LU0232530468</t>
  </si>
  <si>
    <t>LU0828133818</t>
  </si>
  <si>
    <t>HK0000055720</t>
  </si>
  <si>
    <t>LU0823389696</t>
  </si>
  <si>
    <t>LU1481106893</t>
  </si>
  <si>
    <t>LU0815115356</t>
  </si>
  <si>
    <t>LU0232530203</t>
  </si>
  <si>
    <t>LU0283739703</t>
  </si>
  <si>
    <t>LU0828132414</t>
  </si>
  <si>
    <t>LU0316493740</t>
  </si>
  <si>
    <t>LU0297940818</t>
  </si>
  <si>
    <t>IE00B2Q1FG14</t>
  </si>
  <si>
    <t>LU0297943838</t>
  </si>
  <si>
    <t>IE00BZ9MQX69</t>
  </si>
  <si>
    <t>LU0815114466</t>
  </si>
  <si>
    <t>LU0736557223</t>
  </si>
  <si>
    <t>LU0736557736</t>
  </si>
  <si>
    <t>LU0359002093</t>
  </si>
  <si>
    <t>KYG4923A1554</t>
  </si>
  <si>
    <t>LU0147393358</t>
  </si>
  <si>
    <t>IE00B4XJJ152</t>
  </si>
  <si>
    <t>LU0229950653</t>
  </si>
  <si>
    <t>LU0532656690</t>
  </si>
  <si>
    <t>IE00B2Q1FL66</t>
  </si>
  <si>
    <t>HK0000055779</t>
  </si>
  <si>
    <t>LU0164873092</t>
  </si>
  <si>
    <t>KYG9317Q1120</t>
  </si>
  <si>
    <t>KYG4923A1489</t>
  </si>
  <si>
    <t>LU0348744763</t>
  </si>
  <si>
    <t>LU0532656005</t>
  </si>
  <si>
    <t>LU0533017975</t>
  </si>
  <si>
    <t>IE00B52FBY81</t>
  </si>
  <si>
    <t>LU0903533148</t>
  </si>
  <si>
    <t>LU0388349754</t>
  </si>
  <si>
    <t>LU0533023270</t>
  </si>
  <si>
    <t>LU0278470132</t>
  </si>
  <si>
    <t>LU0267985660</t>
  </si>
  <si>
    <t>LU0252963623</t>
  </si>
  <si>
    <t>HK0000098829</t>
  </si>
  <si>
    <t>LU0151255600</t>
  </si>
  <si>
    <t>LU0396318734</t>
  </si>
  <si>
    <t>LU0358998713</t>
  </si>
  <si>
    <t>LU0278477574</t>
  </si>
  <si>
    <t>CNE1000023Y2</t>
  </si>
  <si>
    <t>LU0171305526</t>
  </si>
  <si>
    <t>IE00BYXW3V29</t>
  </si>
  <si>
    <t>LU0404497447</t>
  </si>
  <si>
    <t>LU0259732591</t>
  </si>
  <si>
    <t>LU0328759989</t>
  </si>
  <si>
    <t>LU0396318908</t>
  </si>
  <si>
    <t>LU0837974012</t>
  </si>
  <si>
    <t>LU0837973808</t>
  </si>
  <si>
    <t>LU0164867441</t>
  </si>
  <si>
    <t>LU0149719717</t>
  </si>
  <si>
    <t>LU0954270574</t>
  </si>
  <si>
    <t>LU0171306680</t>
  </si>
  <si>
    <t>LU0954270491</t>
  </si>
  <si>
    <t>LU0532660379</t>
  </si>
  <si>
    <t>LU0255798109</t>
  </si>
  <si>
    <t>LU0476845101</t>
  </si>
  <si>
    <t>LU0278476923</t>
  </si>
  <si>
    <t>LU0801101469</t>
  </si>
  <si>
    <t>HK0000669314</t>
  </si>
  <si>
    <t>LU0865488521</t>
  </si>
  <si>
    <t>LU0531971595</t>
  </si>
  <si>
    <t>LU0278478119</t>
  </si>
  <si>
    <t>LU0119131489</t>
  </si>
  <si>
    <t>LU0396317843</t>
  </si>
  <si>
    <t>LU1301655590</t>
  </si>
  <si>
    <t>LU0865488877</t>
  </si>
  <si>
    <t>HK0000152048</t>
  </si>
  <si>
    <t>LU0815115190</t>
  </si>
  <si>
    <t>LU0498741114</t>
  </si>
  <si>
    <t>LU0823386163</t>
  </si>
  <si>
    <t>LU0823386080</t>
  </si>
  <si>
    <t>LU0823386320</t>
  </si>
  <si>
    <t>LU0331289594</t>
  </si>
  <si>
    <t>LU0889565916</t>
  </si>
  <si>
    <t>LU0828133735</t>
  </si>
  <si>
    <t>LU0119133691</t>
  </si>
  <si>
    <t>LU0119133931</t>
  </si>
  <si>
    <t>LU0315179829</t>
  </si>
  <si>
    <t>LU0428352859</t>
  </si>
  <si>
    <t>LU0164852419</t>
  </si>
  <si>
    <t>LU0736562652</t>
  </si>
  <si>
    <t>LU0839533063</t>
  </si>
  <si>
    <t>LU1260750655</t>
  </si>
  <si>
    <t>LU0839533220</t>
  </si>
  <si>
    <t>LU0795475739</t>
  </si>
  <si>
    <t>LU0411469405</t>
  </si>
  <si>
    <t>LU0823385512</t>
  </si>
  <si>
    <t>LU0837978518</t>
  </si>
  <si>
    <t>LU0823385603</t>
  </si>
  <si>
    <t>LU0736562819</t>
  </si>
  <si>
    <t>LU0231457234</t>
  </si>
  <si>
    <t>LU0736561761</t>
  </si>
  <si>
    <t>LU0172748641</t>
  </si>
  <si>
    <t>LU0171278889</t>
  </si>
  <si>
    <t>LU0171279184</t>
  </si>
  <si>
    <t>LU1322883486</t>
  </si>
  <si>
    <t>LU1220257130</t>
  </si>
  <si>
    <t>LU0171279937</t>
  </si>
  <si>
    <t>LU0854282174</t>
  </si>
  <si>
    <t>LU0854282091</t>
  </si>
  <si>
    <t>LU0736562496</t>
  </si>
  <si>
    <t>IE0000829568</t>
  </si>
  <si>
    <t>LU0736561928</t>
  </si>
  <si>
    <t>LU0331283399</t>
  </si>
  <si>
    <t>LU0544978140</t>
  </si>
  <si>
    <t>LU0544977928</t>
  </si>
  <si>
    <t>LU0252968424</t>
  </si>
  <si>
    <t>LU0090841262</t>
  </si>
  <si>
    <t>IE00BSJWPM96</t>
  </si>
  <si>
    <t>LU1220257486</t>
  </si>
  <si>
    <t>LU0147402951</t>
  </si>
  <si>
    <t>IE00BSJWPN04</t>
  </si>
  <si>
    <t>IE0033064597</t>
  </si>
  <si>
    <t>LU0129465034</t>
  </si>
  <si>
    <t>LU1161210858</t>
  </si>
  <si>
    <t>LU0837978781</t>
  </si>
  <si>
    <t>LU0887341062</t>
  </si>
  <si>
    <t>LU0837977890</t>
  </si>
  <si>
    <t>LU0345780521</t>
  </si>
  <si>
    <t>LU0345780794</t>
  </si>
  <si>
    <t>LU0588546548</t>
  </si>
  <si>
    <t>HK0000055662</t>
  </si>
  <si>
    <t>LU0307459064</t>
  </si>
  <si>
    <t>LU0801102780</t>
  </si>
  <si>
    <t>LU0823041008</t>
  </si>
  <si>
    <t>注：数据仅考虑算术计算方式，并未综合考虑各基金的实际情况和具体数据日期，仅供参考</t>
  </si>
  <si>
    <t>香港证监会认可基金概览SFC Authorized Fund Overview</t>
  </si>
  <si>
    <t>否</t>
  </si>
  <si>
    <t>The information, tools and material presented herein are not directed, intended for distribution to or use by any person or entity in any jurisdiction or country where such distribution, publication, availability or use would be contrary to the applicable law or regulation or which would subject JMC to any registration or licensing or other requirement, or penalty for contravention of such requirements within such jurisdiction.
本文提供的信息、工具和材料并非旨在向任何司法管辖区或国家/地区的任何个人或实体分发或使用，如果此类分发、发布、可用性或使用会违反适用的法律或法规，或者会导致富乔鑫须遵守任何注册或许可或其他要求，或因在该司法管辖区内违反此类要求而受到处罚。</t>
  </si>
  <si>
    <t>GENERAL DISCLAIMER 一般免责声明</t>
  </si>
  <si>
    <t>Availability可用性</t>
  </si>
  <si>
    <t>印尼股票</t>
  </si>
  <si>
    <t>LU1997245177 ISIN</t>
  </si>
  <si>
    <t>LU1997244956 ISIN</t>
  </si>
  <si>
    <t>HK0000055738 ISIN</t>
  </si>
  <si>
    <t>HK0000318599 ISIN</t>
  </si>
  <si>
    <t>LU0820562030 ISIN</t>
  </si>
  <si>
    <t>LU0820562113 ISIN</t>
  </si>
  <si>
    <t>LU0820562386 ISIN</t>
  </si>
  <si>
    <t>LU0820562469 ISIN</t>
  </si>
  <si>
    <t>LU0820561909 ISIN</t>
  </si>
  <si>
    <t>LU0820561818 ISIN</t>
  </si>
  <si>
    <t>LU1551013342 ISIN</t>
  </si>
  <si>
    <t>LU0689472784 ISIN</t>
  </si>
  <si>
    <t>LU1548497699 ISIN</t>
  </si>
  <si>
    <t>LU1851367877 ISIN</t>
  </si>
  <si>
    <t>LU1720051108 ISIN</t>
  </si>
  <si>
    <t>LU1548497426 ISIN</t>
  </si>
  <si>
    <t>LU0649033221 ISIN</t>
  </si>
  <si>
    <t>LU0676280554 ISIN</t>
  </si>
  <si>
    <t>LU0676280802 ISIN</t>
  </si>
  <si>
    <t>LU0648978533 ISIN</t>
  </si>
  <si>
    <t>LU0674994503 ISIN</t>
  </si>
  <si>
    <t>LU0516397667 ISIN</t>
  </si>
  <si>
    <t>LU0674994412 ISIN</t>
  </si>
  <si>
    <t>LU0307460401 ISIN</t>
  </si>
  <si>
    <t>LU0307460823 ISIN</t>
  </si>
  <si>
    <t>LU1118698981 ISIN</t>
  </si>
  <si>
    <t>LU0965088593 ISIN</t>
  </si>
  <si>
    <t>LU1046421795 ISIN</t>
  </si>
  <si>
    <t>LU0099574567 ISIN</t>
  </si>
  <si>
    <t>LU0197229882 ISIN</t>
  </si>
  <si>
    <t>HK0000162856 ISIN</t>
  </si>
  <si>
    <t>HK0000081361 ISIN</t>
  </si>
  <si>
    <t>HK0000194263 ISIN</t>
  </si>
  <si>
    <t>HK0000065208 ISIN</t>
  </si>
  <si>
    <t>HK0000065216 ISIN</t>
  </si>
  <si>
    <t>HK0000288040 ISIN</t>
  </si>
  <si>
    <t>HK0000288065 ISIN</t>
  </si>
  <si>
    <t>HK0000288032 ISIN</t>
  </si>
  <si>
    <t>HK0000065166 ISIN</t>
  </si>
  <si>
    <t>LU0821914370 ISIN</t>
  </si>
  <si>
    <t>LU1919856309 ISIN</t>
  </si>
  <si>
    <t>LU1564328141 ISIN</t>
  </si>
  <si>
    <t>LU0871639620 ISIN</t>
  </si>
  <si>
    <t>LU1200839618 ISIN</t>
  </si>
  <si>
    <t>LU0784395997 ISIN</t>
  </si>
  <si>
    <t>LU0540000063 ISIN</t>
  </si>
  <si>
    <t>LU0063729296 ISIN</t>
  </si>
  <si>
    <t>LU0172393414 ISIN</t>
  </si>
  <si>
    <t>LU0764618053 ISIN</t>
  </si>
  <si>
    <t>LU1852330734 ISIN</t>
  </si>
  <si>
    <t>LU0679941673 ISIN</t>
  </si>
  <si>
    <t>LU1847653141 ISIN</t>
  </si>
  <si>
    <t>LU0359201885 ISIN</t>
  </si>
  <si>
    <t>LU0359201612 ISIN</t>
  </si>
  <si>
    <t>LU1564329545 ISIN</t>
  </si>
  <si>
    <t>LU1697837992 ISIN</t>
  </si>
  <si>
    <t>LU1564329115 ISIN</t>
  </si>
  <si>
    <t>LU0249410860 ISIN</t>
  </si>
  <si>
    <t>LU0940328577 ISIN</t>
  </si>
  <si>
    <t>LU2041044095 ISIN</t>
  </si>
  <si>
    <t>环球股票</t>
  </si>
  <si>
    <t>英国股票</t>
  </si>
  <si>
    <t>东南亚股票</t>
  </si>
  <si>
    <t>LU1711226867 ISIN</t>
  </si>
  <si>
    <t>LU1711226354 ISIN</t>
  </si>
  <si>
    <t>LU1819532257 ISIN</t>
  </si>
  <si>
    <t>LU1819532174 ISIN</t>
  </si>
  <si>
    <t>LU1819531796 ISIN</t>
  </si>
  <si>
    <t>LU1560771195 ISIN</t>
  </si>
  <si>
    <t>LU0468326631 ISIN</t>
  </si>
  <si>
    <t>LU0308772762 ISIN</t>
  </si>
  <si>
    <t>LU0072462426 ISIN</t>
  </si>
  <si>
    <t>LU0238689110 ISIN</t>
  </si>
  <si>
    <t>LU0871640040 ISIN</t>
  </si>
  <si>
    <t>LU0567554463 ISIN</t>
  </si>
  <si>
    <t>LU0784402520 ISIN</t>
  </si>
  <si>
    <t>LU1919856135 ISIN</t>
  </si>
  <si>
    <t>LU0171284937 ISIN</t>
  </si>
  <si>
    <t>LU0172401969 ISIN</t>
  </si>
  <si>
    <t>LU0764618640 ISIN</t>
  </si>
  <si>
    <t>巴西股票</t>
  </si>
  <si>
    <t>美国高收益债券</t>
  </si>
  <si>
    <t>大中华股票</t>
  </si>
  <si>
    <t>新兴市场多元资产</t>
  </si>
  <si>
    <t>Disclaimer免责声明</t>
  </si>
  <si>
    <t>Allianz Global Investors GmbH/Luxembourg</t>
  </si>
  <si>
    <t>JPMorgan Asset Management UK Ltd</t>
  </si>
  <si>
    <t>UBS Asset Management Hong Kong Ltd</t>
  </si>
  <si>
    <t>Eastspring Investments Luxembourg SA</t>
  </si>
  <si>
    <t>FIL Investment Management Luxembourg SA</t>
  </si>
  <si>
    <t>BEA Union Investment Management Ltd</t>
  </si>
  <si>
    <t>BlackRock Investment Management UK Ltd/United Kingdom</t>
  </si>
  <si>
    <t>BlackRock Luxembourg SA</t>
  </si>
  <si>
    <t>BlackRock Fund Advisors</t>
  </si>
  <si>
    <t>HSBC Investment Funds Luxembourg SA/Luxembourg</t>
  </si>
  <si>
    <t>BlackRock Investment Management UK Ltd/London</t>
  </si>
  <si>
    <t>USD</t>
  </si>
  <si>
    <t>HKD</t>
  </si>
  <si>
    <t>CNY</t>
  </si>
  <si>
    <t>AUD</t>
  </si>
  <si>
    <t>CAD</t>
  </si>
  <si>
    <t>GBP</t>
  </si>
  <si>
    <t>EUR</t>
  </si>
  <si>
    <t>JPY</t>
  </si>
  <si>
    <t>CNH</t>
  </si>
  <si>
    <t>SGD</t>
  </si>
  <si>
    <t>香港股票</t>
  </si>
  <si>
    <t>This document is prepared by JMC Capital HK Limited and JMC Capital International Limited (together as “JMC”). By receiving or reading this document, you agree to be bound by the terms and limitations set out below.
本文件由富乔鑫资本(香港)有限公司及富乔鑫国际投资有限公司(统称“富乔鑫”)编写。通过接收或阅读本文件，阁下同意受以下条款和限制的约束。
This is not a complete list of Bonds, Funds and Structured Products (the “Investment Products”) available and is for your reference only. JMC makes no warranty as to the accuracy or completeness of information provided herein.
此文件并没有列出所有可供选择之债券，基金和结构性产品（"投资产品"），而所有数据只供阁下作参考用途。富乔鑫不能保证其内容的准确性及完整性。
This is provided for your information only and does not constitute any offer or solicitation or advice for the purchase or sale of the Investment Products. Information in this document has been prepared without taking account of the investment objectives, financial situation or needs of any particular investor. Accordingly, investors should, before acting on the information, consider its appropriateness, having regard to their own investment objectives, financial situation and needs.
一切资料只供一般参考用途，并不构成任何买卖投资产品之报价、招揽或建议。此文件中的数据并没顾及个别投资者之投资目标、财政状况或需要。因此，投资者遵照此文件中的资料行事前，应根据个人的投资目标、财政状况和需要而考虑有关投资是否适合。
Any decision to purchase the Investment Products mentioned herein should be made based on a review of your particular circumstances with your independent financial adviser. The investment decision is yours but you should not invest in the Investment Product unless the intermediary who sells it to you has explained to you that the product is suitable for you having regard to your financial situation, investment experience and investment objectives.
在作出任何在此文件中提及的投资产品买卖决定前，应按您的个别之情况与独立财务顾问作出商讨。投资决定是由阁下自行作出的，但阁下不应投资在该投资产品，除非中介人于销售该产品时已向阁下解释经考虑阁下的财务情况、投资经验及投资目标后，该产品是适合阁下的。</t>
  </si>
  <si>
    <t>Investments referred to in this document are not recommendations of JMC or its affiliates. Information contained in this document are composed as of the date of the publication and are subject to changes from time to time without prior notice.
此文件所提及的任何投资并不构成富乔鑫或其联营公司之建议。此文件中的数据自出版日期组成，资料将每日更新，如有关资料作出任何更改或变动，将不会另作通知。
Prices of the Investment Products may go down as well as up. JMC or its affiliates accept no liability for any direct or consequential loss arising from this documents. Product Information such as price, yield, return and margin ratio are indicative and for reference only. You should contact account executive for refreshed product information before trading. You should also seek advice from your professional advisors as to your particular tax position, including but not limited to estate duty and withholding tax that might arise from investing in overseas products.
投资产品价格可升亦可跌。对于一切由本文所引起的实时或日后损失，富乔鑫或其联营公司均不会负责。产品信息（例如价格，收益率，回报和保证金比率）只供阁下作参考用途。阁下应在交易前联络客户经理以获取更新的产品信息。阁下亦应就各种税务问题咨询专业意见，此包括但不限于遗产税和扣缴税。
The contents of this documents have not been reviewed by the Securities and Futures Commission of Hong Kong or any other regulatory authority in Hong Kong. You are advised to exercise caution in relation to the information therein. If you are in any doubt about any of the contents of this document, you should obtain independent professional advice.
本文件的内容未经香港证券及期货事务监察委员会或其他规管当局审。你应就文件内的信息谨慎行事。如你对本文件的任何内容有任何疑问，你应寻求独立专业意见。
This document shall not be reproduced in whole or in part, distributed or published by you for any purpose. JMC shall not be liable for any direct or consequential loss arising from any use of material contained in this document.
阁下不得出于任何目的全部或部分复制、分发或出版本文件。富乔鑫对于因使用本文件中所含材料而造成的任何直接或间接损失不承担任何责任。
This document should not be relied upon as authoritative without further being subject to the recipient`s own independent verification and exercise of judgment. The fact that this document has been made available constitutes neither a recommendation to enter into a particular transaction nor a representation that any product described in this material is suitable or appropriate for the recipient. Recipients should be aware that many of the products which may be described in this document involve significant risks and may not be suitable for all investors, and that any decision to enter into transactions involving such products should not be made unless all such risks are understood and an independent determination has been made that such transactions would be appropriate. Any discussion of the risks contained herein with respect to any product should not be considered to be a disclosure of all risks or a complete discussion of such risks.
接受者不应在没有对本文件独立验证和判断的基础上将本文件作为具有权威性而依赖。本文件的发布既不构成进行特定交易的建议，也不表示本材料中描述的任何产品适合接收者。接收者应了解，本文件中描述的许多产品涉及重大风险，可能并不适合所有投资者，除非投资者已了解所有此类风险并已做出认为此类交易是适当的独立决定，否则不应做出涉及此类产品的任何交易决定。本文中包含的与任何产品有关的风险的任何讨论不应被视为对所有风险的披露或对此类风险的完整讨论。</t>
  </si>
  <si>
    <t>欧元</t>
  </si>
  <si>
    <t>LU0154355936 ISIN</t>
  </si>
  <si>
    <t>LU0163747925 ISIN</t>
  </si>
  <si>
    <t>LU0315178854 ISIN</t>
  </si>
  <si>
    <t>LU0795475655 ISIN</t>
  </si>
  <si>
    <t>LU0756523055 ISIN</t>
  </si>
  <si>
    <t>LU1522347837 ISIN</t>
  </si>
  <si>
    <t>LU0307460666 ISIN</t>
  </si>
  <si>
    <t>LU0259732245 ISIN</t>
  </si>
  <si>
    <t>LU0354059684 ISIN</t>
  </si>
  <si>
    <t>LU0211977185 ISIN</t>
  </si>
  <si>
    <t>LU0149982760 ISIN</t>
  </si>
  <si>
    <t>LU0149984543 ISIN</t>
  </si>
  <si>
    <t>LU0149983909 ISIN</t>
  </si>
  <si>
    <t>LU1003077663 ISIN</t>
  </si>
  <si>
    <t>LU0784385840 ISIN</t>
  </si>
  <si>
    <t>LU0784384876 ISIN</t>
  </si>
  <si>
    <t>LU0612318385 ISIN</t>
  </si>
  <si>
    <t>LU1861215975 ISIN</t>
  </si>
  <si>
    <t>LU2298322129 ISIN</t>
  </si>
  <si>
    <t>LU0124384867 ISIN</t>
  </si>
  <si>
    <t>LU1116320901 ISIN</t>
  </si>
  <si>
    <t>LU1116320737 ISIN</t>
  </si>
  <si>
    <t>LU0072461881 ISIN</t>
  </si>
  <si>
    <t>LU0871640396 ISIN</t>
  </si>
  <si>
    <t>LU0764619531 ISIN</t>
  </si>
  <si>
    <t>LU0738912566 ISIN</t>
  </si>
  <si>
    <t>LU0172419748 ISIN</t>
  </si>
  <si>
    <t>LU0171293334 ISIN</t>
  </si>
  <si>
    <t>LU1023058172 ISIN</t>
  </si>
  <si>
    <t>LU0122376428 ISIN</t>
  </si>
  <si>
    <t>LU0106831901 ISIN</t>
  </si>
  <si>
    <t>LU1023058768 ISIN</t>
  </si>
  <si>
    <t>LU0788108826 ISIN</t>
  </si>
  <si>
    <t>LU0055631609 ISIN</t>
  </si>
  <si>
    <t>LU1023059063 ISIN</t>
  </si>
  <si>
    <t>LU1061106388 ISIN</t>
  </si>
  <si>
    <t>LU0122379950 ISIN</t>
  </si>
  <si>
    <t>LU0075056555 ISIN</t>
  </si>
  <si>
    <t>LU0056508442 ISIN</t>
  </si>
  <si>
    <t>LU2250418659 ISIN</t>
  </si>
  <si>
    <t>LU1019636163 ISIN</t>
  </si>
  <si>
    <t>LU1220229436 ISIN</t>
  </si>
  <si>
    <t>LU1153584641 ISIN</t>
  </si>
  <si>
    <t>LU1861214812 ISIN</t>
  </si>
  <si>
    <t>LU0251131958 ISIN</t>
  </si>
  <si>
    <t>LU0048573561 ISIN</t>
  </si>
  <si>
    <t>LU0877626530 ISIN</t>
  </si>
  <si>
    <t>LU0205439572 ISIN</t>
  </si>
  <si>
    <t>LU1371569200 ISIN</t>
  </si>
  <si>
    <t>LU0286668453 ISIN</t>
  </si>
  <si>
    <t>LU0532244745 ISIN</t>
  </si>
  <si>
    <t>LU0286669428 ISIN</t>
  </si>
  <si>
    <t>LU0261950983 ISIN</t>
  </si>
  <si>
    <t>LU0054237671 ISIN</t>
  </si>
  <si>
    <t>LU0737861269 ISIN</t>
  </si>
  <si>
    <t>LU0261945553 ISIN</t>
  </si>
  <si>
    <t>LU0048573645 ISIN</t>
  </si>
  <si>
    <t>LU0605514214 ISIN</t>
  </si>
  <si>
    <t>LU0594300179 ISIN</t>
  </si>
  <si>
    <t>LU1345481854 ISIN</t>
  </si>
  <si>
    <t>LU1345481698 ISIN</t>
  </si>
  <si>
    <t>LU1481011671 ISIN</t>
  </si>
  <si>
    <t>LU1481011911 ISIN</t>
  </si>
  <si>
    <t>LU0731783048 ISIN</t>
  </si>
  <si>
    <t>LU0971096721 ISIN</t>
  </si>
  <si>
    <t>LU0114722498 ISIN</t>
  </si>
  <si>
    <t>LU0157215616 ISIN</t>
  </si>
  <si>
    <t>LU0882574303 ISIN</t>
  </si>
  <si>
    <t>LU0882574568 ISIN</t>
  </si>
  <si>
    <t>LU0114722902 ISIN</t>
  </si>
  <si>
    <t>LU0353648891 ISIN</t>
  </si>
  <si>
    <t>LU0905233846 ISIN</t>
  </si>
  <si>
    <t>LU0905234497 ISIN</t>
  </si>
  <si>
    <t>LU0905234141 ISIN</t>
  </si>
  <si>
    <t>LU0265266980 ISIN</t>
  </si>
  <si>
    <t>LU0823426308 ISIN</t>
  </si>
  <si>
    <t>LU0823389852 ISIN</t>
  </si>
  <si>
    <t>LU0823413587 ISIN</t>
  </si>
  <si>
    <t>LU0823414635 ISIN</t>
  </si>
  <si>
    <t>LU0823414478 ISIN</t>
  </si>
  <si>
    <t>LU0249332619 ISIN</t>
  </si>
  <si>
    <t>LU1270634519 ISIN</t>
  </si>
  <si>
    <t>LU0823379622 ISIN</t>
  </si>
  <si>
    <t>LU0111491469 ISIN</t>
  </si>
  <si>
    <t>LU0823434583 ISIN</t>
  </si>
  <si>
    <t>JMC是否开放认购*</t>
  </si>
  <si>
    <t>*JMC不开放认购的可经EAM等其他外部渠道下单</t>
  </si>
  <si>
    <t>意大利股票</t>
  </si>
  <si>
    <t>泰国股票</t>
  </si>
  <si>
    <t>中国多元资产</t>
  </si>
  <si>
    <t>是</t>
  </si>
  <si>
    <t>亚太多元资产</t>
  </si>
  <si>
    <t>欧洲多元资产</t>
  </si>
  <si>
    <t>FIL Investment Services UK Ltd</t>
  </si>
  <si>
    <t>BNP Paribas Asset Management Luxembourg SA</t>
  </si>
  <si>
    <t>LU1548497186 ISIN</t>
  </si>
  <si>
    <t>LU0053666078 ISIN</t>
  </si>
  <si>
    <t>LU0969268043 ISIN</t>
  </si>
  <si>
    <t>LU0784638990 ISIN</t>
  </si>
  <si>
    <t>LU0784639295 ISIN</t>
  </si>
  <si>
    <t>LU0117844026 ISIN</t>
  </si>
  <si>
    <t>LU0051755006 ISIN</t>
  </si>
  <si>
    <t>LU0471471150 ISIN</t>
  </si>
  <si>
    <t>LU0053685615 ISIN</t>
  </si>
  <si>
    <t>LU0431992006 ISIN</t>
  </si>
  <si>
    <t>LU0117904457 ISIN</t>
  </si>
  <si>
    <t>LU0119062650 ISIN</t>
  </si>
  <si>
    <t>LU0117904960 ISIN</t>
  </si>
  <si>
    <t>LU0893966621 ISIN</t>
  </si>
  <si>
    <t>LU0893966977 ISIN</t>
  </si>
  <si>
    <t>LU0356780857 ISIN</t>
  </si>
  <si>
    <t>LU0208853514 ISIN</t>
  </si>
  <si>
    <t>LU0117841782 ISIN</t>
  </si>
  <si>
    <t>LU1128926307 ISIN</t>
  </si>
  <si>
    <t>LU1128926489 ISIN</t>
  </si>
  <si>
    <t>LU0129465034 ISIN</t>
  </si>
  <si>
    <t>LU0053687314 ISIN</t>
  </si>
  <si>
    <t>LU0231483743 ISIN</t>
  </si>
  <si>
    <t>LU0011963245 ISIN</t>
  </si>
  <si>
    <t>LU0231459107 ISIN</t>
  </si>
  <si>
    <t>LU1146622755 ISIN</t>
  </si>
  <si>
    <t>LU1124234946 ISIN</t>
  </si>
  <si>
    <t>LU1124234862 ISIN</t>
  </si>
  <si>
    <t>LU0566480116 ISIN</t>
  </si>
  <si>
    <t>LU0132412106 ISIN</t>
  </si>
  <si>
    <t>LU0278937759 ISIN</t>
  </si>
  <si>
    <t>LU0094541447 ISIN</t>
  </si>
  <si>
    <t>LU2237443382 ISIN</t>
  </si>
  <si>
    <t>LU0107464264 ISIN</t>
  </si>
  <si>
    <t>LU0231459016 ISIN</t>
  </si>
  <si>
    <t>LU0094547139 ISIN</t>
  </si>
  <si>
    <t>LU0231490524 ISIN</t>
  </si>
  <si>
    <t>LU0278936439 ISIN</t>
  </si>
  <si>
    <t>LU0941570995 ISIN</t>
  </si>
  <si>
    <t>LU0011963674 ISIN</t>
  </si>
  <si>
    <t>LU0912262788 ISIN</t>
  </si>
  <si>
    <t>LU0396314238 ISIN</t>
  </si>
  <si>
    <t>LU0566484027 ISIN</t>
  </si>
  <si>
    <t>LU0132414144 ISIN</t>
  </si>
  <si>
    <t>LU0119176310 ISIN</t>
  </si>
  <si>
    <t>LU0231456855 ISIN</t>
  </si>
  <si>
    <t>LU0323164250 ISIN</t>
  </si>
  <si>
    <t>LU0306632414 ISIN</t>
  </si>
  <si>
    <t>LU0213069676 ISIN</t>
  </si>
  <si>
    <t>LU0651946864 ISIN</t>
  </si>
  <si>
    <t>LU0050372472 ISIN</t>
  </si>
  <si>
    <t>LU0093502762 ISIN</t>
  </si>
  <si>
    <t>LU0203202063 ISIN</t>
  </si>
  <si>
    <t>LU1035775862 ISIN</t>
  </si>
  <si>
    <t>LU1069344957 ISIN</t>
  </si>
  <si>
    <t>LU0079474960 ISIN</t>
  </si>
  <si>
    <t>LU1035775433 ISIN</t>
  </si>
  <si>
    <t>LU0683595895 ISIN</t>
  </si>
  <si>
    <t>LU0683595622 ISIN</t>
  </si>
  <si>
    <t>LU0633140560 ISIN</t>
  </si>
  <si>
    <t>LU0633140727 ISIN</t>
  </si>
  <si>
    <t>LU0528102642 ISIN</t>
  </si>
  <si>
    <t>LU0058720904 ISIN</t>
  </si>
  <si>
    <t>LU0060230025 ISIN</t>
  </si>
  <si>
    <t>LU1037949358 ISIN</t>
  </si>
  <si>
    <t>LU1037948897 ISIN</t>
  </si>
  <si>
    <t>LU0861579265 ISIN</t>
  </si>
  <si>
    <t>LU0965508806 ISIN</t>
  </si>
  <si>
    <t>LU1037948541 ISIN</t>
  </si>
  <si>
    <t>LU0511384066 ISIN</t>
  </si>
  <si>
    <t>LU0069063385 ISIN</t>
  </si>
  <si>
    <t>LU0124676726 ISIN</t>
  </si>
  <si>
    <t>LU0511406216 ISIN</t>
  </si>
  <si>
    <t>LU0592505407 ISIN</t>
  </si>
  <si>
    <t>LU1069345335 ISIN</t>
  </si>
  <si>
    <t>LU0689625878 ISIN</t>
  </si>
  <si>
    <t>LU1069345178 ISIN</t>
  </si>
  <si>
    <t>LU0417103065 ISIN</t>
  </si>
  <si>
    <t>LU1069766787 ISIN</t>
  </si>
  <si>
    <t>LU0095030564 ISIN</t>
  </si>
  <si>
    <t>LU1008671684 ISIN</t>
  </si>
  <si>
    <t>LU0157308031 ISIN</t>
  </si>
  <si>
    <t>LU0040709171 ISIN</t>
  </si>
  <si>
    <t>LU1069347893 ISIN</t>
  </si>
  <si>
    <t>LU1013768186 ISIN</t>
  </si>
  <si>
    <t>LU0417103578 ISIN</t>
  </si>
  <si>
    <t>LU1069767082 ISIN</t>
  </si>
  <si>
    <t>LU0102830865 ISIN</t>
  </si>
  <si>
    <t>LU1008669860 ISIN</t>
  </si>
  <si>
    <t>LU0156897901 ISIN</t>
  </si>
  <si>
    <t>LU1069345681 ISIN</t>
  </si>
  <si>
    <t>LU1069345848 ISIN</t>
  </si>
  <si>
    <t>LU1127386222 ISIN</t>
  </si>
  <si>
    <t>LU1021288185 ISIN</t>
  </si>
  <si>
    <t>LU1021288698 ISIN</t>
  </si>
  <si>
    <t>LU1021289076 ISIN</t>
  </si>
  <si>
    <t>LU0102828612 ISIN</t>
  </si>
  <si>
    <t>LU0069950391 ISIN</t>
  </si>
  <si>
    <t>LU1720050803 ISIN</t>
  </si>
  <si>
    <t>LU0488056044 ISIN</t>
  </si>
  <si>
    <t>LU0561508036 ISIN</t>
  </si>
  <si>
    <t>LU0348825331 ISIN</t>
  </si>
  <si>
    <t>LU2286300806 ISIN</t>
  </si>
  <si>
    <t>LU1282650404 ISIN</t>
  </si>
  <si>
    <t>LU1282650313 ISIN</t>
  </si>
  <si>
    <t>LU1282650073 ISIN</t>
  </si>
  <si>
    <t>LU1282649901 ISIN</t>
  </si>
  <si>
    <t>LU0256839274 ISIN</t>
  </si>
  <si>
    <t>LU1400636814 ISIN</t>
  </si>
  <si>
    <t>LU1202635105 ISIN</t>
  </si>
  <si>
    <t>LU0414045822 ISIN</t>
  </si>
  <si>
    <t>LU0971552830 ISIN</t>
  </si>
  <si>
    <t>LU0971552673 ISIN</t>
  </si>
  <si>
    <t>LU0706718086 ISIN</t>
  </si>
  <si>
    <t>LU0745992494 ISIN</t>
  </si>
  <si>
    <t>LU2211817866 ISIN</t>
  </si>
  <si>
    <t>LU0293314216 ISIN</t>
  </si>
  <si>
    <t>LU1516272009 ISIN</t>
  </si>
  <si>
    <t>LU1235294995 ISIN</t>
  </si>
  <si>
    <t>LU1564328067 ISIN</t>
  </si>
  <si>
    <t>LU2655523236 ISIN</t>
  </si>
  <si>
    <t>LU1711226438 ISIN</t>
  </si>
  <si>
    <t>LU1912829493 ISIN</t>
  </si>
  <si>
    <t>HSBC Investment Funds LuxembourgSA/Luxembourg</t>
  </si>
  <si>
    <t>前沿市场股票</t>
  </si>
  <si>
    <t>LU2639013551 ISIN</t>
  </si>
  <si>
    <t>LU0231460295 ISIN</t>
  </si>
  <si>
    <t>LU0498180339 ISIN</t>
  </si>
  <si>
    <t>LU0231455378 ISIN</t>
  </si>
  <si>
    <t>LU0231459958 ISIN</t>
  </si>
  <si>
    <t>LU2037396640 ISIN</t>
  </si>
  <si>
    <t>LU1970472087 ISIN</t>
  </si>
  <si>
    <t>LU0566480033 ISIN</t>
  </si>
  <si>
    <t>LU0231456343 ISIN</t>
  </si>
  <si>
    <t>LU0278932362 ISIN</t>
  </si>
  <si>
    <t>LU0887340254 ISIN</t>
  </si>
  <si>
    <t>LU2237443622 ISIN</t>
  </si>
  <si>
    <t>LU2237443895 ISIN</t>
  </si>
  <si>
    <t>LU2237443465 ISIN</t>
  </si>
  <si>
    <t>LU2377459735 ISIN</t>
  </si>
  <si>
    <t>LU2377460071 ISIN</t>
  </si>
  <si>
    <t>LU2377459651 ISIN</t>
  </si>
  <si>
    <t>LU2377459909 ISIN</t>
  </si>
  <si>
    <t>LU0231462077 ISIN</t>
  </si>
  <si>
    <t>LU0278933410 ISIN</t>
  </si>
  <si>
    <t>LU0231457234 ISIN</t>
  </si>
  <si>
    <t>LU0887341062 ISIN</t>
  </si>
  <si>
    <t>LU0132413252 ISIN</t>
  </si>
  <si>
    <t>LU0119174026 ISIN</t>
  </si>
  <si>
    <t>LU0893373133 ISIN</t>
  </si>
  <si>
    <t>LU1794554631 ISIN</t>
  </si>
  <si>
    <t>LU0706718672 ISIN</t>
  </si>
  <si>
    <t>LU1516285753 ISIN</t>
  </si>
  <si>
    <t>LU0815945547 ISIN</t>
  </si>
  <si>
    <t>LU0880094791 ISIN</t>
  </si>
  <si>
    <t>LU0540923850 ISIN</t>
  </si>
  <si>
    <t>LU0348735423 ISIN</t>
  </si>
  <si>
    <t>LU0634319403 ISIN</t>
  </si>
  <si>
    <t>LU0348767384 ISIN</t>
  </si>
  <si>
    <t>LU0348784397 ISIN</t>
  </si>
  <si>
    <t>LU0348783662 ISIN</t>
  </si>
  <si>
    <t>LU0348784041 ISIN</t>
  </si>
  <si>
    <t>HK0000211927 ISIN</t>
  </si>
  <si>
    <t>HK0000532082 ISIN</t>
  </si>
  <si>
    <t>HK0000532074 ISIN</t>
  </si>
  <si>
    <t>LU0797268264 ISIN</t>
  </si>
  <si>
    <t>LU0348816934 ISIN</t>
  </si>
  <si>
    <t>LU0918141705 ISIN</t>
  </si>
  <si>
    <t>LU0256863811 ISIN</t>
  </si>
  <si>
    <t>LU1449865044 ISIN</t>
  </si>
  <si>
    <t>LU1322973634 ISIN</t>
  </si>
  <si>
    <t>HK0000252160 ISIN</t>
  </si>
  <si>
    <t>HK0000500386 ISIN</t>
  </si>
  <si>
    <t>HK0000464252 ISIN</t>
  </si>
  <si>
    <t>HK0000499787 ISIN</t>
  </si>
  <si>
    <t>HK0000467222 ISIN</t>
  </si>
  <si>
    <t>HK0000365384 ISIN</t>
  </si>
  <si>
    <t>HK0000499811 ISIN</t>
  </si>
  <si>
    <t>HK0000862265 ISIN</t>
  </si>
  <si>
    <t>LU1813982136 ISIN</t>
  </si>
  <si>
    <t>LU0507748050 ISIN</t>
  </si>
  <si>
    <t>LU1077375613 ISIN</t>
  </si>
  <si>
    <t>LU0274383008 ISIN</t>
  </si>
  <si>
    <t>LU0196878994 ISIN</t>
  </si>
  <si>
    <t>LU0314109678 ISIN</t>
  </si>
  <si>
    <t>LU0196876865 ISIN</t>
  </si>
  <si>
    <t>LU1935043452 ISIN</t>
  </si>
  <si>
    <t>LU2086872715 ISIN</t>
  </si>
  <si>
    <t>LU2086872988 ISIN</t>
  </si>
  <si>
    <t>LU2100725519 ISIN</t>
  </si>
  <si>
    <t>LU2086873010 ISIN</t>
  </si>
  <si>
    <t>LU1813986715 ISIN</t>
  </si>
  <si>
    <t>LU2086873283 ISIN</t>
  </si>
  <si>
    <t>LU0278409734 ISIN</t>
  </si>
  <si>
    <t>LU0278409817 ISIN</t>
  </si>
  <si>
    <t>LU0274383776 ISIN</t>
  </si>
  <si>
    <t>LU0278410153 ISIN</t>
  </si>
  <si>
    <t>Abrdn Investments Luxembourg SA</t>
  </si>
  <si>
    <t>FoF</t>
  </si>
  <si>
    <t>马来西亚股票</t>
  </si>
  <si>
    <t>菲律宾股票</t>
  </si>
  <si>
    <t>LU0106250508 ISIN</t>
  </si>
  <si>
    <t>LU0091253459 ISIN</t>
  </si>
  <si>
    <t>LU0188438112 ISIN</t>
  </si>
  <si>
    <t>LU0106259558 ISIN</t>
  </si>
  <si>
    <t>LU0227179875 ISIN</t>
  </si>
  <si>
    <t>LU0228659784 ISIN</t>
  </si>
  <si>
    <t>LU0463099449 ISIN</t>
  </si>
  <si>
    <t>LU0244354667 ISIN</t>
  </si>
  <si>
    <t>LU0106235533 ISIN</t>
  </si>
  <si>
    <t>LU0113257694 ISIN</t>
  </si>
  <si>
    <t>LU0106235293 ISIN</t>
  </si>
  <si>
    <t>LU0136043394 ISIN</t>
  </si>
  <si>
    <t>LU0181495838 ISIN</t>
  </si>
  <si>
    <t>LU0106817157 ISIN</t>
  </si>
  <si>
    <t>LU0106252389 ISIN</t>
  </si>
  <si>
    <t>LU0106253197 ISIN</t>
  </si>
  <si>
    <t>LU0106237406 ISIN</t>
  </si>
  <si>
    <t>LU0562313402 ISIN</t>
  </si>
  <si>
    <t>LU0106256372 ISIN</t>
  </si>
  <si>
    <t>LU0224508324 ISIN</t>
  </si>
  <si>
    <t>LU0302445910 ISIN</t>
  </si>
  <si>
    <t>LU0106258311 ISIN</t>
  </si>
  <si>
    <t>LU1514167136 ISIN</t>
  </si>
  <si>
    <t>LU0256331488 ISIN</t>
  </si>
  <si>
    <t>LU0215105999 ISIN</t>
  </si>
  <si>
    <t>LU0225284248 ISIN</t>
  </si>
  <si>
    <t>LU1223082196 ISIN</t>
  </si>
  <si>
    <t>LU0189893018 ISIN</t>
  </si>
  <si>
    <t>LU0180781048 ISIN</t>
  </si>
  <si>
    <t>LU0903425840 ISIN</t>
  </si>
  <si>
    <t>LU0757359368 ISIN</t>
  </si>
  <si>
    <t>LU0757359954 ISIN</t>
  </si>
  <si>
    <t>LU0894486033 ISIN</t>
  </si>
  <si>
    <t>LU0140636845 ISIN</t>
  </si>
  <si>
    <t>LU0149525270 ISIN</t>
  </si>
  <si>
    <t>LU0149524976 ISIN</t>
  </si>
  <si>
    <t>LU0149534421 ISIN</t>
  </si>
  <si>
    <t>LU0264410563 ISIN</t>
  </si>
  <si>
    <t>LU0106259046 ISIN</t>
  </si>
  <si>
    <t>LU0203345920 ISIN</t>
  </si>
  <si>
    <t>LU0201322137 ISIN</t>
  </si>
  <si>
    <t>LU0270814014 ISIN</t>
  </si>
  <si>
    <t>LU0205193047 ISIN</t>
  </si>
  <si>
    <t>LU0106261612 ISIN</t>
  </si>
  <si>
    <t>LU0048584766 ISIN</t>
  </si>
  <si>
    <t>LU0050427557 ISIN</t>
  </si>
  <si>
    <t>LU0049112450 ISIN</t>
  </si>
  <si>
    <t>LU0261947096 ISIN</t>
  </si>
  <si>
    <t>LU0114721508 ISIN</t>
  </si>
  <si>
    <t>LU0882574139 ISIN</t>
  </si>
  <si>
    <t>LU0238202427 ISIN</t>
  </si>
  <si>
    <t>LU2242646235 ISIN</t>
  </si>
  <si>
    <t>LU2401740654 ISIN</t>
  </si>
  <si>
    <t>LU0099575291 ISIN</t>
  </si>
  <si>
    <t>LU0114720955 ISIN</t>
  </si>
  <si>
    <t>LU0882574055 ISIN</t>
  </si>
  <si>
    <t>LU0048585144 ISIN</t>
  </si>
  <si>
    <t>LU0048621477 ISIN</t>
  </si>
  <si>
    <t>LU2219351520 ISIN</t>
  </si>
  <si>
    <t>LU0261947682 ISIN</t>
  </si>
  <si>
    <t>LU2231581880 ISIN</t>
  </si>
  <si>
    <t>LU2231582003 ISIN</t>
  </si>
  <si>
    <t>LU0261952922 ISIN</t>
  </si>
  <si>
    <t>LU0532245395 ISIN</t>
  </si>
  <si>
    <t>LU0168057262 ISIN</t>
  </si>
  <si>
    <t>LU0132282301 ISIN</t>
  </si>
  <si>
    <t>LU1084165304 ISIN</t>
  </si>
  <si>
    <r>
      <rPr>
        <b/>
        <sz val="11"/>
        <color theme="0"/>
        <rFont val="Microsoft YaHei"/>
        <family val="2"/>
        <charset val="134"/>
      </rPr>
      <t>基础货币</t>
    </r>
    <r>
      <rPr>
        <b/>
        <sz val="11"/>
        <color theme="0"/>
        <rFont val="Arial"/>
        <family val="2"/>
      </rPr>
      <t>/</t>
    </r>
    <r>
      <rPr>
        <b/>
        <sz val="11"/>
        <color theme="0"/>
        <rFont val="Microsoft YaHei"/>
        <family val="2"/>
        <charset val="134"/>
      </rPr>
      <t>基金规模单位</t>
    </r>
    <phoneticPr fontId="27" type="noConversion"/>
  </si>
  <si>
    <t>JPMorgan Asset Management Europe Sarl</t>
  </si>
  <si>
    <t>BlackRock Asset Management Schweiz AG</t>
  </si>
  <si>
    <t>AllianceBernstein Luxembourg SARL</t>
  </si>
  <si>
    <t>Allianz Global Investors Asia Pacific Ltd</t>
  </si>
  <si>
    <t>E Fund Management Hong Kong Co Ltd</t>
  </si>
  <si>
    <t>Manulife Investment Management Ireland Ltd</t>
  </si>
  <si>
    <t>Schroder Investment Management Europe SA</t>
  </si>
  <si>
    <t>FIL Luxembourg SA</t>
  </si>
  <si>
    <t>LU0229950067 ISIN</t>
  </si>
  <si>
    <t>LU0229949994 ISIN</t>
  </si>
  <si>
    <t>LU0229940001 ISIN</t>
  </si>
  <si>
    <t>LU0128522157 ISIN</t>
  </si>
  <si>
    <t>LU0229946628 ISIN</t>
  </si>
  <si>
    <t>LU0229945570 ISIN</t>
  </si>
  <si>
    <t>LU0052750758 ISIN</t>
  </si>
  <si>
    <t>LU0078277505 ISIN</t>
  </si>
  <si>
    <t>LU0231793349 ISIN</t>
  </si>
  <si>
    <t>LU0152984307 ISIN</t>
  </si>
  <si>
    <t>LU0708994347 ISIN</t>
  </si>
  <si>
    <t>LU0029876355 ISIN</t>
  </si>
  <si>
    <t>LU0478345209 ISIN</t>
  </si>
  <si>
    <t>LU0441901922 ISIN</t>
  </si>
  <si>
    <t>LU1733274390 ISIN</t>
  </si>
  <si>
    <t>LU0128522744 ISIN</t>
  </si>
  <si>
    <t>LU0300743431 ISIN</t>
  </si>
  <si>
    <t>LU0300738514 ISIN</t>
  </si>
  <si>
    <t>LU0093666013 ISIN</t>
  </si>
  <si>
    <t>LU1863844665 ISIN</t>
  </si>
  <si>
    <t>LU0138075311 ISIN</t>
  </si>
  <si>
    <t>LU0390136736 ISIN</t>
  </si>
  <si>
    <t>LU0128525689 ISIN</t>
  </si>
  <si>
    <t>LU0252652382 ISIN</t>
  </si>
  <si>
    <t>LU0029871042 ISIN</t>
  </si>
  <si>
    <t>LU0029873410 ISIN</t>
  </si>
  <si>
    <t>LU0211327993 ISIN</t>
  </si>
  <si>
    <t>LU0211328371 ISIN</t>
  </si>
  <si>
    <t>LU0128525929 ISIN</t>
  </si>
  <si>
    <t>LU0211326755 ISIN</t>
  </si>
  <si>
    <t>LU0128526141 ISIN</t>
  </si>
  <si>
    <t>LU0536402737 ISIN</t>
  </si>
  <si>
    <t>LU0366773504 ISIN</t>
  </si>
  <si>
    <t>LU0316493153 ISIN</t>
  </si>
  <si>
    <t>LU0476943708 ISIN</t>
  </si>
  <si>
    <t>LU0476943963 ISIN</t>
  </si>
  <si>
    <t>LU0170475312 ISIN</t>
  </si>
  <si>
    <t>LU0170475585 ISIN</t>
  </si>
  <si>
    <t>LU0029865408 ISIN</t>
  </si>
  <si>
    <t>LU0052767562 ISIN</t>
  </si>
  <si>
    <t>CIES是否认可</t>
  </si>
  <si>
    <t>HK0000349503 ISIN</t>
  </si>
  <si>
    <t>HK0000349529 ISIN</t>
  </si>
  <si>
    <t>HK0000349701 ISIN</t>
  </si>
  <si>
    <t>HK0000200292 ISIN</t>
  </si>
  <si>
    <t>HK0000216926 ISIN</t>
  </si>
  <si>
    <t>LU0630378429 ISIN</t>
  </si>
  <si>
    <t>LU0197773673 ISIN</t>
  </si>
  <si>
    <t>LU0762541174 ISIN</t>
  </si>
  <si>
    <t>LU2334458861 ISIN</t>
  </si>
  <si>
    <t>LU2334455255 ISIN</t>
  </si>
  <si>
    <t>LU2334455339 ISIN</t>
  </si>
  <si>
    <t>HK0000465895 ISIN</t>
  </si>
  <si>
    <t>HK0000465952 ISIN</t>
  </si>
  <si>
    <t>HK0000349586 ISIN</t>
  </si>
  <si>
    <t>HK0000349560 ISIN</t>
  </si>
  <si>
    <t>HK0000349875 ISIN</t>
  </si>
  <si>
    <t>HK0000349578 ISIN</t>
  </si>
  <si>
    <t>HK0000349552 ISIN</t>
  </si>
  <si>
    <t>LU1775947333 ISIN</t>
  </si>
  <si>
    <t>LU0334857355 ISIN</t>
  </si>
  <si>
    <t>LU0075112721 ISIN</t>
  </si>
  <si>
    <t>LU1775949628 ISIN</t>
  </si>
  <si>
    <t>LU1775961243 ISIN</t>
  </si>
  <si>
    <t>LU1775955864 ISIN</t>
  </si>
  <si>
    <t>LU0123357419 ISIN</t>
  </si>
  <si>
    <t>LU0102737730 ISIN</t>
  </si>
  <si>
    <t>LU0052864419 ISIN</t>
  </si>
  <si>
    <t>LU1775982595 ISIN</t>
  </si>
  <si>
    <t>LU0367025755 ISIN</t>
  </si>
  <si>
    <t>LU0505655562 ISIN</t>
  </si>
  <si>
    <t>LU0048816135 ISIN</t>
  </si>
  <si>
    <t>LU0367026217 ISIN</t>
  </si>
  <si>
    <t>LU1775965152 ISIN</t>
  </si>
  <si>
    <t>LU1775963454 ISIN</t>
  </si>
  <si>
    <t>LU1075211869 ISIN</t>
  </si>
  <si>
    <t>LU1097691858 ISIN</t>
  </si>
  <si>
    <t>LU1775969659 ISIN</t>
  </si>
  <si>
    <t>LU1075211356 ISIN</t>
  </si>
  <si>
    <t>LU2601038818 ISIN</t>
  </si>
  <si>
    <t>LU0794787761 ISIN</t>
  </si>
  <si>
    <t>LU0028121183 ISIN</t>
  </si>
  <si>
    <t>LU0406674159 ISIN</t>
  </si>
  <si>
    <t>LU0117843481 ISIN</t>
  </si>
  <si>
    <t>LU0082616367 ISIN</t>
  </si>
  <si>
    <t>HK0000055555 ISIN</t>
  </si>
  <si>
    <t>HK0000151891 ISIN</t>
  </si>
  <si>
    <t>HK0000038148 ISIN</t>
  </si>
  <si>
    <t>HK0000055647 ISIN</t>
  </si>
  <si>
    <t>HK0000102936 ISIN</t>
  </si>
  <si>
    <t>HK0000055597 ISIN</t>
  </si>
  <si>
    <t>HK0000055613 ISIN</t>
  </si>
  <si>
    <t>CNE100002458 ISIN</t>
  </si>
  <si>
    <t>HK0000053956 ISIN</t>
  </si>
  <si>
    <t>CNE100002466 ISIN</t>
  </si>
  <si>
    <t>HK0000055621 ISIN</t>
  </si>
  <si>
    <t>CNE100002474 ISIN</t>
  </si>
  <si>
    <t>HK0000055829 ISIN</t>
  </si>
  <si>
    <t>HK0000055654 ISIN</t>
  </si>
  <si>
    <t>MU0129U00005 ISIN</t>
  </si>
  <si>
    <t>MU0204U00022 ISIN</t>
  </si>
  <si>
    <t>HK0000055662 ISIN</t>
  </si>
  <si>
    <t>HK0000055670 ISIN</t>
  </si>
  <si>
    <t>HK0000055712 ISIN</t>
  </si>
  <si>
    <t>HK0000055720 ISIN</t>
  </si>
  <si>
    <t>HK0000115300 ISIN</t>
  </si>
  <si>
    <t>HK0000122470 ISIN</t>
  </si>
  <si>
    <t>HK0000084522 ISIN</t>
  </si>
  <si>
    <t>HK0000192325 ISIN</t>
  </si>
  <si>
    <t>HK0000084514 ISIN</t>
  </si>
  <si>
    <t>HK0000055746 ISIN</t>
  </si>
  <si>
    <t>HK0000055761 ISIN</t>
  </si>
  <si>
    <t>HK0000055779 ISIN</t>
  </si>
  <si>
    <t>HK0000854742 ISIN</t>
  </si>
  <si>
    <t>HK0000055787 ISIN</t>
  </si>
  <si>
    <t>IE0034004030 ISIN</t>
  </si>
  <si>
    <t>IE00B2NF8W35 ISIN</t>
  </si>
  <si>
    <t>IE00BYVJR809 ISIN</t>
  </si>
  <si>
    <t>IE00BYM85152 ISIN</t>
  </si>
  <si>
    <t>IE0031385887 ISIN</t>
  </si>
  <si>
    <t>IE0005263466 ISIN</t>
  </si>
  <si>
    <t>IE00B01FHV31 ISIN</t>
  </si>
  <si>
    <t>IE0005264431 ISIN</t>
  </si>
  <si>
    <t>LU1074970309 ISIN</t>
  </si>
  <si>
    <t>LU0853555547 ISIN</t>
  </si>
  <si>
    <t>LU0459993191 ISIN</t>
  </si>
  <si>
    <t>LU2112991349 ISIN</t>
  </si>
  <si>
    <t>LU0853555463 ISIN</t>
  </si>
  <si>
    <t>LU0992293067 ISIN</t>
  </si>
  <si>
    <t>LU0459992979 ISIN</t>
  </si>
  <si>
    <t>LU1740285322 ISIN</t>
  </si>
  <si>
    <t>LU0260085492 ISIN</t>
  </si>
  <si>
    <t>LU0329190499 ISIN</t>
  </si>
  <si>
    <t>LU0966834136 ISIN</t>
  </si>
  <si>
    <t>LU0262307720 ISIN</t>
  </si>
  <si>
    <t>LU0425094421 ISIN</t>
  </si>
  <si>
    <t>LU0365089902 ISIN</t>
  </si>
  <si>
    <t>Jupiter Asset Management Europe Ltd</t>
  </si>
  <si>
    <t>Jupiter Global Fund /The</t>
  </si>
  <si>
    <t>Jupiter Asset Management International SA</t>
  </si>
  <si>
    <t>Jupiter Asset Management Ltd</t>
  </si>
  <si>
    <t>Franklin Templeton International Services Sarl</t>
  </si>
  <si>
    <t>Franklin Templeton Investments Corp</t>
  </si>
  <si>
    <t>HSBC Global Asset Management UK Ltd</t>
  </si>
  <si>
    <t>HSBC Investment Funds Hong Kong Ltd</t>
  </si>
  <si>
    <t>INVESCO Management SA</t>
  </si>
  <si>
    <t>JPMorgan Asset Management Asia Pacific Ltd</t>
  </si>
  <si>
    <t>JPMorgan Funds Asia Ltd</t>
  </si>
  <si>
    <t>JPMorgan Asset Management China Co Ltd</t>
  </si>
  <si>
    <t>IE00BGSXQT33 ISIN</t>
  </si>
  <si>
    <t>IE00B464Q616 ISIN</t>
  </si>
  <si>
    <t>IE00B1D7YK27 ISIN</t>
  </si>
  <si>
    <t>IE00B193MK07 ISIN</t>
  </si>
  <si>
    <t>IE00B11XYX59 ISIN</t>
  </si>
  <si>
    <t>IE00B0MD9S72 ISIN</t>
  </si>
  <si>
    <t>IE00B11XZ210 ISIN</t>
  </si>
  <si>
    <t>IE00B0MD9M11 ISIN</t>
  </si>
  <si>
    <t>IE00B1D7YM41 ISIN</t>
  </si>
  <si>
    <t>IE00B193ML14 ISIN</t>
  </si>
  <si>
    <t>IE00B65YMD51 ISIN</t>
  </si>
  <si>
    <t>IE00B3K7XK29 ISIN</t>
  </si>
  <si>
    <t>IE00B2R34T20 ISIN</t>
  </si>
  <si>
    <t>IE00B11XZ657 ISIN</t>
  </si>
  <si>
    <t>IE00B0MD9N28 ISIN</t>
  </si>
  <si>
    <t>IE00BD8DFW88 ISIN</t>
  </si>
  <si>
    <t>IE00B84J9L26 ISIN</t>
  </si>
  <si>
    <t>IE00B8N0MW85 ISIN</t>
  </si>
  <si>
    <t>IE00BF01VX72 ISIN</t>
  </si>
  <si>
    <t>IE00B92ZW543 ISIN</t>
  </si>
  <si>
    <t>IE00B7KFL990 ISIN</t>
  </si>
  <si>
    <t>IE00B8K7V925 ISIN</t>
  </si>
  <si>
    <t>IE00B11XZ988 ISIN</t>
  </si>
  <si>
    <t>IE00B0M2Y900 ISIN</t>
  </si>
  <si>
    <t>IE00B11XZ871 ISIN</t>
  </si>
  <si>
    <t>HK0000720786 ISIN</t>
  </si>
  <si>
    <t>澳洲股票</t>
  </si>
  <si>
    <t>HK0000584737 ISIN</t>
  </si>
  <si>
    <t>HK0000584752 ISIN</t>
  </si>
  <si>
    <t>GaoTeng Global Asset Management Ltd</t>
  </si>
  <si>
    <t>HK0000447943 ISIN</t>
  </si>
  <si>
    <t>HK0000447950 ISIN</t>
  </si>
  <si>
    <t>HK0000447968 ISIN</t>
  </si>
  <si>
    <t>HK0000447976 ISIN</t>
  </si>
  <si>
    <t>HK0000448107 ISIN</t>
  </si>
  <si>
    <t>HK0000448115 ISIN</t>
  </si>
  <si>
    <t>HK0000448149 ISIN</t>
  </si>
  <si>
    <t>LU1676121723 ISIN</t>
  </si>
  <si>
    <t>LU1670770301 ISIN</t>
  </si>
  <si>
    <t>LU0143551892 ISIN</t>
  </si>
  <si>
    <t>LU1670770640 ISIN</t>
  </si>
  <si>
    <t>LU0174119429 ISIN</t>
  </si>
  <si>
    <t>IE0030016467 ISIN</t>
  </si>
  <si>
    <t>IE0030016244 ISIN</t>
  </si>
  <si>
    <t>IE0004851352 ISIN</t>
  </si>
  <si>
    <t>IE0000931182 ISIN</t>
  </si>
  <si>
    <t>IE0000830236 ISIN</t>
  </si>
  <si>
    <t>IE0004868604 ISIN</t>
  </si>
  <si>
    <t>IE0000830129 ISIN</t>
  </si>
  <si>
    <t>IE0000829451 ISIN</t>
  </si>
  <si>
    <t>IE0004866889 ISIN</t>
  </si>
  <si>
    <t>IE00B3YQ0H18 ISIN</t>
  </si>
  <si>
    <t>IE00B4YN5X00 ISIN</t>
  </si>
  <si>
    <t>IE0000829238 ISIN</t>
  </si>
  <si>
    <t>IE0033156484 ISIN</t>
  </si>
  <si>
    <t>IE0000835953 ISIN</t>
  </si>
  <si>
    <t>IE00BFM0MX98 ISIN</t>
  </si>
  <si>
    <t>IE00BFM0MT52 ISIN</t>
  </si>
  <si>
    <t>IE00BFM0MQ22 ISIN</t>
  </si>
  <si>
    <t>IE00BFM0L657 ISIN</t>
  </si>
  <si>
    <t>IE00BFM0KR98 ISIN</t>
  </si>
  <si>
    <t>IE00BFM0L210 ISIN</t>
  </si>
  <si>
    <t>LU1254412205 ISIN</t>
  </si>
  <si>
    <t>LU2675281013 ISIN</t>
  </si>
  <si>
    <t>LU2675281104 ISIN</t>
  </si>
  <si>
    <t>LU1254412114 ISIN</t>
  </si>
  <si>
    <t>Ping An of China Asset Management Hong Kong Co Ltd</t>
  </si>
  <si>
    <t>PIMCO Global Advisors Ireland Ltd</t>
  </si>
  <si>
    <t>HK0000478872 ISIN</t>
  </si>
  <si>
    <t>HKD</t>
    <phoneticPr fontId="27" type="noConversion"/>
  </si>
  <si>
    <t>T Rowe Price Luxembourg Management Sarl</t>
  </si>
  <si>
    <t>Barings International Fund Managers Ireland Ltd</t>
  </si>
  <si>
    <t>Barings UK Ltd</t>
  </si>
  <si>
    <t>注：当基金成立时间不满三年或五年时，近三年最大回撤、近五年最大回撤、近三年年化波动率、近五年年化波动率指标则代表成立至今的最大回撤和成立至今的年化波动率。</t>
  </si>
  <si>
    <t>HK0000772993 ISIN</t>
  </si>
  <si>
    <t>HK0000773033 ISIN</t>
  </si>
  <si>
    <t>HK0000369196 ISIN</t>
  </si>
  <si>
    <t>HK0000369188 ISIN</t>
  </si>
  <si>
    <t>HK0000857273 ISIN</t>
  </si>
  <si>
    <t>HK0000857299 ISIN</t>
  </si>
  <si>
    <t>Taikang Asset Management (Hong Kong) Company Limited</t>
  </si>
  <si>
    <t>LU0070992663 ISIN</t>
  </si>
  <si>
    <t>LU0209158467 ISIN</t>
  </si>
  <si>
    <t>LU0011889929 ISIN</t>
  </si>
  <si>
    <t>IE0009355771 ISIN</t>
  </si>
  <si>
    <t>IE00BHC8SV77 ISIN</t>
  </si>
  <si>
    <t>IE0009356076 ISIN</t>
  </si>
  <si>
    <t>IE0004445239 ISIN</t>
  </si>
  <si>
    <t>Janus Henderson Investors Europe S.A.</t>
  </si>
  <si>
    <t>27/9/2021</t>
  </si>
  <si>
    <t>12/10/2017</t>
  </si>
  <si>
    <t>31/5/2022</t>
  </si>
  <si>
    <t>15/10/1996</t>
  </si>
  <si>
    <t>3/1/2005</t>
  </si>
  <si>
    <t>1/7/1985</t>
  </si>
  <si>
    <t>28/3/2000</t>
  </si>
  <si>
    <t>30/5/2014</t>
  </si>
  <si>
    <t>24/12/1998</t>
  </si>
  <si>
    <t>环球科技股票</t>
  </si>
  <si>
    <t>环球金融股票</t>
  </si>
  <si>
    <t>环球工业股票</t>
  </si>
  <si>
    <t>环球能源股票</t>
  </si>
  <si>
    <t>环球天然资源股票</t>
  </si>
  <si>
    <t>欧洲中小盘股票</t>
  </si>
  <si>
    <t>欧洲中小型股股票</t>
  </si>
  <si>
    <t>环球健康护理股票</t>
  </si>
  <si>
    <t>日本中小盘股票</t>
  </si>
  <si>
    <t>环球ESG股票</t>
  </si>
  <si>
    <t>环球贵金属及矿业股票</t>
  </si>
  <si>
    <t>环球交通股票</t>
  </si>
  <si>
    <t>亚太中小盘股票</t>
  </si>
  <si>
    <t>新兴市场中小盘股票</t>
  </si>
  <si>
    <t>美国中小盘股票</t>
  </si>
  <si>
    <t>环球网络安全股票</t>
  </si>
  <si>
    <t>环球食品安全股票</t>
  </si>
  <si>
    <t>亚太房地产股票</t>
  </si>
  <si>
    <t>环球房地产股票</t>
  </si>
  <si>
    <t>环球可选消费股票</t>
  </si>
  <si>
    <t>环球中小盘股票</t>
  </si>
  <si>
    <t>美国科技股票</t>
  </si>
  <si>
    <t>印度中小盘股票</t>
  </si>
  <si>
    <t>亚太科技股票</t>
  </si>
  <si>
    <t>环球基建股票</t>
  </si>
  <si>
    <t>美国多元资产</t>
  </si>
  <si>
    <t>环球金融多元资产</t>
  </si>
  <si>
    <t>环球房地产多元资产</t>
  </si>
  <si>
    <t>中国债券</t>
  </si>
  <si>
    <t>环球通胀调整债券</t>
  </si>
  <si>
    <t>欧元债券</t>
  </si>
  <si>
    <t>欧元高收益债券</t>
  </si>
  <si>
    <t>欧洲债券</t>
  </si>
  <si>
    <t>环球债券</t>
  </si>
  <si>
    <t>港元债券</t>
  </si>
  <si>
    <t>亚太债券</t>
  </si>
  <si>
    <t>亚太高收益债券</t>
  </si>
  <si>
    <t>环球短存续期债券</t>
  </si>
  <si>
    <t>印度债券</t>
  </si>
  <si>
    <t>环球高收益债券</t>
  </si>
  <si>
    <t>美国债券</t>
  </si>
  <si>
    <t>美元高收益债券</t>
  </si>
  <si>
    <t>美元短存续期债券</t>
  </si>
  <si>
    <t>中国高收益债券</t>
  </si>
  <si>
    <t>新兴市场债券</t>
  </si>
  <si>
    <t>美元债券</t>
  </si>
  <si>
    <t>美国抵押担保债券</t>
  </si>
  <si>
    <t>美国高收益 &amp; 短存续期债券</t>
  </si>
  <si>
    <t>香港</t>
  </si>
  <si>
    <t>多货币</t>
  </si>
  <si>
    <t>环球抵押担保债券</t>
  </si>
  <si>
    <t>Bosera Asset Management (International) Co., Limited</t>
  </si>
  <si>
    <t>New:</t>
  </si>
  <si>
    <t>LU0428352420 ISIN</t>
  </si>
  <si>
    <t>LU2756315581 ISIN</t>
  </si>
  <si>
    <t>1/3/2024</t>
  </si>
  <si>
    <t>IE000WYGJ8R2 ISIN</t>
  </si>
  <si>
    <t>IE00B91RQ825 ISIN</t>
  </si>
  <si>
    <t>IE00BD0B0257 ISIN</t>
  </si>
  <si>
    <t>IE00B9HH6X13 ISIN</t>
  </si>
  <si>
    <t>LU1807302812 ISIN</t>
  </si>
  <si>
    <t>LU0067412154 ISIN</t>
  </si>
  <si>
    <t>UBS Fund Management Luxembourg SA</t>
  </si>
  <si>
    <t>瑞銀(盧森堡)全方位中國股票基金(美元) P-acc</t>
  </si>
  <si>
    <t>瑞銀(盧森堡)中國精選股票P</t>
  </si>
  <si>
    <t>22/12/2022</t>
  </si>
  <si>
    <t>30/11/2012</t>
  </si>
  <si>
    <t>1/9/2017</t>
  </si>
  <si>
    <t>19/2/2013</t>
  </si>
  <si>
    <t>The funds referred to in this document are authorized by the Securities and Futures Commission (“SFC”) in Hong Kong. SFC authorization does not imply an official recommendation of a fund.
本文件所提及的基金已获得香港证券及期货事务监察委员会 (「证监会」) 认可，证监会认可不表示该基金获得官方推介。
All investments involve risks (including the possibility of loss of the capital invested), prices of fund units may go up as well as down and past performance information presented is not indicative of future performance. There can be no assurance that investors will achieve any return on an investment in the units or a return on the capital invested. Investor should not invest in the funds solely based on the information provided herein and should read the relevant funds offering documents (including product features and the full text of the risk factors stated therein) in detail before making any investment decision. 
所有投资均涉及风险(包括可能会损失投资本金)，基金单位价格可升亦可跌，往绩资料并不表示将来亦会有类似的业绩。概无保证阁下将可就投资于单位取得任何回报或就所投资的本金取得回报。投资者不应仅凭本文件作出任何投资于基金的决定。于作出任何投资决定前，投资者应仔细阅读相关基金的销售文件，以获取进一步数据，包括当中所载之产品特色及风险因素之全文。</t>
  </si>
  <si>
    <t>Important Notices 重要提示</t>
  </si>
  <si>
    <t>Yes</t>
  </si>
  <si>
    <t>8000 (CNY)</t>
  </si>
  <si>
    <t>1:00 pm HKT</t>
  </si>
  <si>
    <t>1000 (USD)</t>
  </si>
  <si>
    <t>No</t>
  </si>
  <si>
    <t>以实际交易渠道为准</t>
  </si>
  <si>
    <t>1500 (CNY)</t>
  </si>
  <si>
    <t>800 (EUR)</t>
  </si>
  <si>
    <t>1000 (AUD)</t>
  </si>
  <si>
    <t>1500 (CAD)</t>
  </si>
  <si>
    <t>8000 (HKD)</t>
  </si>
  <si>
    <t>1500 (USD)</t>
  </si>
  <si>
    <t>1500 (EUR)</t>
  </si>
  <si>
    <t>1000 (EUR)</t>
  </si>
  <si>
    <t>0 (USD)</t>
  </si>
  <si>
    <t>1500 (GBP)</t>
  </si>
  <si>
    <t>9:15 am HKT</t>
  </si>
  <si>
    <t>1000 (GBP)</t>
  </si>
  <si>
    <t>10000 (HKD)</t>
  </si>
  <si>
    <t>50000 (USD)</t>
  </si>
  <si>
    <t>8000 (USD)</t>
  </si>
  <si>
    <t>前1日1:00 pm HKT</t>
  </si>
  <si>
    <t>1000 (HKD)</t>
  </si>
  <si>
    <t>2:00 pm HKT</t>
  </si>
  <si>
    <t>前2日2:00 pm HKT</t>
  </si>
  <si>
    <t>11:00 am HKT</t>
  </si>
  <si>
    <t>100000 (JPY)</t>
  </si>
  <si>
    <t>2500 (USD)</t>
  </si>
  <si>
    <t>670 (GBP)</t>
  </si>
  <si>
    <t>2000 (USD)</t>
  </si>
  <si>
    <t>1500 (SGD)</t>
  </si>
  <si>
    <t>1500 (AUD)</t>
  </si>
  <si>
    <t>650 (GBP)</t>
  </si>
  <si>
    <t>100 (USD)</t>
  </si>
  <si>
    <t>150 (USD)</t>
  </si>
  <si>
    <t>680 (GBP)</t>
  </si>
  <si>
    <t>120000 (USD)</t>
  </si>
  <si>
    <t>贝莱德-中国债券基金A6 Dis</t>
  </si>
  <si>
    <t>BlackRock Global Funds - China Bond Fund (RMB) A6 Mdis</t>
  </si>
  <si>
    <t>贝莱德-中国债券基金A3 Dis</t>
  </si>
  <si>
    <t>BlackRock Global Funds - China Bond Fund (USD) A3 MDis</t>
  </si>
  <si>
    <t>贝莱德-中国债券基金A6 Hedged Dis</t>
  </si>
  <si>
    <t>BlackRock Global Funds - China Bond Fund (USD-Hedged) A6 MDis</t>
  </si>
  <si>
    <t>汇丰投资信托基金-全方位中国债券基金AC-USD</t>
  </si>
  <si>
    <t xml:space="preserve">HSBC Collective Investment Trust - HSBC All China Bond Fund </t>
  </si>
  <si>
    <t>摩根新兴动力混合型证券投资基金Class H (CNY)</t>
  </si>
  <si>
    <t>JPMorgan China Emerging Power Fund - Class H (CNY)</t>
  </si>
  <si>
    <t>摩根双息平衡混合型证券投资基金Class H (CNY)</t>
  </si>
  <si>
    <t>JPMorgan China Multi-Assets Fund - Class H (CNY)</t>
  </si>
  <si>
    <t>摩根行业滚动混合型证券投资基金Class H (CNY)</t>
  </si>
  <si>
    <t>JPMorgan China Sector Rotation Fund - Class H (CNY)</t>
  </si>
  <si>
    <t>富達基金 - 環球科技基金A-ACC-USD</t>
  </si>
  <si>
    <t>Fidelity Funds - Global Technology Fund (USD) A Acc</t>
  </si>
  <si>
    <t>富達基金 - 環球科技基金A-EUR</t>
  </si>
  <si>
    <t>Fidelity Funds - Global Technology Fund A-EUR</t>
  </si>
  <si>
    <t>贝莱德-欧洲股票入息基金A8 Hedged Dis.</t>
  </si>
  <si>
    <t>BlackRock Global Funds - European Equity Income Fund (AUD-Hedged) A8 MDis</t>
  </si>
  <si>
    <t>BlackRock Global Funds - European Equity Income Fund (CAD-Hedged) A8 MDis</t>
  </si>
  <si>
    <t>贝莱德-欧洲股票入息基金A2 Hedged Acc.</t>
  </si>
  <si>
    <t>BlackRock Global Funds - European Equity Income Fund (USD-Hedged) A2 Acc</t>
  </si>
  <si>
    <t>富达东协基金A-ACC-HKD</t>
  </si>
  <si>
    <t>Fidelity Funds - ASEAN Fund A-ACC-HKD</t>
  </si>
  <si>
    <t>富达东协基金A-ACC-USD</t>
  </si>
  <si>
    <t>Fidelity Funds - ASEAN Fund A-Acc-USD</t>
  </si>
  <si>
    <t>富达东协基金A-USD</t>
  </si>
  <si>
    <t>Fidelity Funds - ASEAN Fund A-USD</t>
  </si>
  <si>
    <t>富达中国消费动力基金A-ACC-HKD</t>
  </si>
  <si>
    <t>Fidelity Funds - China Consumer Fund A-ACC-HKD</t>
  </si>
  <si>
    <t>富达中国消费动力基金A-ACC-USD</t>
  </si>
  <si>
    <t>Fidelity Funds - China Consumer Fund A-Acc-USD</t>
  </si>
  <si>
    <t>富达环球金融服务基金A-USD</t>
  </si>
  <si>
    <t>Fidelity Funds - Global Financial Services Fund (USD) A ADis</t>
  </si>
  <si>
    <t>富达环球金融服务基金 A-EUR</t>
  </si>
  <si>
    <t>Fidelity Funds - Global Financial Services Fund A-EUR</t>
  </si>
  <si>
    <t>富达环球工业基金A-EUR</t>
  </si>
  <si>
    <t>Fidelity Funds - Global Industrials Fund A-EUR</t>
  </si>
  <si>
    <t>法巴能源转型基金Classic, Cap.</t>
  </si>
  <si>
    <t>BNP Paribas Funds Energy Transition (EUR)</t>
  </si>
  <si>
    <t>BNP Paribas Funds Energy Transition (USD)</t>
  </si>
  <si>
    <t>法巴全球通胀挂钩债券基金Classic, Cap.</t>
  </si>
  <si>
    <t>BNP Paribas Funds Global Inflation-Linked Bond (EUR)</t>
  </si>
  <si>
    <t>法巴可持续欧洲股息基金Classic, Cap.</t>
  </si>
  <si>
    <t>BNP Paribas Funds Sustainable Europe Dividend (EUR)</t>
  </si>
  <si>
    <t>摩根基金-欧元区股票基金 A (dist) - USD</t>
  </si>
  <si>
    <t>JPM Euroland Equity A (dist) - USD</t>
  </si>
  <si>
    <t>摩根基金-欧洲动力基金A (dist) - EUR</t>
  </si>
  <si>
    <t xml:space="preserve">JPM Europe Dynamic (EUR) A YDis </t>
  </si>
  <si>
    <t>摩根基金-欧洲基金A (dist) - USD</t>
  </si>
  <si>
    <t>JPM Europe Equity A (dist) - USD</t>
  </si>
  <si>
    <t>摩根基金-环球天然资源基金A (dist) - EUR</t>
  </si>
  <si>
    <t>JPM Global Natural Resources A (dist) - EUR</t>
  </si>
  <si>
    <t>UBS (Lux) Equity SICAV – All China</t>
  </si>
  <si>
    <t>UBS (Lux) Equity Fund - China Opportunity</t>
  </si>
  <si>
    <t>安本基金II-欧洲小型公司基金A Acc EUR</t>
  </si>
  <si>
    <t>abrdn SICAV II - European Smaller Companies Fund (EUR) A Acc</t>
  </si>
  <si>
    <t>贝莱德-欧元债券基金A2 Acc.</t>
  </si>
  <si>
    <t>BlackRock Global Funds - Euro Bond Fund (EUR) A2</t>
  </si>
  <si>
    <t>贝莱德-欧元市场基金A2 Acc.</t>
  </si>
  <si>
    <t>BlackRock Global Funds - Euro-Markets Fund (EUR) A2 Acc</t>
  </si>
  <si>
    <t>联博-欧元区股票基金A EUR</t>
  </si>
  <si>
    <t>AB SICAV I - Eurozone Equity Portfolio (EUR) A</t>
  </si>
  <si>
    <t>联博-欧洲收益基金AA HKD Hedged</t>
  </si>
  <si>
    <t>AB FCP I - European Income Portfolio (HKD-Hedged) AA MDis</t>
  </si>
  <si>
    <t>联博-欧洲收益基金AA USD Hedged</t>
  </si>
  <si>
    <t>AB FCP I - European Income Portfolio (USD-Hedged) AA MDis</t>
  </si>
  <si>
    <t>富達基金 - 環球科技基金A-ACC-USD (H)</t>
  </si>
  <si>
    <t xml:space="preserve">Fidelity Funds - Global Technology Fund </t>
  </si>
  <si>
    <t>安本基金-欧洲可持续股票基金A Acc EUR</t>
  </si>
  <si>
    <t>abrdn SICAV I - European Sustainable Equity Fund (EUR) A Acc</t>
  </si>
  <si>
    <t>安本基金-欧洲可持续股票基金A Acc USD</t>
  </si>
  <si>
    <t xml:space="preserve">abrdn SICAV I - European Sustainable Equity Fund </t>
  </si>
  <si>
    <t>安本基金-欧元高收益债券基金A Acc EUR</t>
  </si>
  <si>
    <t>abrdn SICAV I - Euro High Yield Bond Fund (EUR) A Acc</t>
  </si>
  <si>
    <t>安本基金-欧元高收益债券基金A Inc GBP</t>
  </si>
  <si>
    <t>abrdn SICAV I - Euro High Yield Bond Fund (GBP) A MDis</t>
  </si>
  <si>
    <t>安本基金-欧元高收益债券基金A Acc Hedged USD</t>
  </si>
  <si>
    <t>abrdn SICAV I - Euro High Yield Bond Fund (USD Hedged) A Acc</t>
  </si>
  <si>
    <t>安本基金-欧元高收益债券基金A Inc EUR</t>
  </si>
  <si>
    <t xml:space="preserve">abrdn SICAV I - Euro High Yield Bond Fund </t>
  </si>
  <si>
    <t>安本基金-欧元高收益债券基金A MInc Hedged USD</t>
  </si>
  <si>
    <t>安联欧洲成长基金AT (EUR) Acc.</t>
  </si>
  <si>
    <t>Allianz Europe Equity Growth (EUR) AT Acc</t>
  </si>
  <si>
    <t>安联欧洲收益及增长基金AMg (EUR) Dis.</t>
  </si>
  <si>
    <t>Allianz Europe Income and Growth (EUR) AMg Dis</t>
  </si>
  <si>
    <t>安联欧洲收益及增长基金AM (H2-USD) Dis.</t>
  </si>
  <si>
    <t>Allianz Europe Income and Growth (H2-USD) AM MDis</t>
  </si>
  <si>
    <t>安联欧洲股息基金AT (EUR) Acc.</t>
  </si>
  <si>
    <t>Allianz European Equity Dividend (EUR) AT Acc</t>
  </si>
  <si>
    <t>安联欧洲股息基金AM (H2-HKD) Dis.</t>
  </si>
  <si>
    <t>Allianz European Equity Dividend (H2-HKD) AM Mdis</t>
  </si>
  <si>
    <t>安联欧洲股息基金AM (H2-USD) Dis.</t>
  </si>
  <si>
    <t>Allianz European Equity Dividend (H2-USD) AM MDis</t>
  </si>
  <si>
    <t>安联全球新兴市场高息股票基金AT (USD) Acc.</t>
  </si>
  <si>
    <t>Allianz GEM Equity High Dividend (USD) AT Acc</t>
  </si>
  <si>
    <t>安联美国股票基金A (USD) Dis.</t>
  </si>
  <si>
    <t>Allianz US Equity Fund (USD) A</t>
  </si>
  <si>
    <t>施罗德环球基金系列-欧元债券A Acc EUR</t>
  </si>
  <si>
    <t>Schroder ISF-EURO Bond (EUR) A Acc</t>
  </si>
  <si>
    <t>施罗德环球基金系列-欧元企业债券A Acc EUR</t>
  </si>
  <si>
    <t>Schroder ISF-EURO Corporate Bond (EUR) A Acc</t>
  </si>
  <si>
    <t>施罗德环球基金系列-欧元股票A Acc EUR</t>
  </si>
  <si>
    <t>Schroder ISF-EURO Equity (EUR) A Acc</t>
  </si>
  <si>
    <t>施罗德环球基金系列-欧元流动A Acc EUR</t>
  </si>
  <si>
    <t>Schroder ISF-EURO Liquidity (EUR) A Acc</t>
  </si>
  <si>
    <t>施罗德环球基金系列-新兴欧洲A Acc EUR</t>
  </si>
  <si>
    <t>Schroder ISF-Emerging Europe (EUR) A Acc</t>
  </si>
  <si>
    <t>施罗德环球基金系列-欧洲小型公司A Acc EUR</t>
  </si>
  <si>
    <t>Schroder ISF-European Smaller Companies (EUR) A Acc</t>
  </si>
  <si>
    <t>施罗德环球基金系列-通货膨胀联系债券A Acc EUR</t>
  </si>
  <si>
    <t>Schroder ISF-Global Inflation Linked Bond Fund (EUR) A Acc</t>
  </si>
  <si>
    <t>富达基金-意大利基金A-EUR</t>
  </si>
  <si>
    <t>Fidelity Funds - Italy Fund A-EUR</t>
  </si>
  <si>
    <t>富达基金-可持续发展欧元区股票基金A-Acc-EUR</t>
  </si>
  <si>
    <t>Fidelity Funds - Sustainable Eurozone Equity Fund A-Acc-EUR</t>
  </si>
  <si>
    <t>富达基金-可持续发展健康护理基金A-EUR</t>
  </si>
  <si>
    <t>Fidelity Funds - Sustainable Health Care Fund A-EUR</t>
  </si>
  <si>
    <t>富达基金-可持续发展健康护理基金A-ACC-USD</t>
  </si>
  <si>
    <t xml:space="preserve">Fidelity Funds - Sustainable Health Care Fund </t>
  </si>
  <si>
    <t>富兰克林邓普顿投资基金-东欧基金A (acc) EUR</t>
  </si>
  <si>
    <t>Templeton Eastern Europe Fund (EUR) A(acc)</t>
  </si>
  <si>
    <t>富兰克林邓普顿投资基金-东欧基金A (acc) USD</t>
  </si>
  <si>
    <t>Templeton Eastern Europe Fund (USD) A(acc)</t>
  </si>
  <si>
    <t>富兰克林邓普顿投资基金-欧元区基金A (acc) EUR</t>
  </si>
  <si>
    <t>Templeton Euroland Fund (EUR) A(acc)</t>
  </si>
  <si>
    <t>富兰克林邓普顿投资基金-欧元区基金A (acc) USD</t>
  </si>
  <si>
    <t>Templeton Euroland Fund (USD) A Acc</t>
  </si>
  <si>
    <t>富兰克林邓普顿投资基金-欧洲中小型基金A (acc) EUR</t>
  </si>
  <si>
    <t>Templeton European Small-Mid Cap Fund (EUR) A(acc)</t>
  </si>
  <si>
    <t>富兰克林邓普顿投资基金-环球气候变化基金A (Ydis) EUR</t>
  </si>
  <si>
    <t>Templeton Global Climate Change Fund (EUR) A (Ydis)</t>
  </si>
  <si>
    <t>景顺欧洲大陆企业基金A(USD)-Acc</t>
  </si>
  <si>
    <t>Invesco Funds SICAV - Continental European Small Cap Equity Fund A USD Dis</t>
  </si>
  <si>
    <t>景顺欧元极短期债券基金A(EUR)-Acc</t>
  </si>
  <si>
    <t>Invesco Funds SICAV - Euro Ultra-Short Term Debt Fund A EUR Acc</t>
  </si>
  <si>
    <t>景顺泛欧洲基金A(USD Hgd)-Acc</t>
  </si>
  <si>
    <t>Invesco Funds SICAV - Pan European Equity Fund A USD Acc Hedged</t>
  </si>
  <si>
    <t>景顺全欧洲企业基金A(USD Hgd)-Acc</t>
  </si>
  <si>
    <t>Invesco Funds SICAV - Pan European Small Cap Equity Fund</t>
  </si>
  <si>
    <t>景顺欧永续性欧洲量化基金A(USD Hgd)-Acc</t>
  </si>
  <si>
    <t>Invesco Funds SICAV - Sustainable Pan European Structured Equity Fund A USD Acc Hedged</t>
  </si>
  <si>
    <t>摩根基金-环球政府债券基金A (acc) - USD (hedged)</t>
  </si>
  <si>
    <t>JPM Global Government Bond Fund (USD-hedged) A Acc</t>
  </si>
  <si>
    <t>木星动力债券基金L AUD M INC HSC</t>
  </si>
  <si>
    <t>Jupiter Dynamic Bond AUD Hedged L M Inc</t>
  </si>
  <si>
    <t>木星动力债券基金L GBP ACC HSC</t>
  </si>
  <si>
    <t>Jupiter Dynamic Bond Class L GBP Acc Hsc</t>
  </si>
  <si>
    <t>木星动力债券基金L GBP Q INC HSC</t>
  </si>
  <si>
    <t>Jupiter Dynamic Bond Class L GBP Q Inc Hsc</t>
  </si>
  <si>
    <t>木星动力债券基金L HKD M INC IRD HSC</t>
  </si>
  <si>
    <t>Jupiter Dynamic Bond Class L HKD M Inc IRD HSC</t>
  </si>
  <si>
    <t>木星动力债券基金L USD ACC HSC</t>
  </si>
  <si>
    <t>Jupiter Dynamic Bond Class L USD Acc Hsc</t>
  </si>
  <si>
    <t>木星动力债券基金L USD M INC HSC</t>
  </si>
  <si>
    <t>Jupiter Dynamic Bond Class L USD M Inc Hsc</t>
  </si>
  <si>
    <t>木星动力债券基金L USD Q INC HSC</t>
  </si>
  <si>
    <t>Jupiter Dynamic Bond Class L USD Q Inc Hsc</t>
  </si>
  <si>
    <t>木星动力债券基金L HKD M INC DIST HSC</t>
  </si>
  <si>
    <t>Jupiter Global Fund - Jupiter Dynamic Bond (HKD-Hedged) Class L M-Inc MDis</t>
  </si>
  <si>
    <t>木星欧洲增长基金L EUR ACC</t>
  </si>
  <si>
    <t>Jupiter European Growth Class L EUR Acc</t>
  </si>
  <si>
    <t>木星欧洲增长基金L GBP A INC</t>
  </si>
  <si>
    <t>Jupiter European Growth Class L GBP A Inc</t>
  </si>
  <si>
    <t>木星欧洲增长基金L USD ACC HSC</t>
  </si>
  <si>
    <t>Jupiter European Growth Class L USD Acc Hsc</t>
  </si>
  <si>
    <t>木星金融创新基金L USD ACC</t>
  </si>
  <si>
    <t>Jupiter Financial Innovation Class L USD Acc</t>
  </si>
  <si>
    <t>贝莱德-英国股票基金A2 Acc.</t>
  </si>
  <si>
    <t>BlackRock Global Funds - United Kingdom Fund (USD) A2 Acc</t>
  </si>
  <si>
    <t>富达基金-英国特别机会基金A-GBP</t>
  </si>
  <si>
    <t>Fidelity Funds - UK Special Situations Fund A-GBP</t>
  </si>
  <si>
    <t>景顺英国动力基金A(USD)-Acc</t>
  </si>
  <si>
    <t>Invesco Funds SICAV - UK Equity Fund</t>
  </si>
  <si>
    <t>摩根貨幣基金Retail</t>
  </si>
  <si>
    <t>JPMorgan Money Fund - HK$</t>
  </si>
  <si>
    <t>东亚联丰-港元债券基金R</t>
  </si>
  <si>
    <t>BEA Union Investment Hong Kong Dollar Bond Fund (HKD) R</t>
  </si>
  <si>
    <t>安联港元收益基金AM (HKD) Dis.</t>
  </si>
  <si>
    <t>Allianz HKD Income (HKD) AM MDis</t>
  </si>
  <si>
    <t>安联港元收益基金AT (HKD) Acc.</t>
  </si>
  <si>
    <t xml:space="preserve">Allianz HKD Income </t>
  </si>
  <si>
    <t>安联香港股票基金A (HKD) Dis.</t>
  </si>
  <si>
    <t>Allianz Hong Kong Equity (HKD) A Dis</t>
  </si>
  <si>
    <t>安联香港股票基金A (USD) Dis.</t>
  </si>
  <si>
    <t>Allianz Hong Kong Equity (USD) A</t>
  </si>
  <si>
    <t>安联香港股票基金AT (HKD) Acc.</t>
  </si>
  <si>
    <t xml:space="preserve">Allianz Hong Kong Equity </t>
  </si>
  <si>
    <t>易方达（香港）中国股票股息基金A (Dis) HKD</t>
  </si>
  <si>
    <t>E Fund Selection Investment Series - E Fund (HK) China Equity Dividend Fund (HKD) A Mdis</t>
  </si>
  <si>
    <t>易方达（香港）中国股票股息基金A (Acc) USD</t>
  </si>
  <si>
    <t>E Fund Selection Investment Series - E Fund (HK) China Equity Dividend Fund (USD) A Acc</t>
  </si>
  <si>
    <t>易方达（香港）港元货币市场基金A (Acc) HKD</t>
  </si>
  <si>
    <t>E Fund Unit Trust Fund - E Fund (HK) Hong Kong Dollar Money Market Fund (HKD) A Acc</t>
  </si>
  <si>
    <t>易方达（香港）港元货币市场基金C (Acc) HKD</t>
  </si>
  <si>
    <t>E Fund Unit Trust Fund - E Fund (HK) Hong Kong Dollar Money Market Fund (HKD) C Acc</t>
  </si>
  <si>
    <t>施罗德环球基金系列-港元债券A Acc HKD</t>
  </si>
  <si>
    <t>Schroder ISF-Hong Kong Dollar Bond (HKD) A Acc</t>
  </si>
  <si>
    <t>施罗德环球基金系列-港元债券A Dis HKD</t>
  </si>
  <si>
    <t>Schroder ISF-Hong Kong Dollar Bond (HKD) A MDis</t>
  </si>
  <si>
    <t>施罗德环球基金系列-香港股票A Acc HKD</t>
  </si>
  <si>
    <t>Schroder ISF-Hong Kong Equity (HKD) A Acc</t>
  </si>
  <si>
    <t>汇丰投资信托基金-中国多元资产入息基金AM2-USD</t>
  </si>
  <si>
    <t>HSBC Collective Investment Trust - HSBC China Multi-Asset Income Fund (USD) AM2</t>
  </si>
  <si>
    <t>汇丰环球货币基金-港元C</t>
  </si>
  <si>
    <t>HSBC Global Money Funds - Hong Kong Dollar (HKD) C Acc</t>
  </si>
  <si>
    <t>高腾微基金-微财货币基金A(HKD) ACC</t>
  </si>
  <si>
    <t>GaoTeng WeFund - GaoTeng WeInvest Money Market Fund</t>
  </si>
  <si>
    <t>泰康开泰港元货币基金B-HKD</t>
  </si>
  <si>
    <t xml:space="preserve">Taikang Kaitai Funds - Taikang Kaitai Hong Kong Dollar Money Market Fund B (HKD) </t>
  </si>
  <si>
    <t>泰康开泰港元货币基金A-HKD</t>
  </si>
  <si>
    <t>Taikang Kaitai Funds - Taikang Kaitai Hong Kong Dollar Money Market Fund A HKD</t>
  </si>
  <si>
    <t>瀚亞投資 - 日本动态基金AJ</t>
  </si>
  <si>
    <t>Eastspring Investments - Japan Dynamic Fund (JPY) AJ</t>
  </si>
  <si>
    <t>瀚亞投資 - 日本动态基金A (hedged)</t>
  </si>
  <si>
    <t>Eastspring Investments - Japan Dynamic Fund (USD Hedged) A</t>
  </si>
  <si>
    <t>贝莱德-日本灵活股票基金 A2 Acc</t>
  </si>
  <si>
    <t>BlackRock Global Funds - Japan Flexible Equity Fund (JPY) A2 Acc</t>
  </si>
  <si>
    <t>贝莱德-日本灵活股票基金A2 Hedged Acc</t>
  </si>
  <si>
    <t>BlackRock Global Funds - Japan Flexible Equity Fund (USD-Hedged) A2 Acc</t>
  </si>
  <si>
    <t>摩根基金-日本股票基金J (dist) - USD</t>
  </si>
  <si>
    <t>JPM Japan Equity J (dist) - USD</t>
  </si>
  <si>
    <t>安本基金-日本小型公司可持续股票基金A Acc JPY</t>
  </si>
  <si>
    <t>abrdn SICAV I - Japanese Smaller Companies Sustainable Equity Fund (JPY) A Acc</t>
  </si>
  <si>
    <t>安本基金-日本小型公司可持续股票基金A Acc Hedged USD</t>
  </si>
  <si>
    <t>abrdn SICAV I - Japanese Smaller Companies Sustainable Equity Fund (USD Hedged) A Acc</t>
  </si>
  <si>
    <t>安本基金-日本小型公司可持续股票基金A Acc GBP</t>
  </si>
  <si>
    <t xml:space="preserve">abrdn SICAV I - Japanese Smaller Companies Sustainable Equity Fund </t>
  </si>
  <si>
    <t>安本基金-日本可持续股票基金A Acc JPY</t>
  </si>
  <si>
    <t>abrdn SICAV I - Japanese Sustainable Equity Fund (JPY) A Acc</t>
  </si>
  <si>
    <t>安本基金-日本可持续股票基金A Acc Hedged USD</t>
  </si>
  <si>
    <t>abrdn SICAV I - Japanese Sustainable Equity Fund (USD Hedged) A Acc</t>
  </si>
  <si>
    <t>安本基金-日本可持续股票基金A Acc GBP</t>
  </si>
  <si>
    <t xml:space="preserve">abrdn SICAV I - Japanese Sustainable Equity Fund </t>
  </si>
  <si>
    <t>安本基金-日本可持续股票基金A Acc USD</t>
  </si>
  <si>
    <t>富达基金-可持续发展日本股票基金A-JPY</t>
  </si>
  <si>
    <t>Fidelity Funds - Sustainable Japan Equity Fund A-JPY</t>
  </si>
  <si>
    <t>摩根日本（日圆）基金(acc) - JPY</t>
  </si>
  <si>
    <t>JPMorgan Japan (Yen) Fund</t>
  </si>
  <si>
    <t>骏利亨德森远见日本机会基金A2 ACC USD</t>
  </si>
  <si>
    <t>Janus Henderson Horizon Fund - Japan Opportunities Fund (USD) A2</t>
  </si>
  <si>
    <t>安联神州A股基金AT-USD</t>
  </si>
  <si>
    <t>ALLIANZ CHINA A-SHARES AT(USD) ACC</t>
  </si>
  <si>
    <t>安联神州A股基金AT-HKD</t>
  </si>
  <si>
    <t>ALLIANZ CHINA A-SHARES AT(HKD) ACC</t>
  </si>
  <si>
    <t>瑞銀(香港)中國機會股票基金A USD-acc</t>
  </si>
  <si>
    <t>UBS (HK) Fund Series -  China Opportunity Equity</t>
  </si>
  <si>
    <t>安联收益及增长基金AM (H2-AUD) Dis.</t>
  </si>
  <si>
    <t>Allianz Income and Growth (H2-AUD) AM Dis</t>
  </si>
  <si>
    <t>安联收益及增长基金AM (H2-CAD) Dis.</t>
  </si>
  <si>
    <t>Allianz Income and Growth (H2-CAD) AM Mdis</t>
  </si>
  <si>
    <t>安联收益及增长基金AM (H2-GBP) Dis.</t>
  </si>
  <si>
    <t>Allianz Income and Growth (H2-GBP) AM Dis</t>
  </si>
  <si>
    <t>安联收益及增长基金AM (H2-RMB) Dis.</t>
  </si>
  <si>
    <t>Allianz Income and Growth (H2-RMB) AM Dis</t>
  </si>
  <si>
    <t>安联收益及增长基金AM (HKD) Dis.</t>
  </si>
  <si>
    <t>Allianz Income and Growth (HKD) AM Dis</t>
  </si>
  <si>
    <t>安联收益及增长基金AM (USD) Dis.</t>
  </si>
  <si>
    <t>Allianz Income and Growth (USD) AM Dis</t>
  </si>
  <si>
    <t>安联收益及增长基金 AMg2 (USD) Dis.</t>
  </si>
  <si>
    <t>Allianz Income and Growth (USD) AMg2 Dis</t>
  </si>
  <si>
    <t>安联收益及增长基金AT (USD) Acc.</t>
  </si>
  <si>
    <t>Allianz Income and Growth (USD) AT Acc</t>
  </si>
  <si>
    <t>安联收益及增长基金AMi
(H2-JPY) Dis.</t>
  </si>
  <si>
    <t>Allianz Income and Growth (H2-J Ami Dis</t>
  </si>
  <si>
    <t>安聯環球人工智能股票基金AT (EUR) Acc.</t>
  </si>
  <si>
    <t>Allianz Global Artificial Intelligence (EUR) AT Acc</t>
  </si>
  <si>
    <t>安聯環球人工智能股票基金AT (H2-RMB) Acc.</t>
  </si>
  <si>
    <t>Allianz Global Artificial Intelligence (H2-RMB) AT Acc</t>
  </si>
  <si>
    <t>安聯環球人工智能股票基金AT (HKD) Acc.</t>
  </si>
  <si>
    <t>Allianz Global Artificial Intelligence (HKD) AT Acc</t>
  </si>
  <si>
    <t>安聯環球人工智能股票基金AT (USD) Acc.</t>
  </si>
  <si>
    <t>Allianz Global Artificial Intelligence (USD) AT Acc</t>
  </si>
  <si>
    <t>安聯環球人工智能股票基金Class A(EUR) Dis.</t>
  </si>
  <si>
    <t>Allianz Global Artificial Intelligence</t>
  </si>
  <si>
    <t>安聯美元高收益基金AM (H2-AUD) Dis.</t>
  </si>
  <si>
    <t>Allianz US High Yield (H2-AUD) A Mdis</t>
  </si>
  <si>
    <t>安聯美元高收益基金AM (H2-CAD) Dis.</t>
  </si>
  <si>
    <t>Allianz US High Yield (H2-CAD) AM Mdis</t>
  </si>
  <si>
    <t>安聯美元高收益基金AM (H2-GBP) Dis.</t>
  </si>
  <si>
    <t>Allianz US High Yield (H2-GBP) A MDis</t>
  </si>
  <si>
    <t>安聯美元高收益基金AM (HKD) Dis.</t>
  </si>
  <si>
    <t>Allianz US High Yield (HKD) AM MDis</t>
  </si>
  <si>
    <t>安聯美元高收益基金AT (HKD) Acc.</t>
  </si>
  <si>
    <t>Allianz US High Yield (HKD) AT Acc</t>
  </si>
  <si>
    <t>安聯美元高收益基金AM (USD) Dis.</t>
  </si>
  <si>
    <t>Allianz US High Yield (USD) A MDis</t>
  </si>
  <si>
    <t>安聯美元高收益基金AT (USD) Acc.</t>
  </si>
  <si>
    <t>Allianz US High Yield (USD) AT</t>
  </si>
  <si>
    <t>瀚亞投資 - 印度股票基金A</t>
  </si>
  <si>
    <t>Eastspring Investments - India Equity (USD) A</t>
  </si>
  <si>
    <t>瀚亞投資 - 印尼股票基金A</t>
  </si>
  <si>
    <t>Eastspring Investments - Indonesia Equity (USD) A</t>
  </si>
  <si>
    <t>富達基金 - 印度焦点基金 A-USD</t>
  </si>
  <si>
    <t>Fidelity Funds - India Focus Fund A-USD</t>
  </si>
  <si>
    <t>东亚联丰-亚洲债券及货币基金 (AUD-Hedged) A MDis</t>
  </si>
  <si>
    <t>BEA Union Investment Asian Bond and Currency Fund (AUD-Hedged) A MDis</t>
  </si>
  <si>
    <t>东亚联丰-亚洲债券及货币基金(HKD) H MDis</t>
  </si>
  <si>
    <t>BEA Union Investment Asian Bond and Currency Fund (HKD) H MDis</t>
  </si>
  <si>
    <t>东亚联丰-亚洲债券及货币基金(RMB-Hedged) A MDis</t>
  </si>
  <si>
    <t>BEA Union Investment Asian Bond and Currency Fund (RMB-Hedged) A MDis</t>
  </si>
  <si>
    <t>东亚联丰-亚洲债券及货币基金 (USD) A Acc</t>
  </si>
  <si>
    <t>BEA Union Investment Asian Bond and Currency Fund (USD) A Acc</t>
  </si>
  <si>
    <t>东亚联丰-亚洲债券及货币基金 (USD) A MDis</t>
  </si>
  <si>
    <t>BEA Union Investment Asian Bond and Currency Fund (USD) A MDis</t>
  </si>
  <si>
    <t>东亚联丰-中国债券精选基金A HKD (Dis)</t>
  </si>
  <si>
    <t>BEA Union Investment China Bond Selection Fund (HKD) A MDis</t>
  </si>
  <si>
    <t>东亚联丰-中国债券精选基金A RMB Hgd (Dis)</t>
  </si>
  <si>
    <t>BEA Union Investment China Bond Selection Fund (RMB-Hedged) A Mdis</t>
  </si>
  <si>
    <t>东亚联丰-中国债券精选基金A USD (Dis)</t>
  </si>
  <si>
    <t>BEA Union Investment China Bond Selection Fund (USD) A MDis</t>
  </si>
  <si>
    <t>贝莱德-亚洲增长型领先基金 A2 Acc</t>
  </si>
  <si>
    <t>BlackRock Global Funds - Asian Growth Leaders Fund (USD) A2 Acc</t>
  </si>
  <si>
    <t>贝莱德-亚洲高收益债券基金A8 Hedged Dis</t>
  </si>
  <si>
    <t>BlackRock Global Funds - Asian High Yield Bond Fund</t>
  </si>
  <si>
    <t>贝莱德-亚洲高收益债券基金A6 Dis</t>
  </si>
  <si>
    <t>贝莱德-亚洲老虎债券基金A8 Hedged Dis</t>
  </si>
  <si>
    <t>BlackRock Global Funds - Asian Tiger Bond Fund (AUD-Hedged) A8 MDis</t>
  </si>
  <si>
    <t>贝莱德-亚洲老虎债券基金A6 Hedged Dis</t>
  </si>
  <si>
    <t>BlackRock Global Funds - Asian Tiger Bond Fund (GBP-Hedged) A6 MDis</t>
  </si>
  <si>
    <t>BlackRock Global Funds - Asian Tiger Bond Fund (HKD-Hedged) A6 MDis</t>
  </si>
  <si>
    <t>贝莱德-亚洲老虎债券基金A2 Hedged Acc</t>
  </si>
  <si>
    <t>BlackRock Global Funds - Asian Tiger Bond Fund (SGD-Hedged) A2 Acc</t>
  </si>
  <si>
    <t>贝莱德-亚洲老虎债券基金A2 Acc</t>
  </si>
  <si>
    <t>BlackRock Global Funds - Asian Tiger Bond Fund (USD) A2 Acc</t>
  </si>
  <si>
    <t>贝莱德-亚洲老虎债券基金A3 Dis</t>
  </si>
  <si>
    <t>BlackRock Global Funds - Asian Tiger Bond Fund (USD) A3 Mdis</t>
  </si>
  <si>
    <t>贝莱德-亚洲老虎债券基金A6 Dis</t>
  </si>
  <si>
    <t>BlackRock Global Funds - Asian Tiger Bond Fund (USD) A6 Mdis</t>
  </si>
  <si>
    <t>贝莱德-中国基金 A2 Acc</t>
  </si>
  <si>
    <t>BlackRock Global Funds - China Fund (HKD) A2 Acc</t>
  </si>
  <si>
    <t>BlackRock Global Funds - China Fund (USD) A2 Acc</t>
  </si>
  <si>
    <t>贝莱德-循环经济基金 A2 Acc</t>
  </si>
  <si>
    <t>BlackRock Global Funds - Circular Economy Fund (USD) A2 Acc</t>
  </si>
  <si>
    <t>贝莱德-动力高息基金A8 Hedged Dis</t>
  </si>
  <si>
    <t>BlackRock Global Funds - Dynamic High Income Fund</t>
  </si>
  <si>
    <t>贝莱德-动力高息基金A6 Hedged Dis</t>
  </si>
  <si>
    <t>贝莱德-动力高息基金A6 Dis</t>
  </si>
  <si>
    <t>汇丰环球新兴市场多元资产入息基金AM2HKD</t>
  </si>
  <si>
    <t>HSBC Global Investment Funds - Global Emerging Markets Multi Asset Income (HKD) AM2 Mdis</t>
  </si>
  <si>
    <t>汇丰环球新兴市场多元资产入息基金AM2</t>
  </si>
  <si>
    <t>HSBC Global Investment Funds - Global Emerging Markets Multi Asset Income (USD) AM2 MDis</t>
  </si>
  <si>
    <t>汇丰环球短期债券AM2HKD</t>
  </si>
  <si>
    <t>HSBC Global Investment Funds - Global Short Duration Bond (HKD) AM2 Mdis</t>
  </si>
  <si>
    <t>汇丰环球短期债券AM2</t>
  </si>
  <si>
    <t>HSBC Global Investment Funds - Global Short Duration Bond (USD) AM2 MDis</t>
  </si>
  <si>
    <t>汇丰印度固定收益基金AM2HKD</t>
  </si>
  <si>
    <t>HSBC Global Investment Funds - India Fixed Income (HKD) AM2</t>
  </si>
  <si>
    <t>汇丰印度固定收益基金AM2</t>
  </si>
  <si>
    <t>HSBC Global Investment Funds - India Fixed Income (USD) AM2</t>
  </si>
  <si>
    <t>贝莱德-环球资产配置基金</t>
  </si>
  <si>
    <t>BlackRock Global Funds - Global Allocation Fund (AUD-Hedged) A2</t>
  </si>
  <si>
    <t>BlackRock Global Funds - Global Allocation Fund (SGD-Hedged) A2 Acc</t>
  </si>
  <si>
    <t>BlackRock Global Funds - Global Allocation Fund (USD) A2</t>
  </si>
  <si>
    <t>贝莱德-环球动力股票基金</t>
  </si>
  <si>
    <t>BlackRock Global Funds - Global Dynamic Equity Fund (USD) A2</t>
  </si>
  <si>
    <t>贝莱德-环球高收益债券基金</t>
  </si>
  <si>
    <t>BlackRock Global Funds - Global High Yield Bond Fund (AUD-Hedged) A8 Mdis</t>
  </si>
  <si>
    <t>BlackRock Global Funds - Global High Yield Bond Fund (GBP-Hedged) A2 Acc</t>
  </si>
  <si>
    <t>BlackRock Global Funds - Global High Yield Bond Fund (HKD-Hedged) A6 Mdis</t>
  </si>
  <si>
    <t>BlackRock Global Funds - Global High Yield Bond Fund (RMB-Hedged) A8 Mdis</t>
  </si>
  <si>
    <t>BlackRock Global Funds - Global High Yield Bond Fund (USD) A2</t>
  </si>
  <si>
    <t>BlackRock Global Funds - Global High Yield Bond Fund (USD) A3 MDis</t>
  </si>
  <si>
    <t>BlackRock Global Funds - Global High Yield Bond Fund (USD) A6 Mdis</t>
  </si>
  <si>
    <t>瀚亚投资-亚洲债券基金A</t>
  </si>
  <si>
    <t>Eastspring Investments - Asian Bond (USD) A</t>
  </si>
  <si>
    <t>瀚亚投资-亚洲股票基金A</t>
  </si>
  <si>
    <t>Eastspring Investments - Asian Equity (USD) A</t>
  </si>
  <si>
    <t>瀚亚投资-亚太股票收入基金A</t>
  </si>
  <si>
    <t>Eastspring Investments - Asian Equity Income (USD) A</t>
  </si>
  <si>
    <t>瀚亚投资-亚洲高收益债券基金A-ADM(hedged)</t>
  </si>
  <si>
    <t>Eastspring Investments - Asian High Yield Bond Fund (AUD-Hedged) Aadm</t>
  </si>
  <si>
    <t>瀚亚投资-亚洲高收益债券基金A-DM</t>
  </si>
  <si>
    <t>Eastspring Investments - Asian High Yield Bond Fund (USD) Adm</t>
  </si>
  <si>
    <t>瀚亚投资-亚洲低波幅股票基金A</t>
  </si>
  <si>
    <t>Eastspring Investments - Asian Low Volatility Equity Fund (USD) A</t>
  </si>
  <si>
    <t>瀚亚投资-中国股票基金A</t>
  </si>
  <si>
    <t>Eastspring Investments - China Equity Fund (USD) A</t>
  </si>
  <si>
    <t>瀚亚投资-中印基金A</t>
  </si>
  <si>
    <t>Eastspring Investments - Dragon Peacock (USD) A</t>
  </si>
  <si>
    <t>瀚亚投资-全球通基金A</t>
  </si>
  <si>
    <t>Eastspring Investments - Global Market Navigator Fund (USD) A</t>
  </si>
  <si>
    <t>瀚亚投资-大中华股票基金A</t>
  </si>
  <si>
    <t>Eastspring Investments - Greater China Equity (USD) A</t>
  </si>
  <si>
    <t>瀚亚投资-美国特优级债券基金A</t>
  </si>
  <si>
    <t>Eastspring Investments - US High Investment Grade Bond (USD) A</t>
  </si>
  <si>
    <t>瀚亚投资-美国高收益基金A</t>
  </si>
  <si>
    <t>Eastspring Investments - US High Yield Bond Fund (USD) A</t>
  </si>
  <si>
    <t>瀚亚投资-美国高收益基金A-DM</t>
  </si>
  <si>
    <t>Eastspring Investments - US High Yield Bond Fund (USD) ADM</t>
  </si>
  <si>
    <t>瀚亚投资-美国优质债券基金A</t>
  </si>
  <si>
    <t>Eastspring Investments - US Investment Grade Bond (USD) A</t>
  </si>
  <si>
    <t>贝莱德-环球多元资产入息基金A8 Hedged Dis.</t>
  </si>
  <si>
    <t>BlackRock Global Funds - Global Multi-Asset Income Fund (GBP-Hedged) A8 Mdis</t>
  </si>
  <si>
    <t>贝莱德-环球多元资产入息基金A2 Acc.</t>
  </si>
  <si>
    <t>BlackRock Global Funds - Global Multi-Asset Income Fund (USD) A2 Acc</t>
  </si>
  <si>
    <t>贝莱德-环球多元资产入息基金A6 Dis.</t>
  </si>
  <si>
    <t>BlackRock Global Funds - Global Multi-Asset Income Fund (USD) A6 MDis</t>
  </si>
  <si>
    <t>贝莱德-天然资源基金A2 Acc.</t>
  </si>
  <si>
    <t>BlackRock Global Funds - Natural Resources Growth &amp; Income Fund (USD) A2 Acc</t>
  </si>
  <si>
    <t>贝莱德-新世代科技基金A2 Acc.</t>
  </si>
  <si>
    <t>BlackRock Global Funds - Next Generation Technology Fund (USD) A2 Acc</t>
  </si>
  <si>
    <t>贝莱德-可持续能源基金A2 Hedged Acc.</t>
  </si>
  <si>
    <t>BlackRock Global Funds - Sustainable Energy Fund (HKD-Hedged) A2 Acc</t>
  </si>
  <si>
    <t>贝莱德-可持续能源基金A2 Acc.</t>
  </si>
  <si>
    <t>BlackRock Global Funds - Sustainable Energy Fund (USD) A2 Acc</t>
  </si>
  <si>
    <t>贝莱德-系统分析环球股票高息基金A6 Hedged Dis.</t>
  </si>
  <si>
    <t>BlackRock Global Funds - Systematic Global Equity High Income Fund (HKD-Hedged) A6 Mdis</t>
  </si>
  <si>
    <t>贝莱德-系统分析环球股票高息基金A6 Dis.</t>
  </si>
  <si>
    <t>BlackRock Global Funds - Systematic Global Equity High Income Fund (USD) A6 Mdis</t>
  </si>
  <si>
    <t>贝莱德-美国价值基金A2 Acc.</t>
  </si>
  <si>
    <t>BlackRock Global Funds - US Basic Value Fund (USD) A2</t>
  </si>
  <si>
    <t>贝莱德-美国高收益债券基金A8 Hedged Dis.</t>
  </si>
  <si>
    <t>BlackRock Global Funds - US Dollar High Yield Bond Fund (AUD-Hedged) A8 MDis</t>
  </si>
  <si>
    <t>贝莱德-美国高收益债券基金A6 Hedged Dis.</t>
  </si>
  <si>
    <t>BlackRock Global Funds - US Dollar High Yield Bond Fund (HKD-Hedged) A6 Mdis</t>
  </si>
  <si>
    <t>贝莱德-美国高收益债券基金A6 Dis.</t>
  </si>
  <si>
    <t>BlackRock Global Funds - US Dollar High Yield Bond Fund (USD) A6 MDis</t>
  </si>
  <si>
    <t>贝莱德-美国短期债券基金A3 Dis.</t>
  </si>
  <si>
    <t>BlackRock Global Funds - US Dollar Short Duration Bond Fund (USD) A3 Mdis</t>
  </si>
  <si>
    <t>贝莱德-世界能源基金A2 Hedged Acc.</t>
  </si>
  <si>
    <t>BlackRock Global Funds - World Energy Fund (AUD-Hedged) A2 Acc</t>
  </si>
  <si>
    <t>贝莱德-世界能源基金A2 Acc.</t>
  </si>
  <si>
    <t>BlackRock Global Funds - World Energy Fund (USD) A2 Acc</t>
  </si>
  <si>
    <t>贝莱德-世界金融基金A2 Acc.</t>
  </si>
  <si>
    <t>BlackRock Global Funds - World Financials Fund (USD) A2</t>
  </si>
  <si>
    <t>贝莱德-世界黄金基金A2 Hedged Acc.</t>
  </si>
  <si>
    <t>BlackRock Global Funds - World Gold Fund (AUD-Hedged) A2 Acc</t>
  </si>
  <si>
    <t>BlackRock Global Funds - World Gold Fund (HKD-Hedged) A2 Acc</t>
  </si>
  <si>
    <t>贝莱德-世界黄金基金A2 Acc.</t>
  </si>
  <si>
    <t>BlackRock Global Funds - World Gold Fund (USD) A2</t>
  </si>
  <si>
    <t>贝莱德-世界健康科学基金A2 Hedged Acc.</t>
  </si>
  <si>
    <t>BlackRock Global Funds - World Healthscience Fund (AUD-Hedged) A2 Acc</t>
  </si>
  <si>
    <t>BlackRock Global Funds - World Healthscience Fund (HKD-Hedged) A2 Acc</t>
  </si>
  <si>
    <t>贝莱德-世界健康科学基金A2 Acc.</t>
  </si>
  <si>
    <t>BlackRock Global Funds - World Healthscience Fund (USD) A2</t>
  </si>
  <si>
    <t>贝莱德-世界矿业基金A2 Acc.</t>
  </si>
  <si>
    <t>BlackRock Global Funds - World Mining Fund (USD) A2</t>
  </si>
  <si>
    <t>贝莱德-世界科技基金A2 Acc.</t>
  </si>
  <si>
    <t>BlackRock Global Funds - World Technology Fund (USD) A2</t>
  </si>
  <si>
    <t>贝莱德-世界科技基金A2 Hedged Acc.</t>
  </si>
  <si>
    <t>BlackRock Global Funds - World Technology Fund</t>
  </si>
  <si>
    <t>贝莱德-新世代交通基金A2 Acc.</t>
  </si>
  <si>
    <t>BlackRock Global Funds - Future of Transport Fund (USD) A2 Acc</t>
  </si>
  <si>
    <t>富达美国基金A-ACC-USD</t>
  </si>
  <si>
    <t>Fidelity Funds - America Fund A-Acc-USD</t>
  </si>
  <si>
    <t>富达美国基金A-USD</t>
  </si>
  <si>
    <t>Fidelity Funds - America Fund A-USD</t>
  </si>
  <si>
    <t>富达亚太股息基金A-MINCOME(G)-USD</t>
  </si>
  <si>
    <t>Fidelity Funds - Asia Pacific Dividend Fund A-MINCOME(G)-USD</t>
  </si>
  <si>
    <t>富达亚太股息基金A-USD</t>
  </si>
  <si>
    <t>Fidelity Funds - Asia Pacific Dividend Fund A-USD</t>
  </si>
  <si>
    <t>富达亚洲债券基金A-MINCOME(G)-USD</t>
  </si>
  <si>
    <t>Fidelity Funds - Asian Bond Fund A-MINCOME(G)-USD</t>
  </si>
  <si>
    <t>富达亚洲高收益基金A-ACC-USD</t>
  </si>
  <si>
    <t>Fidelity Funds - Asian High Yield Fund A-Acc-USD</t>
  </si>
  <si>
    <t>富达亚洲高收益基金A-MDIST-HKD</t>
  </si>
  <si>
    <t>Fidelity Funds - Asian High Yield Fund A-MDIST-HKD</t>
  </si>
  <si>
    <t>富达亚洲高收益基金A-MDIST-USD</t>
  </si>
  <si>
    <t>Fidelity Funds - Asian High Yield Fund A-MDIST-USD</t>
  </si>
  <si>
    <t>富达亚洲特别机会基金A-ACC-USD</t>
  </si>
  <si>
    <t>Fidelity Funds - Asian Special Situations Fund A-Acc-USD</t>
  </si>
  <si>
    <t>富达亚洲特别机会基金A-USD</t>
  </si>
  <si>
    <t>Fidelity Funds - Asian Special Situations Fund A-USD</t>
  </si>
  <si>
    <t>富达中国高收益基金A-MINCOME(G)-HKD (H)</t>
  </si>
  <si>
    <t>Fidelity Funds - China High Yield Fund A-MINCOME(G)-HKD (H)</t>
  </si>
  <si>
    <t>富达中国高收益基金A-MINCOME(G)-USD (H)</t>
  </si>
  <si>
    <t>Fidelity Funds - China High Yield Fund A-MINCOME(G)-USD (H)</t>
  </si>
  <si>
    <t>富达环球股息基金A-MINCOME(G)-HKD (H)</t>
  </si>
  <si>
    <t>Fidelity Funds - Global Dividend Fund A-MINCOME(G)-HKD (H)</t>
  </si>
  <si>
    <t>富达环球股息基金A-MINCOME(G)-USD (H)</t>
  </si>
  <si>
    <t>Fidelity Funds - Global Dividend Fund A-MINCOME(G)-USD(H)</t>
  </si>
  <si>
    <t>富达环球股息基金A-MINCOME(G)-USD</t>
  </si>
  <si>
    <t>Fidelity Funds - Global Dividend Fund A-MIncome-USD</t>
  </si>
  <si>
    <t>富达环球焦点基金A-USD</t>
  </si>
  <si>
    <t>Fidelity Funds - Global Focus Fund A-USD</t>
  </si>
  <si>
    <t>富达环球收益基金A-ACC-USD</t>
  </si>
  <si>
    <t>Fidelity Funds - Global Income Fund A-Acc-USD</t>
  </si>
  <si>
    <t>富达环球收益基金A-MINCOME(G)-USD</t>
  </si>
  <si>
    <t>Fidelity Funds - Global Income Fund A-MIncome(G)-USD</t>
  </si>
  <si>
    <t>富达环球通胀联系债券基金A-ACC-USD</t>
  </si>
  <si>
    <t>Fidelity Funds - Global Inflation Linked Bond Fund A -Acc-USD</t>
  </si>
  <si>
    <t>富达环球多元收益基金A-ACC-USD</t>
  </si>
  <si>
    <t>Fidelity Funds - Global Multi Asset Income Fund A-Acc-USD</t>
  </si>
  <si>
    <t>富达环球多元收益基金A-MINCOME(G)-HKD</t>
  </si>
  <si>
    <t>Fidelity Funds - Global Multi Asset Income Fund A-MIncome(G)-HKD</t>
  </si>
  <si>
    <t>富达环球多元收益基金A-MINCOME(G)-USD</t>
  </si>
  <si>
    <t>Fidelity Funds - Global Multi Asset Income Fund A-MIncome(G)-USD</t>
  </si>
  <si>
    <t>法巴巴西股票基金Classic, Cap.</t>
  </si>
  <si>
    <t>BNP Paribas Funds Brazil Equity (USD)</t>
  </si>
  <si>
    <t>法巴中国股票基金Classic, Cap.</t>
  </si>
  <si>
    <t>BNP Paribas Funds China Equity (USD)</t>
  </si>
  <si>
    <t>法巴新兴市场智取债券基金Classic, Cap.</t>
  </si>
  <si>
    <t>BNP Paribas Funds Emerging Bond Opportunities (USD)</t>
  </si>
  <si>
    <t>法巴新兴市场股票基金Classic Acc</t>
  </si>
  <si>
    <t>BNP Paribas Funds Emerging Equity (USD) Classic Acc</t>
  </si>
  <si>
    <t>法巴多元资产机会基金Classic HKD MD, Dis.</t>
  </si>
  <si>
    <t>BNP Paribas Funds Multi-Asset Opportunities (HKD) MDis</t>
  </si>
  <si>
    <t>法巴可持续亚洲城市债券基金Classic, Cap.</t>
  </si>
  <si>
    <t>BNP Paribas Funds Sustainable Asian Cities Bond (USD)</t>
  </si>
  <si>
    <t>法巴美国增长基金Classic, Cap.</t>
  </si>
  <si>
    <t>BNP Paribas Funds US Growth (USD)</t>
  </si>
  <si>
    <t>摩根基金-美国基金A (dist) - USD</t>
  </si>
  <si>
    <t>JPM America Equity (USD) A YDis</t>
  </si>
  <si>
    <t>摩根基金-亚太入息基金A (irc) - AUD (hedged)</t>
  </si>
  <si>
    <t>JPM Asia Pacific Income Fund (AUD-Hedged) A Irc</t>
  </si>
  <si>
    <t>摩根基金-亚太入息基金A (mth) - HKD</t>
  </si>
  <si>
    <t>JPM Asia Pacific Income Fund (HKD) MDis</t>
  </si>
  <si>
    <t>摩根基金-亚太入息基金A (mth) - USD</t>
  </si>
  <si>
    <t>JPM Asia Pacific Income Fund (USD) A MDis</t>
  </si>
  <si>
    <t>摩根基金-亚太入息基金A (dist) - USD</t>
  </si>
  <si>
    <t>JPM Asia Pacific Income Fund (USD) YDis</t>
  </si>
  <si>
    <t>摩根基金-中国基金A (dist) - USD</t>
  </si>
  <si>
    <t>JPM China A (dist) - USD</t>
  </si>
  <si>
    <t>摩根基金-新兴市场债券基金A (mth) - USD</t>
  </si>
  <si>
    <t>JPM Emerging Markets Debt A (mth) - USD</t>
  </si>
  <si>
    <t>摩根基金-全方位新兴市场基金A (dis) - USD</t>
  </si>
  <si>
    <t>JPM Emerging Markets Equity A (dist) - USD</t>
  </si>
  <si>
    <t>摩根基金-环球新兴市场机会基金A (acc) - USD</t>
  </si>
  <si>
    <t>JPM Emerging Markets Opportunities A (acc) - USD</t>
  </si>
  <si>
    <t>摩根投资基金-环球高收益债券基金A (irc) - AUD (hedged)</t>
  </si>
  <si>
    <t>JPM Global High Yield Bond (AUD-H) A irc</t>
  </si>
  <si>
    <t>摩根投资基金-环球高收益债券基金A (irc) - CAD (hedged)</t>
  </si>
  <si>
    <t>JPM Global High Yield Bond (CAD-H) A irc</t>
  </si>
  <si>
    <t>摩根投资基金-环球高收益债券基金A (mth) - USD</t>
  </si>
  <si>
    <t>JPM Global High Yield Bond (USD) A MDis</t>
  </si>
  <si>
    <t>摩根基金-大中华基金 A (dist) - USD</t>
  </si>
  <si>
    <t>JPM Greater China A (dist) - USD</t>
  </si>
  <si>
    <t>摩根基金-环球债券收益基金A (mth) - HKD</t>
  </si>
  <si>
    <t>JPM Income Fund (HKD) A Mdis</t>
  </si>
  <si>
    <t>摩根基金-环球债券收益基金A (mth) - USD</t>
  </si>
  <si>
    <t>JPM Income Fund (USD) A Mdis</t>
  </si>
  <si>
    <t>摩根基金-拉丁美洲基金A (dist) - USD</t>
  </si>
  <si>
    <t>JPM Latin America Equity (USD) A YDis</t>
  </si>
  <si>
    <t>安本基金II-环球通胀挂钩政府债券基金A Acc EUR</t>
  </si>
  <si>
    <t>abrdn SICAV II - Global Inflation-Linked Government Bond Fund (USD) A Acc</t>
  </si>
  <si>
    <t>贝莱德-新兴市场股票入息基金A2 Acc.</t>
  </si>
  <si>
    <t>BlackRock Global Funds - Emerging Markets Equity Income Fund (USD) A2 Acc</t>
  </si>
  <si>
    <t>联博-跨领域收益基金A2X USD</t>
  </si>
  <si>
    <t>AB SICAV I - All Market Income Portfolio (USD) A2X</t>
  </si>
  <si>
    <t>联博-美国增长基金AD AUD Hedged</t>
  </si>
  <si>
    <t>AB SICAV I - American Growth Portfolio (AUD-Hedged) AD MDis</t>
  </si>
  <si>
    <t>联博-美国增长基金AD HKD</t>
  </si>
  <si>
    <t>AB SICAV I - American Growth Portfolio (HKD) AD MDis</t>
  </si>
  <si>
    <t>联博-美国增长基金A USD</t>
  </si>
  <si>
    <t>AB SICAV I - American Growth Portfolio (USD) A</t>
  </si>
  <si>
    <t>联博-美国增长基金AD USD</t>
  </si>
  <si>
    <t>AB SICAV I - American Growth Portfolio (USD) AD MDis</t>
  </si>
  <si>
    <t>联博-新兴市场股债基金AD AUD Hedged</t>
  </si>
  <si>
    <t>AB SICAV I - Emerging Markets Multi-Asset Portfolio (AUD-Hedged) AD Mdis</t>
  </si>
  <si>
    <t>联博-新兴市场股债基金AD HKD</t>
  </si>
  <si>
    <t>AB SICAV I - Emerging Markets Multi-Asset Portfolio (HKD) AD Mdis</t>
  </si>
  <si>
    <t>联博-新兴市场股债基金A USD</t>
  </si>
  <si>
    <t>AB SICAV I - Emerging Markets Multi-Asset Portfolio (USD) A Acc</t>
  </si>
  <si>
    <t>联博-新兴市场股债基金AD USD</t>
  </si>
  <si>
    <t>AB SICAV I - Emerging Markets Multi-Asset Portfolio (USD) AD Mdis</t>
  </si>
  <si>
    <t>联博-国际健康护理基金A USD</t>
  </si>
  <si>
    <t>AB SICAV I - International Health Care Portfolio (USD) A</t>
  </si>
  <si>
    <t>联博-国际科技基金A USD</t>
  </si>
  <si>
    <t>AB SICAV I - International Technology Portfolio (USD) A</t>
  </si>
  <si>
    <t>联博-低波幅策略股票基金AD GBP Hedged</t>
  </si>
  <si>
    <t>AB SICAV I - Low Volatility Equity Portfolio (GBP-Hedged) AD Mdis</t>
  </si>
  <si>
    <t>联博-低波幅策略股票基金AD HKD</t>
  </si>
  <si>
    <t>AB SICAV I - Low Volatility Equity Portfolio (HKD) AD Mdis</t>
  </si>
  <si>
    <t>联博-低波幅策略股票基金A USD</t>
  </si>
  <si>
    <t>AB SICAV I - Low Volatility Equity Portfolio (USD) A Acc</t>
  </si>
  <si>
    <t>联博-低波幅策略股票基金AD USD</t>
  </si>
  <si>
    <t>AB SICAV I - Low Volatility Equity Portfolio (USD) AD Mdis</t>
  </si>
  <si>
    <t>联博-低波幅策略股票基金A HKD</t>
  </si>
  <si>
    <t>AB SICAV I - Low Volatility Equity Portfolio</t>
  </si>
  <si>
    <t>联博-环球可持续趋势基金A AUD Hedged</t>
  </si>
  <si>
    <t>AB SICAV I - Sustainable Global Thematic Portfolio (AUD-Hedged) A Acc</t>
  </si>
  <si>
    <t>联博-环球可持续趋势基金A USD</t>
  </si>
  <si>
    <t>AB SICAV I - Sustainable Global Thematic Portfolio (USD) A</t>
  </si>
  <si>
    <t>联博-美国可持续趋势基金A USD</t>
  </si>
  <si>
    <t>AB SICAV I - Sustainable US Thematic Portfolio (USD) A</t>
  </si>
  <si>
    <t>联博-美元收益基金A USD</t>
  </si>
  <si>
    <t>AB FCP I - American Income Portfolio (AUD-Hedged) AT MDis</t>
  </si>
  <si>
    <t>联博-美元收益基金AT CAD Hedged</t>
  </si>
  <si>
    <t>AB FCP I - American Income Portfolio (CAD-Hedged) AT MDis</t>
  </si>
  <si>
    <t>联博-美元收益基金AA GBP Hedged</t>
  </si>
  <si>
    <t>AB FCP I - American Income Portfolio (GBP-Hedged) AA MDis</t>
  </si>
  <si>
    <t>联博-美元收益基金AT GBP Hedged</t>
  </si>
  <si>
    <t>AB FCP I - American Income Portfolio (GBP-Hedged) AT MDis</t>
  </si>
  <si>
    <t>联博-美元收益基金AA HKD</t>
  </si>
  <si>
    <t>AB FCP I - American Income Portfolio (HKD) AA MDis</t>
  </si>
  <si>
    <t>联博-美元收益基金AT HKD</t>
  </si>
  <si>
    <t>AB FCP I - American Income Portfolio (HKD) AT MDis</t>
  </si>
  <si>
    <t>联博-美元收益基金AA RMB Hedged</t>
  </si>
  <si>
    <t>AB FCP I - American Income Portfolio (RMB-Hedged) AA MDis</t>
  </si>
  <si>
    <t>联博-美元收益基金A2 USD</t>
  </si>
  <si>
    <t>AB FCP I - American Income Portfolio (USD) A2 Acc</t>
  </si>
  <si>
    <t>联博-美元收益基金AA USD</t>
  </si>
  <si>
    <t>AB FCP I - American Income Portfolio (USD) AA MDis</t>
  </si>
  <si>
    <t>联博-美元收益基金AT USD</t>
  </si>
  <si>
    <t>AB FCP I - American Income Portfolio (USD) AT MDis</t>
  </si>
  <si>
    <t>联博-新兴市场增长基金A USD</t>
  </si>
  <si>
    <t>AB FCP I - Emerging Markets Growth Portfolio (USD) A</t>
  </si>
  <si>
    <t>联博-环球高收益基金AT HKD</t>
  </si>
  <si>
    <t>AB FCP I - Global High Yield Portfolio (HKD) AT</t>
  </si>
  <si>
    <t>联博-环球高收益基金AA RMB Hedged</t>
  </si>
  <si>
    <t xml:space="preserve">AB FCP I - Global High Yield Portfolio (RMB-H) AA MDis </t>
  </si>
  <si>
    <t>联博-环球高收益基金A2 USD</t>
  </si>
  <si>
    <t>AB FCP I - Global High Yield Portfolio (USD) A2</t>
  </si>
  <si>
    <t>联博-环球高收益基金AA USD</t>
  </si>
  <si>
    <t>AB FCP I - Global High Yield Portfolio (USD) AA MDis</t>
  </si>
  <si>
    <t>联博-环球高收益基金AT USD</t>
  </si>
  <si>
    <t>AB FCP I - Global High Yield Portfolio (USD) AT</t>
  </si>
  <si>
    <t>联博-环球高收益基金AA HKD</t>
  </si>
  <si>
    <t xml:space="preserve">AB FCP I - Global High Yield Portfolio </t>
  </si>
  <si>
    <t>联博-环球高收益基金AA EUR Hedged</t>
  </si>
  <si>
    <t>联博-按揭收益基金AA HKD</t>
  </si>
  <si>
    <t>AB FCP I - Mortgage Income Portfolio (HKD) AA Mdis</t>
  </si>
  <si>
    <t>联博-按揭收益基金A2 USD</t>
  </si>
  <si>
    <t>AB FCP I - Mortgage Income Portfolio (USD) A2</t>
  </si>
  <si>
    <t>联博-按揭收益基金AA USD</t>
  </si>
  <si>
    <t>AB FCP I - Mortgage Income Portfolio (USD) AA Mdis</t>
  </si>
  <si>
    <t>联博-按揭收益基金AT USD</t>
  </si>
  <si>
    <t>联博-短期债券基金A2 USD</t>
  </si>
  <si>
    <t>AB FCP I - Short Duration Bond Portfolio (USD) A2</t>
  </si>
  <si>
    <t>联博-短期债券基金A USD</t>
  </si>
  <si>
    <t>AB FCP I - Short Duration Bond Portfolio</t>
  </si>
  <si>
    <t>贝莱德-亚洲高收益债券基金 A2 Acc</t>
  </si>
  <si>
    <t>贝莱德-动力高息基金A6 Hedged Dis.</t>
  </si>
  <si>
    <t>汇丰环球新兴市场多元资产入息基金AC</t>
  </si>
  <si>
    <t xml:space="preserve">HSBC Global Investment Funds - Global Emerging Markets Multi Asset Income </t>
  </si>
  <si>
    <t>汇丰环球短期债券AM3HRMB</t>
  </si>
  <si>
    <t>安本基金-全方位中国可持续股票基金A Acc USD</t>
  </si>
  <si>
    <t>abrdn SICAV I -  All China Sustainable Equity Fund (USD) A Acc</t>
  </si>
  <si>
    <t>安本基金-全方位中国可持续股票基金A Acc CNH</t>
  </si>
  <si>
    <t>abrdn SICAV I -  All China Sustainable Equity Fund</t>
  </si>
  <si>
    <t>安本基金-全方位中国可持续股票基金A Acc GBP</t>
  </si>
  <si>
    <t>安本基金-亚太可持续股票基金A Acc USD</t>
  </si>
  <si>
    <t>abrdn SICAV I - Asia Pacific Sustainable Equity Fund (USD) A Acc</t>
  </si>
  <si>
    <t>安本基金-亚太可持续股票基金A Acc EUR</t>
  </si>
  <si>
    <t>abrdn SICAV I - Asia Pacific Sustainable Equity Fund</t>
  </si>
  <si>
    <t>安本基金-亚太可持续股票基金A Acc GBP</t>
  </si>
  <si>
    <t>安本基金-亚洲小型公司基金A Acc USD</t>
  </si>
  <si>
    <t>abrdn SICAV I - Asian Smaller Companies Fund (USD) A Acc</t>
  </si>
  <si>
    <t>安本基金-亚洲小型公司基金A Acc GBP</t>
  </si>
  <si>
    <t xml:space="preserve">abrdn SICAV I - Asian Smaller Companies Fund </t>
  </si>
  <si>
    <t>安本基金-中国A股可持续股票基金A Acc USD</t>
  </si>
  <si>
    <t>abrdn SICAV I - China A Share Sustainable Equity Fund (USD) A Acc</t>
  </si>
  <si>
    <t>安本基金-中国A股可持续股票基金A Acc CNH</t>
  </si>
  <si>
    <t>abrdn SICAV I - China A Share Sustainable Equity Fund</t>
  </si>
  <si>
    <t>安本基金-多元化收益基金A Acc USD</t>
  </si>
  <si>
    <t>abrdn SICAV I - Diversified Income Fund (USD) A Acc</t>
  </si>
  <si>
    <t>安本基金-多元化收益基金A MInc USD</t>
  </si>
  <si>
    <t xml:space="preserve">abrdn SICAV I - Diversified Income Fund (USD) A MDis </t>
  </si>
  <si>
    <t>安本基金-多元化收益基金A MIncA HKD</t>
  </si>
  <si>
    <t>abrdn SICAV I - Diversified Income Fund</t>
  </si>
  <si>
    <t>安本基金-新兴市场公司债券基金A Acc USD</t>
  </si>
  <si>
    <t>abrdn SICAV I - Emerging Markets Corporate Bond Fund (USD) A Acc</t>
  </si>
  <si>
    <t>安本基金-新兴市场公司债券基金A MInc USD</t>
  </si>
  <si>
    <t>abrdn SICAV I - Emerging Markets Corporate Bond Fund</t>
  </si>
  <si>
    <t>安本基金-新兴市场股票基金A Acc USD</t>
  </si>
  <si>
    <t>abrdn SICAV I - Emerging Markets Equity Fund (USD) A Acc</t>
  </si>
  <si>
    <t>安本基金-新兴市场股票基金A Acc GBP</t>
  </si>
  <si>
    <t xml:space="preserve">abrdn SICAV I - Emerging Markets Equity Fund </t>
  </si>
  <si>
    <t>安本基金-新兴市场小型公司基金A Acc USD</t>
  </si>
  <si>
    <t>abrdn SICAV I - Emerging Markets Smaller Companies Fund (USD) A Acc</t>
  </si>
  <si>
    <t>安本基金-新兴市场小型公司基金A Acc GBP</t>
  </si>
  <si>
    <t xml:space="preserve">abrdn SICAV I - Emerging Markets Smaller Companies Fund </t>
  </si>
  <si>
    <t>安本基金-环球动力股息基金A Gross MIncA USD</t>
  </si>
  <si>
    <t>abrdn SICAV I - Global Dynamic Dividend Fund (USD) A MincA</t>
  </si>
  <si>
    <t>安本基金-环球动力股息基金A Acc USD</t>
  </si>
  <si>
    <t xml:space="preserve">abrdn SICAV I - Global Dynamic Dividend Fund </t>
  </si>
  <si>
    <t>安本基金-环球动力股息基金A Acc HKD</t>
  </si>
  <si>
    <t>安本基金-环球动力股息基金A Gross MIncA HKD</t>
  </si>
  <si>
    <t>安本基金-环球动力股息基金A Gross MIncA Hedged CNH</t>
  </si>
  <si>
    <t>安本基金-环球动力股息基金A Gross MIncA Hedged GBP</t>
  </si>
  <si>
    <t>安本基金-环球动力股息基金A Gross MIncA Hedged AUD</t>
  </si>
  <si>
    <t>安本基金-环球动力股息基金A Gross MIncA Hedged CAD</t>
  </si>
  <si>
    <t>安本基金-环球创新股票基金A Acc USD</t>
  </si>
  <si>
    <t>abrdn SICAV I - Global Innovation Equity Fund (USD) A Acc</t>
  </si>
  <si>
    <t>安本基金-环球可持续股票基金A Acc GBP</t>
  </si>
  <si>
    <t>abrdn SICAV I - Global Sustainable Equity Fund (GBP) A Acc</t>
  </si>
  <si>
    <t>安本基金-环球可持续股票基金A Acc USD</t>
  </si>
  <si>
    <t>abrdn SICAV I - Global Sustainable Equity Fund (USD) A Acc</t>
  </si>
  <si>
    <t>安本基金-印度股票基金A Acc USD</t>
  </si>
  <si>
    <t>abrdn SICAV I - Indian Equity Fund (USD) A Acc</t>
  </si>
  <si>
    <t>安本基金-印度股票基金A Acc GBP</t>
  </si>
  <si>
    <t xml:space="preserve">abrdn SICAV I - Indian Equity Fund </t>
  </si>
  <si>
    <t>安本基金-拉丁美洲股票基金A Acc USD</t>
  </si>
  <si>
    <t>abrdn SICAV I - Latin American Equity Fund (USD) A Acc</t>
  </si>
  <si>
    <t>安本基金-北美小型公司基金A Acc USD</t>
  </si>
  <si>
    <t>abrdn SICAV I - North American Smaller Companies Fund (USD) A Acc</t>
  </si>
  <si>
    <t>安本基金-新兴市场债券基金A Acc USD</t>
  </si>
  <si>
    <t>abrdn SICAV I - Select Emerging Markets Bond Fund (USD) A Acc</t>
  </si>
  <si>
    <t>安本基金-新兴市场债券基金A MInc USD</t>
  </si>
  <si>
    <t>abrdn SICAV I - Select Emerging Markets Bond Fund</t>
  </si>
  <si>
    <t>安联全方位中国股票基金AT (USD) Acc.</t>
  </si>
  <si>
    <t>Allianz All China Equity Fund (USD) AT Acc</t>
  </si>
  <si>
    <t>安联全方位中国股票基金AT (H2-RMB) Acc.</t>
  </si>
  <si>
    <t>Allianz All China Equity Fund</t>
  </si>
  <si>
    <t>安联亚洲多元入息基金AM (USD) Dis.</t>
  </si>
  <si>
    <t>Allianz Asian Multi Income Plus (USD) AM MDis</t>
  </si>
  <si>
    <t>安联中国股票基金A (HKD) Dis.</t>
  </si>
  <si>
    <t>Allianz China Equity (HKD) A</t>
  </si>
  <si>
    <t>安联中国股票基金A (USD) Dis.</t>
  </si>
  <si>
    <t>Allianz China Equity (USD) A</t>
  </si>
  <si>
    <t>安联网络安全基金AT (USD) Acc.</t>
  </si>
  <si>
    <t xml:space="preserve">Allianz Cyber Security (USD) AT Acc </t>
  </si>
  <si>
    <t>安联动力亚洲高收益债券基金AMg  (H2-CAD) Dis.</t>
  </si>
  <si>
    <t>Allianz Dynamic Asian High Yield Bond (H2-CAD) AMg Mdis</t>
  </si>
  <si>
    <t>安联动力亚洲高收益债券基金AMg (H2-GBP) Dis.</t>
  </si>
  <si>
    <t xml:space="preserve">Allianz Dynamic Asian High Yield Bond (H2-GBP) AMg MDis </t>
  </si>
  <si>
    <t>安联动力亚洲高收益债券基金AMg (HKD) Dis.</t>
  </si>
  <si>
    <t>Allianz Dynamic Asian High Yield Bond (HKD) AMg MDis</t>
  </si>
  <si>
    <t>安联动力亚洲高收益债券基金AMg (USD) Dis.</t>
  </si>
  <si>
    <t>Allianz Dynamic Asian High Yield Bond (USD) AMg MDis</t>
  </si>
  <si>
    <t>安联亚洲灵活债券基金AM (HKD) Dis.</t>
  </si>
  <si>
    <t>Allianz Flexi Asia Bond (HKD) A MDis</t>
  </si>
  <si>
    <t>安联亚洲灵活债券基金AT (USD) Acc.</t>
  </si>
  <si>
    <t>Allianz Flexi Asia Bond (USD) AT</t>
  </si>
  <si>
    <t>安联亚洲灵活债券基金AM (H2-EUR) Dis.</t>
  </si>
  <si>
    <t>Allianz Flexi Asia Bond</t>
  </si>
  <si>
    <t>安联粮食安全基金AT (USD) Acc.</t>
  </si>
  <si>
    <t xml:space="preserve">Allianz Food Security (USD) AT Acc </t>
  </si>
  <si>
    <t>安联环球机遇债券基金AMg (USD) Dis.</t>
  </si>
  <si>
    <t>Allianz Global Opportunistic Bond (USD) AMg Mdis</t>
  </si>
  <si>
    <t>安联环球机遇债券基金AMg (HKD) Dis.</t>
  </si>
  <si>
    <t xml:space="preserve">Allianz Global Opportunistic Bond </t>
  </si>
  <si>
    <t>安联小龙基金AT (USD) Acc.</t>
  </si>
  <si>
    <t>Allianz Little Dragons (USD) AT</t>
  </si>
  <si>
    <t>安联东方入息基金 AT (USD) Acc.</t>
  </si>
  <si>
    <t>Allianz Oriental Income (USD) AT</t>
  </si>
  <si>
    <t>安联东方入息基金A (H-USD) Dis.</t>
  </si>
  <si>
    <t>安联东方入息基金AT (EUR) Acc.</t>
  </si>
  <si>
    <t>安联寰通收益及增长基金AM (H2-RMB) Dis.</t>
  </si>
  <si>
    <t>Allianz Selection Income and Growth  (H2-RMB) AM MDis</t>
  </si>
  <si>
    <t>安联寰通收益及增长基金AM (HKD) Dis.</t>
  </si>
  <si>
    <t>Allianz Selection Income and Growth (HKD) AM Mdis</t>
  </si>
  <si>
    <t>安联寰通收益及增长基金AM (USD) Dis.</t>
  </si>
  <si>
    <t>Allianz Selection Income and Growth</t>
  </si>
  <si>
    <t>安联总回报亚洲股票基金AT (HKD) Acc.</t>
  </si>
  <si>
    <t>Allianz Total Return Asian Equity (HKD) AT Acc</t>
  </si>
  <si>
    <t>安联总回报亚洲股票基金AT (USD) Acc.</t>
  </si>
  <si>
    <t>Allianz Total Return Asian Equity (USD) AT Acc</t>
  </si>
  <si>
    <t>安联总回报亚洲股票基金AM (HKD) Dis.</t>
  </si>
  <si>
    <t>安联美国短存续期高收益债券基金AM (HKD) Dis.</t>
  </si>
  <si>
    <t>Allianz US Short Duration High Income Bond (HKD) AM Dis</t>
  </si>
  <si>
    <t>安联美国短存续期高收益债券基金AM (USD) Dis.</t>
  </si>
  <si>
    <t>Allianz US Short Duration High Income Bond (USD) AM Dis</t>
  </si>
  <si>
    <t>易方达（香港）短期债券基金A (Acc) USD</t>
  </si>
  <si>
    <t>E Fund Unit Trust Fund - E Fund (HK) Short Duration Bond Fund (USD) A Acc</t>
  </si>
  <si>
    <t>易方达（香港）美元货币市场基金A (Acc) USD</t>
  </si>
  <si>
    <t>E Fund Unit Trust Fund - E Fund (HK) US Dollar Money Market Fund (USD) A Acc</t>
  </si>
  <si>
    <t>易方达（香港）美元货币市场基金C (Acc) USD</t>
  </si>
  <si>
    <t>E Fund Unit Trust Fund - E Fund (HK) US Dollar Money Market Fund (USD) C Acc</t>
  </si>
  <si>
    <t>博时美元货币市场基金A USD</t>
  </si>
  <si>
    <t>Bosera USD Money Market Fund</t>
  </si>
  <si>
    <t>宏利亚太房地产投资信托产业基金AA (USD) MDIST (G)</t>
  </si>
  <si>
    <t>Manulife Global Fund - Asia Pacific REIT Fund (USD) AA Mdis (G)</t>
  </si>
  <si>
    <t>宏利亚洲总回报基金AA (USD) Inc</t>
  </si>
  <si>
    <t>Manulife Global Fund - Asia Total Return Fund (USD) AA Inc</t>
  </si>
  <si>
    <t>宏利亚洲总回报基金AA (HKD) Inc</t>
  </si>
  <si>
    <t xml:space="preserve">Manulife Global Fund - Asia Total Return Fund </t>
  </si>
  <si>
    <t>宏利亚洲小型公司基金AA (USD)</t>
  </si>
  <si>
    <t>Manulife Global Fund - Asian Small Cap Equity Fund (USD) AA</t>
  </si>
  <si>
    <t>宏利中华威力基金AA (USD)</t>
  </si>
  <si>
    <t>Manulife Global Fund - China Value Fund AA (USD)</t>
  </si>
  <si>
    <t>宏利巨龙增长基金AA (HKD)</t>
  </si>
  <si>
    <t>Manulife Global Fund - Dragon Growth Fund (HKD) AA</t>
  </si>
  <si>
    <t>宏利新兴东欧基金AA (USD)</t>
  </si>
  <si>
    <t>Manulife Global Fund - Emerging Eastern Europe Fund (USD) AA ADis (G)</t>
  </si>
  <si>
    <t>宏利环球多元资产入息基金AA (HKD) MDIST (G)</t>
  </si>
  <si>
    <t>Manulife Global Fund - Global Multi-Asset Diversified Income Fund (HKD) AA Mdis (G)</t>
  </si>
  <si>
    <t>宏利环球多元资产入息基金R (HKD) MDIST (G)</t>
  </si>
  <si>
    <t>Manulife Global Fund - Global Multi-Asset Diversified Income Fund (HKD) R Mdis (G)</t>
  </si>
  <si>
    <t>宏利环球多元资产入息基金R (USD) MDIST (G)</t>
  </si>
  <si>
    <t>Manulife Global Fund - Global Multi-Asset Diversified Income Fund (USD) R Mdis (G)</t>
  </si>
  <si>
    <t>宏利优先证券收益基金AA (GBP Hedged) MDIST (G)</t>
  </si>
  <si>
    <t>Manulife Global Fund - Preferred Securities Income Fund (GBP Hedged) AA Mdis (G)</t>
  </si>
  <si>
    <t>宏利优先证券收益基金R (HKD) MDIST (G)</t>
  </si>
  <si>
    <t xml:space="preserve">Manulife Global Fund - Preferred Securities Income Fund (HKD) R MDIST (G) </t>
  </si>
  <si>
    <t>宏利优先证券收益基金AA (USD) MDIST (G)</t>
  </si>
  <si>
    <t>Manulife Global Fund - Preferred Securities Income Fund (USD) AA Mdis (G)</t>
  </si>
  <si>
    <t>宏利优先证券收益基金R (USD) MDIST (G)</t>
  </si>
  <si>
    <t xml:space="preserve">Manulife Global Fund - Preferred Securities Income Fund (USD) R MDIST (G) </t>
  </si>
  <si>
    <t>宏利台湾股票基金AA (USD)</t>
  </si>
  <si>
    <t>Manulife Global Fund - Taiwan Equity Fund (USD) AA</t>
  </si>
  <si>
    <t>宏利美国债券基金AA (USD)</t>
  </si>
  <si>
    <t>Manulife Global Fund - U.S. Bond Fund (USD) AA</t>
  </si>
  <si>
    <t>宏利美国小型公司基金AA (USD)</t>
  </si>
  <si>
    <t>Manulife Global Fund - U.S. Small Cap Equity Fund (USD) AA</t>
  </si>
  <si>
    <t>宏利美国特别机会基金AA (USD)</t>
  </si>
  <si>
    <t>Manulife Global Fund - U.S. Special Opportunities Fund (USD) AA</t>
  </si>
  <si>
    <t>施罗德环球基金系列-亚洲债券基金A Acc USD</t>
  </si>
  <si>
    <t>Schroder ISF-Asian Bond Total Return (USD) A Acc</t>
  </si>
  <si>
    <t>施罗德环球基金系列-亚洲债券基金A Dis USD</t>
  </si>
  <si>
    <t>Schroder ISF-Asian Bond Total Return (USD) A MDis</t>
  </si>
  <si>
    <t>施罗德环球基金系列-亚洲收益股票A Acc USD</t>
  </si>
  <si>
    <t>Schroder ISF-Asian Equity Yield (USD) A Acc</t>
  </si>
  <si>
    <t>施罗德环球基金系列-亚洲优势A Acc USD</t>
  </si>
  <si>
    <t>Schroder ISF-Asian Opportunities (USD) A Acc</t>
  </si>
  <si>
    <t>施罗德环球基金系列-亚洲小型公司A Acc USD</t>
  </si>
  <si>
    <t>Schroder ISF-Asian Smaller Companies (USD) A Acc</t>
  </si>
  <si>
    <t>施罗德环球基金系列-新型三国股票（巴西、印度及中国）A Acc USD</t>
  </si>
  <si>
    <t>Schroder ISF-BIC (Brazil, India, China) (USD) A Acc</t>
  </si>
  <si>
    <t>施罗德环球基金系列-中国优势A Acc HKD</t>
  </si>
  <si>
    <t>Schroder ISF-China Opportunities (HKD) A Acc</t>
  </si>
  <si>
    <t>施罗德环球基金系列-中国优势A Acc USD</t>
  </si>
  <si>
    <t>Schroder ISF-China Opportunities (USD) A Acc</t>
  </si>
  <si>
    <t>施罗德环球基金系列-新兴亚洲A Acc USD</t>
  </si>
  <si>
    <t>Schroder ISF-Emerging Asia (USD) A Acc</t>
  </si>
  <si>
    <t>施罗德环球基金系列-新兴市场A Acc USD</t>
  </si>
  <si>
    <t>Schroder ISF-Emerging Markets (USD) A Acc</t>
  </si>
  <si>
    <t>施罗德环球基金系列-新兴市场债券A Acc USD</t>
  </si>
  <si>
    <t>Schroder ISF-Emerging Markets Debt Total Return (USD) A Acc</t>
  </si>
  <si>
    <t>施罗德环球基金系列-新领域股票A Acc USD</t>
  </si>
  <si>
    <t>Schroder ISF-Frontier Markets Equity (USD) A Acc</t>
  </si>
  <si>
    <t>施罗德环球基金系列-环球债券A Acc USD</t>
  </si>
  <si>
    <t>Schroder ISF-Global Bond (USD) A Acc</t>
  </si>
  <si>
    <t>施罗德环球基金系列-环球城市A Acc USD</t>
  </si>
  <si>
    <t>Schroder ISF-Global Cities (USD) A Acc</t>
  </si>
  <si>
    <t>施罗德环球基金系列-环球气候变化策略A Acc USD</t>
  </si>
  <si>
    <t>Schroder ISF-Global Climate Change Equity (USD) A Acc</t>
  </si>
  <si>
    <t>施罗德环球基金系列-环球企业债券A Acc USD</t>
  </si>
  <si>
    <t>Schroder ISF-Global Corporate Bond (USD) A Acc</t>
  </si>
  <si>
    <t>施罗德环球基金系列-环球收息债券A Dis CNH Hedged</t>
  </si>
  <si>
    <t xml:space="preserve">Schroder ISF-Global Credit Income (USD) A MDis </t>
  </si>
  <si>
    <t>施罗德环球基金系列-环球能源A Acc USD</t>
  </si>
  <si>
    <t>Schroder ISF-Global Energy (USD) A Acc</t>
  </si>
  <si>
    <t>施罗德环球基金系列-环球股票A Acc USD</t>
  </si>
  <si>
    <t>Schroder ISF-Global Equity (USD) A Acc</t>
  </si>
  <si>
    <t>施罗德环球基金系列-环球收益股票A Acc USD</t>
  </si>
  <si>
    <t>Schroder ISF-Global Equity Yield (USD) A Acc</t>
  </si>
  <si>
    <t>施罗德环球基金系列-环球黄金A Acc USD</t>
  </si>
  <si>
    <t>Schroder ISF-Global Gold (USD) A Acc</t>
  </si>
  <si>
    <t>施罗德环球基金系列-环球高收益A Acc USD</t>
  </si>
  <si>
    <t>Schroder ISF-Global High Yield (USD) A Acc</t>
  </si>
  <si>
    <t>施罗德环球基金系列-环球股债收息A Acc GBP Hedged</t>
  </si>
  <si>
    <t>Schroder ISF-Global Multi-Asset Income (GBP Hedged) A Acc</t>
  </si>
  <si>
    <t>施罗德环球基金系列-环球股债收息A Acc USD</t>
  </si>
  <si>
    <t>Schroder ISF-Global Multi-Asset Income (USD) A Acc</t>
  </si>
  <si>
    <t>施罗德环球基金系列-环球股债收息A Dis USD</t>
  </si>
  <si>
    <t>Schroder ISF-Global Multi-Asset Income (USD) A MDis</t>
  </si>
  <si>
    <t>施罗德环球基金系列-环球股债收息A Dis HKD</t>
  </si>
  <si>
    <t>Schroder ISF-Global Multi-Asset Income</t>
  </si>
  <si>
    <t>施罗德环球基金系列-大中华A Acc USD</t>
  </si>
  <si>
    <t>Schroder ISF-Greater China (USD) A Acc</t>
  </si>
  <si>
    <t>施罗德环球基金系列-印度股票A Acc USD</t>
  </si>
  <si>
    <t>Schroder ISF-Indian Equity (USD) A Acc</t>
  </si>
  <si>
    <t>施罗德环球基金系列-拉丁美洲A Acc USD</t>
  </si>
  <si>
    <t>Schroder ISF-Latin American (USD) A Acc</t>
  </si>
  <si>
    <t>施罗德环球基金系列-环球计量精选股票A Acc USD</t>
  </si>
  <si>
    <t>Schroder ISF-QEP Global Active Value (USD) A Acc</t>
  </si>
  <si>
    <t>施罗德环球基金系列-策略债券A Acc USD</t>
  </si>
  <si>
    <t>Schroder ISF-Strategic Bond (USD) A Acc</t>
  </si>
  <si>
    <t>施罗德环球基金系列-台湾股票A Acc USD</t>
  </si>
  <si>
    <t>Schroder ISF-Taiwanese Equity (USD) A Acc</t>
  </si>
  <si>
    <t>施罗德环球基金系列-美国中小型股票A Acc USD</t>
  </si>
  <si>
    <t>Schroder ISF-US Small and Mid-Cap Equity (USD) A Acc</t>
  </si>
  <si>
    <t>施罗德环球基金系列-美国小型公司影响力A Acc USD</t>
  </si>
  <si>
    <t>Schroder ISF-US Smaller Companies Impact (USD) A Acc</t>
  </si>
  <si>
    <t>富达基金-拉丁美洲基金A-USD</t>
  </si>
  <si>
    <t>Fidelity Funds - Latin America Fund A-USD</t>
  </si>
  <si>
    <t>富达基金-太平洋基金 A-USD</t>
  </si>
  <si>
    <t>Fidelity Funds - Pacific Fund A-USD</t>
  </si>
  <si>
    <t>富达基金-可持续发展亚洲股票基金A-Acc-USD</t>
  </si>
  <si>
    <t>Fidelity Funds - Sustainable Asia Equity Fund A-Acc-USD</t>
  </si>
  <si>
    <t>富达基金-可持续发展消费品牌基金A-EUR</t>
  </si>
  <si>
    <t>Fidelity Funds - Sustainable Consumer Brands Fund  A-EUR</t>
  </si>
  <si>
    <t>富达基金-可持续发展消费品牌基金A-Acc-USD</t>
  </si>
  <si>
    <t>Fidelity Funds - Sustainable Consumer Brands Fund (USD) A Acc</t>
  </si>
  <si>
    <t>富达基金-可持续发展全球股息优势基金A-ACC-USD</t>
  </si>
  <si>
    <t>Fidelity Funds - Sustainable Global Dividend Plus Fund A-Acc-USD</t>
  </si>
  <si>
    <t>富达基金-可持续发展全球股息优势基金A-MCDIST(G)-USD</t>
  </si>
  <si>
    <t>Fidelity Funds - Sustainable Global Dividend Plus Fund A-MCDIST(G)-USD</t>
  </si>
  <si>
    <t>富达基金-可持续发展全球股息优势基金A-EUR</t>
  </si>
  <si>
    <t>Fidelity Funds - Sustainable Global Dividend Plus Fund</t>
  </si>
  <si>
    <t>富达基金-泰国基金A-USD</t>
  </si>
  <si>
    <t>Fidelity Funds - Thailand Fund A-USD</t>
  </si>
  <si>
    <t>富达基金-美元债券基金A-ACC-USD</t>
  </si>
  <si>
    <t>Fidelity Funds - US Dollar Bond Fund A-Acc-USD</t>
  </si>
  <si>
    <t>富达基金-美元债券基金A-MCDIST(G)-USD</t>
  </si>
  <si>
    <t xml:space="preserve">Fidelity Funds - US Dollar Bond Fund </t>
  </si>
  <si>
    <t>富达基金-美元债券基金A-MCDIST(G)-HKD</t>
  </si>
  <si>
    <t>富达基金-美元现金基金A-ACC-USD</t>
  </si>
  <si>
    <t>Fidelity Funds - US Dollar Cash Fund A-Acc-USD</t>
  </si>
  <si>
    <t>富达基金-美元高收益基金A-MINCOME-HKD</t>
  </si>
  <si>
    <t>Fidelity Funds - US High Yield Fund (HKD) A-MINCOME</t>
  </si>
  <si>
    <t>富达基金-美元高收益基金A-MDIST-USD</t>
  </si>
  <si>
    <t>Fidelity Funds - US High Yield Fund A-Mdist-USD</t>
  </si>
  <si>
    <t>富达基金-美元高收益基金A-MDIST-AUD (H)</t>
  </si>
  <si>
    <t>Fidelity Funds - US High Yield Fund A-USD</t>
  </si>
  <si>
    <t>富达基金-世界基金A-ACC-USD</t>
  </si>
  <si>
    <t xml:space="preserve">Fidelity Funds - World Fund A-ACC-USD </t>
  </si>
  <si>
    <t>富兰克林邓普顿投资基金-亚洲债券基金A (Mdis) USD</t>
  </si>
  <si>
    <t>Templeton Asian Bond Fund  (USD) A Mdis</t>
  </si>
  <si>
    <t>富兰克林邓普顿投资基金-亚洲债券基金A (acc) USD</t>
  </si>
  <si>
    <t>Templeton Asian Bond Fund (USD) A(acc)</t>
  </si>
  <si>
    <t>富兰克林邓普顿投资基金-亚洲增长基金A (acc) EUR</t>
  </si>
  <si>
    <t>Templeton Asian Growth Fund (EUR) A (acc)</t>
  </si>
  <si>
    <t>富兰克林邓普顿投资基金-亚洲增长基金A (acc) USD</t>
  </si>
  <si>
    <t>Templeton Asian Growth Fund (USD) A(acc)</t>
  </si>
  <si>
    <t>富兰克林邓普顿投资基金-新兴四强基金A (acc) EUR</t>
  </si>
  <si>
    <t>Templeton BRIC Fund (EUR) A (acc)</t>
  </si>
  <si>
    <t>富兰克林邓普顿投资基金-新兴四强基金A (acc) USD</t>
  </si>
  <si>
    <t>Templeton BRIC Fund (USD) A(acc)</t>
  </si>
  <si>
    <t>富兰克林邓普顿投资基金-中国基金A (acc) USD</t>
  </si>
  <si>
    <t>Templeton China Fund (USD) A(acc)</t>
  </si>
  <si>
    <t>富兰克林邓普顿投资基金-新兴市场债券基金A (Mdis) EUR</t>
  </si>
  <si>
    <t>Templeton Emerging Markets Bond Fund (EUR) A (Qdis)</t>
  </si>
  <si>
    <t>富兰克林邓普顿投资基金-新兴市场债券基金A (Mdis) HKD</t>
  </si>
  <si>
    <t>Templeton Emerging Markets Bond Fund (HKD) A MDis</t>
  </si>
  <si>
    <t>富兰克林邓普顿投资基金-新兴市场债券基金A (Qdis) USD</t>
  </si>
  <si>
    <t>Templeton Emerging Markets Bond Fund (USD) A (Qdis)</t>
  </si>
  <si>
    <t>富兰克林邓普顿投资基金-新兴市场债券基金A (acc) USD</t>
  </si>
  <si>
    <t>Templeton Emerging Markets Bond Fund (USD) A Acc</t>
  </si>
  <si>
    <t>富兰克林邓普顿投资基金-新兴市场债券基金A (Mdis) USD</t>
  </si>
  <si>
    <t>Templeton Emerging Markets Bond Fund (USD) A MDis</t>
  </si>
  <si>
    <t>富兰克林邓普顿投资基金-新兴市场动力入息基金A (Mdis) USD</t>
  </si>
  <si>
    <t>Templeton Emerging Markets Dynamic Income Fund (USD) A MDis</t>
  </si>
  <si>
    <t>富兰克林邓普顿投资基金-新兴市场基金A (acc) USD</t>
  </si>
  <si>
    <t>Templeton Emerging Markets Fund (USD) A(acc)</t>
  </si>
  <si>
    <t>富兰克林邓普顿投资基金-新兴市场小型公司基金A (acc) EUR</t>
  </si>
  <si>
    <t>Templeton Emerging Markets Smaller Companies Fund (EUR) A (acc)</t>
  </si>
  <si>
    <t>富兰克林邓普顿投资基金-新兴市场小型公司基金A (acc) USD</t>
  </si>
  <si>
    <t>Templeton Emerging Markets Smaller Companies Fund (USD) A(acc)</t>
  </si>
  <si>
    <t>富兰克林邓普顿投资基金-前缘市场基金A (acc) USD</t>
  </si>
  <si>
    <t>Templeton Frontier Markets (USD) A (acc)</t>
  </si>
  <si>
    <t>富兰克林邓普顿投资基金-均衡增长基金A (acc) USD</t>
  </si>
  <si>
    <t>Templeton Global Balanced Fund (USD) A(acc)</t>
  </si>
  <si>
    <t>富兰克林邓普顿投资基金-环球债券基金A (acc) USD</t>
  </si>
  <si>
    <t>Templeton Global Bond Fund (USD) A (Acc)</t>
  </si>
  <si>
    <t>富兰克林邓普顿投资基金-环球债券基金A (Ydis) USD</t>
  </si>
  <si>
    <t>Templeton Global Bond Fund (USD) A(Mdis)</t>
  </si>
  <si>
    <t>富兰克林邓普顿投资基金-环球股票入息基金A (acc) USD</t>
  </si>
  <si>
    <t>Templeton Global Equity Income Fund (USD) A Acc</t>
  </si>
  <si>
    <t>富兰克林邓普顿投资基金-环球股票入息基金A (Mdis) USD</t>
  </si>
  <si>
    <t xml:space="preserve">Templeton Global Equity Income Fund </t>
  </si>
  <si>
    <t>富兰克林邓普顿投资基金-环球基金A (acc) USD</t>
  </si>
  <si>
    <t>Templeton Global Fund (USD) A(acc)</t>
  </si>
  <si>
    <t>富兰克林邓普顿投资基金-环球入息基金A (acc) USD</t>
  </si>
  <si>
    <t>Templeton Global Income Fund (USD) A(acc)</t>
  </si>
  <si>
    <t>富兰克林邓普顿投资基金-环球小型公司基金A (acc) USD</t>
  </si>
  <si>
    <t>Templeton Global Smaller Companies Fund (USD) A (acc)</t>
  </si>
  <si>
    <t>富兰克林邓普顿投资基金-环球总收益基金A (Mdis) AUD-H1</t>
  </si>
  <si>
    <t>Templeton Global Total Return Fund (AUD) A(Mdis) H1</t>
  </si>
  <si>
    <t>富兰克林邓普顿投资基金-环球总收益基金A (Mdis) EUR-H1</t>
  </si>
  <si>
    <t>Templeton Global Total Return Fund (EUR) A (Mdis) H1</t>
  </si>
  <si>
    <t>富兰克林邓普顿投资基金-环球总收益基金A (Mdis) GBP-H1</t>
  </si>
  <si>
    <t>Templeton Global Total Return Fund (GBP) A(Mdis) H1</t>
  </si>
  <si>
    <t>富兰克林邓普顿投资基金-环球总收益基金A (Mdis) HKD</t>
  </si>
  <si>
    <t>Templeton Global Total Return Fund (HKD) A(Mdis)</t>
  </si>
  <si>
    <t>富兰克林邓普顿投资基金-环球总收益基金A (acc) HKD</t>
  </si>
  <si>
    <t>Templeton Global Total Return Fund (HKD) A(acc)</t>
  </si>
  <si>
    <t>富兰克林邓普顿投资基金-环球总收益基金A (acc) USD</t>
  </si>
  <si>
    <t>Templeton Global Total Return Fund (USD) A (acc)</t>
  </si>
  <si>
    <t>富兰克林邓普顿投资基金-环球总收益基金A (Mdis) USD</t>
  </si>
  <si>
    <t>Templeton Global Total Return Fund (USD) A(MDis)</t>
  </si>
  <si>
    <t>富兰克林邓普顿投资基金-拉丁美洲基金A (Ydis) USD</t>
  </si>
  <si>
    <t>Templeton Latin America Fund (USD) A(Ydis)</t>
  </si>
  <si>
    <t>富兰克林邓普顿投资基金-美元短期货币市场基金A (Mdis) USD</t>
  </si>
  <si>
    <t>Franklin U.S. Dollar Short-Term Money Market Fund</t>
  </si>
  <si>
    <t>汇丰投资信托基金-亚洲债券基金AC-USD</t>
  </si>
  <si>
    <t xml:space="preserve">HSBC Asian Bond Fund </t>
  </si>
  <si>
    <t>汇丰投资信托基金-亚洲债券基金AM2-USD</t>
  </si>
  <si>
    <t>汇丰投资信托基金-中国增长基金AC-USD</t>
  </si>
  <si>
    <t>HSBC China Growth Fund (USD) AC</t>
  </si>
  <si>
    <t>汇丰环球投资基金-亚太收益增长基金AM2</t>
  </si>
  <si>
    <t>汇丰环球投资基金-亚太收益增长基金AS</t>
  </si>
  <si>
    <t>汇丰环球投资基金-亚洲焦点入息基金AM2</t>
  </si>
  <si>
    <t>汇丰环球投资基金-超短期债券PCHKD</t>
  </si>
  <si>
    <t>HSBC Global Investment Funds - Ultra Short Duration Bond</t>
  </si>
  <si>
    <t>汇丰环球投资基金-超短期债券PM2</t>
  </si>
  <si>
    <t>汇丰环球投资基金-超短期债券PC</t>
  </si>
  <si>
    <t>汇丰环球货币基金-美元C</t>
  </si>
  <si>
    <t>HSBC Global Money Funds - US Dollar (USD) C Acc</t>
  </si>
  <si>
    <t>汇丰投资信托基金-亚洲高收益债券基金AM2-HKD</t>
  </si>
  <si>
    <t>HSBC Investment Funds Trust - HSBC Asian High Yield Bond Fund (AUD-Hedged) AM3H Mdis</t>
  </si>
  <si>
    <t>汇丰投资信托基金-亚洲高收益债券基金AM3H-RMB</t>
  </si>
  <si>
    <t>HSBC Investment Funds Trust - HSBC Asian High Yield Bond Fund (HKD) AM2 Mdis</t>
  </si>
  <si>
    <t>HSBC Investment Funds Trust - HSBC Asian High Yield Bond Fund (RMB-Hedged) AM3H Mdis</t>
  </si>
  <si>
    <t>汇丰投资信托基金-亚洲高收益债券基金AM2-USD</t>
  </si>
  <si>
    <t>HSBC Investment Funds Trust - HSBC Asian High Yield Bond Fund (USD) AM2 Mdis</t>
  </si>
  <si>
    <t>汇丰投资信托基金-亚洲高收益债券基金AC-USD</t>
  </si>
  <si>
    <t>HSBC Investment Funds Trust - HSBC Asian High Yield Bond Fund (USD) Acc</t>
  </si>
  <si>
    <t>景顺东协基金A(USD)-AD</t>
  </si>
  <si>
    <t>Invesco Funds SICAV - ASEAN Equity Fund A USD Dis</t>
  </si>
  <si>
    <t>景顺亚洲消费动力基金A(USD)-Acc</t>
  </si>
  <si>
    <t>Invesco Funds SICAV - Asia Consumer Demand Fund A USD Acc</t>
  </si>
  <si>
    <t>景顺亚洲机遇股票基金A(USD)-Acc</t>
  </si>
  <si>
    <t>Invesco Funds SICAV - Asia Opportunities Equity Fund A USD Acc</t>
  </si>
  <si>
    <t>景顺亚洲动力基金A(USD)-Acc</t>
  </si>
  <si>
    <t>Invesco Funds SICAV - Asian Equity Fund</t>
  </si>
  <si>
    <t>景顺新兴市场债券基金A(USD)-SD</t>
  </si>
  <si>
    <t>Invesco Funds SICAV - Emerging Markets Bond Fund A USD Dis</t>
  </si>
  <si>
    <t>景顺能源转型基金A(USD)-Acc</t>
  </si>
  <si>
    <t>Invesco Funds SICAV - Energy Transition Fund A USD Acc</t>
  </si>
  <si>
    <t>景顺环球消费趋势基金A(USD)-Acc</t>
  </si>
  <si>
    <t>Invesco Funds SICAV - Global Consumer Trends Fund A USD Acc</t>
  </si>
  <si>
    <t>景顺健康护理创新基金A(USD)-AD</t>
  </si>
  <si>
    <t>Invesco Funds SICAV - Global Health Care Innovation Fund A USD Dis</t>
  </si>
  <si>
    <t>景顺天下地产收益基金A(USD)-Acc</t>
  </si>
  <si>
    <t>Invesco Funds SICAV - Global Income Real Estate Securities Fund A USD Acc</t>
  </si>
  <si>
    <t>景顺黄金及特别矿业基金A(USD)-Acc</t>
  </si>
  <si>
    <t>Invesco Funds SICAV - Gold &amp; Special Minerals Fund A USD Acc</t>
  </si>
  <si>
    <t>景顺大中华基金A(USD)-Acc</t>
  </si>
  <si>
    <t>Invesco Funds SICAV - Greater China Equity Fund A USD Acc</t>
  </si>
  <si>
    <t>景顺亚洲资产配置基金A(USD)-Acc</t>
  </si>
  <si>
    <t>Invesco Funds SICAV - Invesco Asia Asset Allocation Fund A USD Acc</t>
  </si>
  <si>
    <t>景顺中国基金A(HKD)-Acc</t>
  </si>
  <si>
    <t>Invesco Funds SICAV - PRC Equity Fund</t>
  </si>
  <si>
    <t>景顺新兴市场（中国除外）股票基金A(USD)-AD</t>
  </si>
  <si>
    <t>Invesco Funds SICAV - Emerging Markets ex-China Equity Fund A USD Dis</t>
  </si>
  <si>
    <t>景顺永续性环球高收益债券基金A(USD)-SD</t>
  </si>
  <si>
    <t>Invesco Funds SICAV - Sustainable Global High Income Fund</t>
  </si>
  <si>
    <t>景顺美国高收益债券基金A(USD)-Acc</t>
  </si>
  <si>
    <t xml:space="preserve">Invesco Funds SICAV - US High Yield Bond Fund </t>
  </si>
  <si>
    <t>景顺美元极短期债券基金A(USD)-Acc</t>
  </si>
  <si>
    <t>Invesco Funds SICAV - USD Ultra-Short Term Debt Fund A USD Acc</t>
  </si>
  <si>
    <t>摩根基金-台湾基金A (dist) - USD</t>
  </si>
  <si>
    <t>JPM Taiwan A (dist) - USD</t>
  </si>
  <si>
    <t>摩根基金-美国科技基金A (dist) - USD</t>
  </si>
  <si>
    <t>JPM US Technology (USD) A YDis</t>
  </si>
  <si>
    <t>摩根东协基金(acc) - USD</t>
  </si>
  <si>
    <t>JPMorgan ASEAN (acc) - USD</t>
  </si>
  <si>
    <t>摩根亚洲股息基金(mth) - USD</t>
  </si>
  <si>
    <t>JPMorgan Asia Equity Dividend (mth) - USD</t>
  </si>
  <si>
    <t>摩根亚洲增长基金(acc) - USD</t>
  </si>
  <si>
    <t>JPMorgan Asia Growth (acc) - USD</t>
  </si>
  <si>
    <t>摩根亚洲小型企业基金(acc) - USD</t>
  </si>
  <si>
    <t>JPMorgan Asian Smaller Companies (acc) - USD</t>
  </si>
  <si>
    <t>摩根亚洲总收益债券基金(mth) - HKD</t>
  </si>
  <si>
    <t>JPMorgan Asian Total Return Bond (mth) - (HKD)</t>
  </si>
  <si>
    <t>摩根亚洲总收益债券基金(mth) - USD</t>
  </si>
  <si>
    <t>JPMorgan Asian Total Return Bond (mth) - USD</t>
  </si>
  <si>
    <t>摩根亚洲股票高息基金(acc) - USD</t>
  </si>
  <si>
    <t>JPMorgan Asia Equity High Income Fund (acc) - USD</t>
  </si>
  <si>
    <t>摩根中国入息基金(acc) - USD</t>
  </si>
  <si>
    <t>JPMorgan China Income Fund (USD) Acc</t>
  </si>
  <si>
    <t>摩根中国先驱A股基金(acc) - USD</t>
  </si>
  <si>
    <t>JPMorgan China Pioneer A-Share (acc) - USD</t>
  </si>
  <si>
    <t>摩根全天候组合基金Fund</t>
  </si>
  <si>
    <t>JPMorgan Evergreen Fund (USD)</t>
  </si>
  <si>
    <t>摩根国际债券基金(san) - USD</t>
  </si>
  <si>
    <t>JPMorgan Global Bond Fund (san) - USD</t>
  </si>
  <si>
    <t>摩根印度基金(acc) - USD</t>
  </si>
  <si>
    <t>JPMorgan India (acc) - USD</t>
  </si>
  <si>
    <t>摩根印度小型企业基金(acc) - USD</t>
  </si>
  <si>
    <t>JPMorgan India Smaller Companies (acc) - USD</t>
  </si>
  <si>
    <t>摩根印尼基金(acc) - USD</t>
  </si>
  <si>
    <t>JPMorgan Indonesia (acc) - USD</t>
  </si>
  <si>
    <t>摩根南韩基金(acc) - USD</t>
  </si>
  <si>
    <t>JPMorgan Korea (acc) - USD</t>
  </si>
  <si>
    <t>摩根马来西亚基金(acc) - USD</t>
  </si>
  <si>
    <t>JPMorgan Malaysia (acc) - USD</t>
  </si>
  <si>
    <t>摩根全方位入息基金(mth) - AUD (hedged)</t>
  </si>
  <si>
    <t>JPMorgan Multi Income Fund (mth) - AUD (hedged)</t>
  </si>
  <si>
    <t>摩根全方位入息基金(mth) - GBP (hedged)</t>
  </si>
  <si>
    <t>JPMorgan Multi Income Fund (mth) - GBP (hedged)</t>
  </si>
  <si>
    <t>摩根全方位入息基金(mth) - HKD</t>
  </si>
  <si>
    <t>JPMorgan Multi Income Fund (mth) - HKD</t>
  </si>
  <si>
    <t>摩根全方位入息基金(mth) - RMB (hedged)</t>
  </si>
  <si>
    <t>JPMorgan Multi Income Fund (mth) - RMB (hedged)</t>
  </si>
  <si>
    <t>摩根全方位入息基金(mth) - USD</t>
  </si>
  <si>
    <t>JPMorgan Multi Income Fund (mth) - USD</t>
  </si>
  <si>
    <t>摩根太平洋证券基金(acc) - USD</t>
  </si>
  <si>
    <t>JPMorgan Pacific Securities (acc) - USD</t>
  </si>
  <si>
    <t>摩根太平洋科技基金(acc) - USD</t>
  </si>
  <si>
    <t>JPMorgan Pacific Technology (acc) - USD</t>
  </si>
  <si>
    <t>摩根菲律宾基金(acc) - USD</t>
  </si>
  <si>
    <t>JPMorgan Philippine (acc) - USD</t>
  </si>
  <si>
    <t>摩根可持续基建基金(acc) - USD</t>
  </si>
  <si>
    <t>JPMorgan Sustainable Infrastructure Fund</t>
  </si>
  <si>
    <t>摩根泰国基金(acc) - USD</t>
  </si>
  <si>
    <t>JPMorgan Thailand (acc) - USD</t>
  </si>
  <si>
    <t>木星新兴市场债券基金L USD ACC</t>
  </si>
  <si>
    <t>Jupiter Asset Management Series Plc - Jupiter Emerging Market Debt Fund L Acc USD</t>
  </si>
  <si>
    <t>木星新兴市场债券基金L USD INC</t>
  </si>
  <si>
    <t>Jupiter Asset Management Series Plc - Jupiter Emerging Market Debt Fund L Inc USD</t>
  </si>
  <si>
    <t>木星黄金白银基金L USD ACC</t>
  </si>
  <si>
    <t>Jupiter Asset Management Series Plc - Jupiter Gold &amp; Silver Fund L Acc USD</t>
  </si>
  <si>
    <t>木星环球股票入息基金（爱尔兰）L USD INC</t>
  </si>
  <si>
    <t>Jupiter Asset Management Series Plc - Jupiter Merian Global Equity Income Fund (IRL) L Inc USD</t>
  </si>
  <si>
    <t>木星先机北美股票基金（爱尔兰）L USD ACC</t>
  </si>
  <si>
    <t>Jupiter Asset Management Series Plc - Jupiter Merian North American Equity Fund (IRL) L Acc USD</t>
  </si>
  <si>
    <t>木星先机环球股票基金L USD ACC</t>
  </si>
  <si>
    <t>Jupiter Asset Management Series Plc - Jupiter Merian World Equity Fund L Acc USD</t>
  </si>
  <si>
    <t>木星亚太入息基金（爱尔兰）L EUR ACC</t>
  </si>
  <si>
    <t>Jupiter Asset Management Series Plc - Jupiter Asia Pacific Income Fund L Acc EUR</t>
  </si>
  <si>
    <t>木星亚太入息基金（爱尔兰）L USD ACC</t>
  </si>
  <si>
    <t>Jupiter Asset Management Series Plc - Jupiter Asia Pacific Income Fund</t>
  </si>
  <si>
    <t>木星全球价值基金L USD ACC</t>
  </si>
  <si>
    <t>Jupiter Global Value L Acc USD</t>
  </si>
  <si>
    <t>木星印度精选基金L USD A INC</t>
  </si>
  <si>
    <t>Jupiter India Select Class L USD A Inc</t>
  </si>
  <si>
    <t>PIMCO亚洲高孳息债券基金E-Inc II</t>
  </si>
  <si>
    <t>PIMCO GIS - Asia High Yield Bond Fund (USD) M Retail Income II</t>
  </si>
  <si>
    <t>PIMCO亚洲策略收益基金E-Inc</t>
  </si>
  <si>
    <t>PIMCO GIS - Asia Strategic Interest Bond Fund (USD) E M-Inc</t>
  </si>
  <si>
    <t>PIMCO多元化入息基金E-Acc</t>
  </si>
  <si>
    <t>PIMCO GIS - Diversified Income (USD) E Acc</t>
  </si>
  <si>
    <t>PIMCO多元化入息基金E-Inc</t>
  </si>
  <si>
    <t>PIMCO GIS - Diversified Income (USD) E Qdis</t>
  </si>
  <si>
    <t>PIMCO新兴市场债券基金E-Acc</t>
  </si>
  <si>
    <t>PIMCO GIS - Emerging Markets Bond (USD) E Acc</t>
  </si>
  <si>
    <t>PIMCO新兴市场债券基金E-Inc</t>
  </si>
  <si>
    <t>PIMCO GIS - Emerging Markets Bond</t>
  </si>
  <si>
    <t>PIMCO环球债券基金E-Acc</t>
  </si>
  <si>
    <t>PIMCO GIS - Global Bond (USD) E Acc</t>
  </si>
  <si>
    <t>PIMCO环球债券基金E-Inc</t>
  </si>
  <si>
    <t>PIMCO GIS - Global Bond (USD) E QDis</t>
  </si>
  <si>
    <t>PIMCO环球高孳息债券基金E-Acc</t>
  </si>
  <si>
    <t>PIMCO GIS - Global High Yield Bond (USD) E Acc</t>
  </si>
  <si>
    <t>PIMCO环球高孳息债券基金E-Inc</t>
  </si>
  <si>
    <t>PIMCO GIS - Global High Yield Bond</t>
  </si>
  <si>
    <t>PIMCO环球投资级别债券基金E GBP Hedged-Inc</t>
  </si>
  <si>
    <t>PIMCO GIS - Global Investment Grade Credit (GBP-Hedged) E Qdis</t>
  </si>
  <si>
    <t>PIMCO环球投资级别债券基金E-Acc</t>
  </si>
  <si>
    <t>PIMCO GIS - Global Investment Grade Credit (USD) E Acc</t>
  </si>
  <si>
    <t>PIMCO环球投资级别债券基金E-Inc</t>
  </si>
  <si>
    <t xml:space="preserve">PIMCO GIS - Global Investment Grade Credit </t>
  </si>
  <si>
    <t>PIMCO实质回报基金E-Acc</t>
  </si>
  <si>
    <t>PIMCO GIS - Global Real Return (USD) E Acc</t>
  </si>
  <si>
    <t>PIMCO实质回报基金E-Inc</t>
  </si>
  <si>
    <t>PIMCO GIS - Global Real Return (USD) E Qdis</t>
  </si>
  <si>
    <t>PIMCO收益基金E AUD Hedged-Inc</t>
  </si>
  <si>
    <t>PIMCO GIS - Income Fund (AUD-Hedged) E MDis</t>
  </si>
  <si>
    <t>PIMCO收益基金E EUR Hedged-Acc</t>
  </si>
  <si>
    <t>PIMCO GIS - Income Fund (EUR-Hedged) E Acc</t>
  </si>
  <si>
    <t>PIMCO收益基金E EUR Hedged-Inc</t>
  </si>
  <si>
    <t>PIMCO GIS - Income Fund (EUR-Hedged) E MDis</t>
  </si>
  <si>
    <t>PIMCO收益基金E GBP Hedged-Inc</t>
  </si>
  <si>
    <t>PIMCO GIS - Income Fund (GBP-Hedged) E MDis</t>
  </si>
  <si>
    <t>PIMCO收益基金E HKD Unhedged -Inc</t>
  </si>
  <si>
    <t>PIMCO GIS - Income Fund (HKD) E MDis</t>
  </si>
  <si>
    <t>PIMCO收益基金E-Acc</t>
  </si>
  <si>
    <t>PIMCO GIS - Income Fund (USD) E Acc</t>
  </si>
  <si>
    <t>PIMCO收益基金E-Inc</t>
  </si>
  <si>
    <t>PIMCO GIS - Income Fund (USD) E MDis</t>
  </si>
  <si>
    <t>PIMCO收益基金E JPY Hedged-Inc</t>
  </si>
  <si>
    <t>PIMCO GIS - Income Fund (JPY-Hedged) E MDis</t>
  </si>
  <si>
    <t>PIMCO收益基金Admin SGD Hedged-Inc</t>
  </si>
  <si>
    <t>PIMCO GIS - Income Fund (SGD-Hedged) Admin MDis</t>
  </si>
  <si>
    <t>PIMCO收益基金E JPY Hedged-Acc</t>
  </si>
  <si>
    <t>PIMCO Income Fund Class E JPY Hedged Acc</t>
  </si>
  <si>
    <t>PIMCO收益基金E SGD Hedged-Inc</t>
  </si>
  <si>
    <t>PIMCO GIS - Income Fund (SGD-Hedged) E MDis</t>
  </si>
  <si>
    <t>PIMCO总回报债券基金E-Acc</t>
  </si>
  <si>
    <t>PIMCO GIS - Total Return Bond (USD) E Acc</t>
  </si>
  <si>
    <t>PIMCO总回报债券基金E-Inc</t>
  </si>
  <si>
    <t>PIMCO GIS - Total Return Bond</t>
  </si>
  <si>
    <t>PIMCO美国高孳息债券基金E-Acc</t>
  </si>
  <si>
    <t>PIMCO GIS - US High Yield Bond (USD) E Acc</t>
  </si>
  <si>
    <t>中国平安精选投资基金系列-平安货币基金Class M (USD)</t>
  </si>
  <si>
    <t>Ping An of China Select Investment Fund Series - Ping An Money Market Fund</t>
  </si>
  <si>
    <t>高腾微基金-微金美元货币基金A(USD) ACC</t>
  </si>
  <si>
    <t>GaoTeng WeFund - GaoTeng WeValue USD Money Market Fund</t>
  </si>
  <si>
    <t>高腾微基金-微金美元货币基金C(USD) ACC</t>
  </si>
  <si>
    <t>高腾微基金-高腾亚洲收益基金A(USD) ACC</t>
  </si>
  <si>
    <t>GaoTeng WeFund – GaoTeng Asian Income Fund</t>
  </si>
  <si>
    <t>高腾微基金-高腾亚洲收益基金A(USD) DIS</t>
  </si>
  <si>
    <t>高腾微基金-高腾亚洲收益基金A (HKD hedged) ACC</t>
  </si>
  <si>
    <t>高腾微基金-高腾亚洲收益基金A (HKD hedged) DIS</t>
  </si>
  <si>
    <t>高腾微基金-高腾亚洲收益基金I(USD) ACC</t>
  </si>
  <si>
    <t>高腾微基金-高腾亚洲收益基金I(USD) DIS</t>
  </si>
  <si>
    <t>高腾微基金-高腾亚洲收益基金I (CNH hedged) ACC</t>
  </si>
  <si>
    <t>普徕仕（卢森堡）系列-多元收益债券基金Ax Mdis (USD)</t>
  </si>
  <si>
    <t>T. Rowe Price Funds SICAV - Diversified Income Bond Fund (USD) Ax MDis</t>
  </si>
  <si>
    <t>普徕仕（卢森堡）系列-新兴市场债券基金Ax Mdis (USD)</t>
  </si>
  <si>
    <t>T. Rowe Price Funds SICAV - Emerging Markets Bond Fund (USD) Ax MDis</t>
  </si>
  <si>
    <t>普徕仕（卢森堡）系列-环球焦点增长股票基金A Acc (USD)</t>
  </si>
  <si>
    <t>T. Rowe Price Funds SICAV - Global Focused Growth Equity Fund (USD) A Acc</t>
  </si>
  <si>
    <t>普徕仕（卢森堡）系列-环球高息债券基金Ax Mdis (USD)</t>
  </si>
  <si>
    <t>T. Rowe Price Funds SICAV - Global High Income Bond Fund (USD) Ax Mdis</t>
  </si>
  <si>
    <t>普徕仕（卢森堡）系列-美国大型增长股票基金A Acc (USD)</t>
  </si>
  <si>
    <t>T. Rowe Price Funds SICAV - US Large Cap Growth Equity Fund (USD) A Acc</t>
  </si>
  <si>
    <t>霸菱环球领先基金A GBP INC</t>
  </si>
  <si>
    <t>Barings Global Umbrella Fund - Barings Global Leaders Fund (GBP) A Y-Inc</t>
  </si>
  <si>
    <t>霸菱环球领先基金A USD INC</t>
  </si>
  <si>
    <t>Barings Global Umbrella Fund - Barings Global Leaders Fund (USD) A Y-Inc</t>
  </si>
  <si>
    <t>霸菱环球资源基金A EUR INC</t>
  </si>
  <si>
    <t>Barings Global Umbrella Fund - Barings Global Resources Fund (EUR) A Y-Inc</t>
  </si>
  <si>
    <t>霸菱环球资源基金A USD INC</t>
  </si>
  <si>
    <t>Barings Global Umbrella Fund - Barings Global Resources Fund (USD) Y-Inc</t>
  </si>
  <si>
    <t>霸菱大东协基金A USD INC</t>
  </si>
  <si>
    <t>Barings International Umbrella Fund - Barings ASEAN Frontiers Fund (USD) A Y-Inc</t>
  </si>
  <si>
    <t>霸菱亚洲增长基金A EUR INC</t>
  </si>
  <si>
    <t>Barings International Umbrella Fund - Barings Asia Growth Fund (EUR) A Y-Inc</t>
  </si>
  <si>
    <t>霸菱亚洲增长基金A USD INC</t>
  </si>
  <si>
    <t>Barings International Umbrella Fund - Barings Asia Growth Fund (USD) A Y-Inc</t>
  </si>
  <si>
    <t>霸菱澳洲基金A USD INC</t>
  </si>
  <si>
    <t>Barings International Umbrella Fund - Barings Australia Fund (USD) A Y-Inc</t>
  </si>
  <si>
    <t>霸菱香港中国基金A EUR INC</t>
  </si>
  <si>
    <t>Barings International Umbrella Fund - Barings Hong Kong China Fund (EUR) A Y-Inc</t>
  </si>
  <si>
    <t>霸菱香港中国基金A GBP INC</t>
  </si>
  <si>
    <t>Barings International Umbrella Fund - Barings Hong Kong China Fund (GBP) A Y-Inc</t>
  </si>
  <si>
    <t>霸菱香港中国基金A HKD INC</t>
  </si>
  <si>
    <t>Barings International Umbrella Fund - Barings Hong Kong China Fund (HKD) A Y-Inc</t>
  </si>
  <si>
    <t>霸菱香港中国基金A USD INC</t>
  </si>
  <si>
    <t>Barings International Umbrella Fund - Barings Hong Kong China Fund (USD) A Y-Inc</t>
  </si>
  <si>
    <t>霸菱成熟及新兴市场高收益债券基金Tranche G GBP Hedged Dist Q</t>
  </si>
  <si>
    <t>Barings Umbrella Fund Plc - Barings Developed and Emerging Markets High Yield Bond Fund (GBP-Hedged)  Tranche G QDis</t>
  </si>
  <si>
    <t>霸菱成熟及新兴市场高收益债券基金Tranche G USD Dist Q</t>
  </si>
  <si>
    <t>Barings Umbrella Fund Plc - Barings Developed and Emerging Markets High Yield Bond Fund (USD) Tranche G QDis</t>
  </si>
  <si>
    <t>霸菱环球高收益债券基金Tranche G AUD Hedged DistM</t>
  </si>
  <si>
    <t>Barings Umbrella Fund plc - Barings Global High Yield Bond Fund (AUD-hedged) Tranche G MDis</t>
  </si>
  <si>
    <t>霸菱环球高收益债券基金Tranche G GBP Hedged Acc</t>
  </si>
  <si>
    <t>Barings Umbrella Fund plc - Barings Global High Yield Bond Fund (GBP-Hedged) Tranche G Acc</t>
  </si>
  <si>
    <t>霸菱环球高收益债券基金Tranche G USD Dist Q</t>
  </si>
  <si>
    <t>Barings Umbrella Fund plc - Barings Global High Yield Bond Fund (USD) Tranche G MDis</t>
  </si>
  <si>
    <t>霸菱环球高级抵押债券基金Tranche G GBP Hedged Dis M</t>
  </si>
  <si>
    <t>Barings Umbrella Fund plc - Barings Global Senior Secured Bond Fund (GBP hedged) Tranche G MDis</t>
  </si>
  <si>
    <t>霸菱环球高级抵押债券基金Tranche G HKD Unhedged DistM</t>
  </si>
  <si>
    <t>Barings Umbrella Fund plc - Barings Global Senior Secured Bond Fund (HKD Unhedged) Tranche G MDis</t>
  </si>
  <si>
    <t>霸菱环球高级抵押债券基金Tranche G USD Dist M</t>
  </si>
  <si>
    <t>Barings Umbrella Fund plc - Barings Global Senior Secured Bond Fund (USD) Tranche G MDis</t>
  </si>
  <si>
    <t>安本基金-印度债券基金A Acc USD</t>
  </si>
  <si>
    <t>abrdn SICAV I - Indian Bond Fund A Acc USD</t>
  </si>
  <si>
    <t>安本基金-印度债券基金A Gross MIncA HKD</t>
  </si>
  <si>
    <t>abrdn SICAV I - Indian Bond Fund A Gross MIncA HKD</t>
  </si>
  <si>
    <t>安本基金-印度债券基金A Gross MIncA Hedged CNH</t>
  </si>
  <si>
    <t>abrdn SICAV I - Indian Bond Fund A Gross MIncA Hedged CNH</t>
  </si>
  <si>
    <t>安本基金-印度债券基金A MInc USD</t>
  </si>
  <si>
    <t>abrdn SICAV I - Indian Bond Fund A MInc USD</t>
  </si>
  <si>
    <t>泰康开泰海外短期债券基金A-USD-ACC</t>
  </si>
  <si>
    <t>Taikang Kaitai Funds - Taikang Kaitai Overseas Short Tenor Bond Fund (USD) A Acc</t>
  </si>
  <si>
    <t>泰康开泰海外短期债券基金A-HKD-ACC</t>
  </si>
  <si>
    <t>Taikang Kaitai Funds - Taikang Kaitai Overseas Short Tenor Bond Fund (HKD) A Acc</t>
  </si>
  <si>
    <t>泰康开泰美元货币基金B-USD</t>
  </si>
  <si>
    <t xml:space="preserve">Taikang Kaitai Funds - Taikang Kaitai US Dollar Money Market Fund B (USD) </t>
  </si>
  <si>
    <t>泰康开泰美元货币基金A-USD</t>
  </si>
  <si>
    <t>Taikang Kaitai Funds - Taikang Kaitai US Dollar Money Market Fund A USD</t>
  </si>
  <si>
    <t>骏利亨德森远见环球科技领先基金A2 ACC USD</t>
  </si>
  <si>
    <t>Janus Henderson Horizon Fund - Global Technology Leaders Fund (USD) A2</t>
  </si>
  <si>
    <t>骏利亨德森远见环球科技领先基金A1 INC USD</t>
  </si>
  <si>
    <t>Janus Henderson Horizon Fund - Global Technology Leaders Fund A1 USD</t>
  </si>
  <si>
    <t>骏利亨德森资产管理基金-环球生命科技基金A2 ACC USD</t>
  </si>
  <si>
    <t>Janus Henderson Capital Fund - Global Life Sciences Fund (USD) A2 Acc</t>
  </si>
  <si>
    <t>骏利亨德森资产管理基金-环球科技及创新基金A2 ACC HAUD</t>
  </si>
  <si>
    <t>Janus Henderson Capital Fund - Global Technology and Innovation Fund (AUD-Hedged) A2 Acc</t>
  </si>
  <si>
    <t>骏利亨德森资产管理基金-环球科技及创新基金A2 ACC USD</t>
  </si>
  <si>
    <t>Janus Henderson Capital Fund - Global Technology and Innovation Fund (USD) A2 Acc</t>
  </si>
  <si>
    <t>骏利亨德森资产管理基金-美国40基金A2 ACC USD</t>
  </si>
  <si>
    <t>Janus Henderson Capital Fund - US Forty Fund (USD) A2 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</si>
</sst>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0_ "/>
    <numFmt numFmtId="166" formatCode="0_ "/>
    <numFmt numFmtId="167" formatCode="0.00_ ;[Red]\-0.00\ "/>
    <numFmt numFmtId="168" formatCode="000000"/>
    <numFmt numFmtId="169" formatCode="#,##0.000"/>
  </numFmts>
  <fonts count="33">
    <font>
      <sz val="11"/>
      <color theme="1"/>
      <name val="Calibri"/>
      <family val="2"/>
      <scheme val="minor"/>
    </font>
    <font>
      <sz val="11"/>
      <color indexed="8"/>
      <name val="Arial"/>
      <family val="2"/>
    </font>
    <font>
      <sz val="10"/>
      <name val="Arial"/>
      <family val="2"/>
    </font>
    <font>
      <sz val="10"/>
      <color indexed="8"/>
      <name val="Arial"/>
      <family val="2"/>
    </font>
    <font>
      <sz val="11"/>
      <name val="Arial"/>
      <family val="2"/>
    </font>
    <font>
      <b/>
      <sz val="20"/>
      <color indexed="18"/>
      <name val="Arial"/>
      <family val="2"/>
    </font>
    <font>
      <sz val="11"/>
      <color indexed="8"/>
      <name val="宋体"/>
    </font>
    <font>
      <b/>
      <sz val="12"/>
      <name val="Arial"/>
      <family val="2"/>
    </font>
    <font>
      <u/>
      <sz val="12"/>
      <color indexed="12"/>
      <name val="宋体"/>
    </font>
    <font>
      <sz val="12"/>
      <name val="宋体"/>
    </font>
    <font>
      <sz val="14"/>
      <name val="Arial"/>
      <family val="2"/>
    </font>
    <font>
      <sz val="14"/>
      <color indexed="8"/>
      <name val="Arial"/>
      <family val="2"/>
    </font>
    <font>
      <b/>
      <sz val="14"/>
      <color indexed="8"/>
      <name val="Arial"/>
      <family val="2"/>
    </font>
    <font>
      <b/>
      <u/>
      <sz val="14"/>
      <name val="Arial"/>
      <family val="2"/>
    </font>
    <font>
      <sz val="11"/>
      <color theme="1"/>
      <name val="Calibri"/>
      <family val="2"/>
      <scheme val="minor"/>
    </font>
    <font>
      <u/>
      <sz val="11"/>
      <color theme="10"/>
      <name val="宋体"/>
    </font>
    <font>
      <sz val="11"/>
      <color theme="1"/>
      <name val="Arial"/>
      <family val="2"/>
    </font>
    <font>
      <sz val="10"/>
      <color theme="1"/>
      <name val="Arial"/>
      <family val="2"/>
    </font>
    <font>
      <sz val="11"/>
      <color rgb="FF000000"/>
      <name val="Arial"/>
      <family val="2"/>
    </font>
    <font>
      <sz val="11"/>
      <color rgb="FFFF0000"/>
      <name val="Arial"/>
      <family val="2"/>
    </font>
    <font>
      <b/>
      <sz val="28"/>
      <color rgb="FF002060"/>
      <name val="Arial"/>
      <family val="2"/>
    </font>
    <font>
      <b/>
      <sz val="11"/>
      <color theme="0"/>
      <name val="Arial"/>
      <family val="2"/>
    </font>
    <font>
      <sz val="14"/>
      <color theme="1"/>
      <name val="Arial"/>
      <family val="2"/>
    </font>
    <font>
      <b/>
      <sz val="14"/>
      <color rgb="FF000000"/>
      <name val="Arial"/>
      <family val="2"/>
    </font>
    <font>
      <b/>
      <sz val="14"/>
      <color theme="0"/>
      <name val="Arial"/>
      <family val="2"/>
    </font>
    <font>
      <b/>
      <u/>
      <sz val="14"/>
      <color rgb="FF002060"/>
      <name val="Arial"/>
      <family val="2"/>
    </font>
    <font>
      <b/>
      <sz val="20"/>
      <color rgb="FF002060"/>
      <name val="Arial"/>
      <family val="2"/>
    </font>
    <font>
      <sz val="8"/>
      <name val="Calibri"/>
      <family val="2"/>
      <scheme val="minor"/>
    </font>
    <font>
      <b/>
      <sz val="11"/>
      <name val="Arial"/>
      <family val="2"/>
    </font>
    <font>
      <sz val="9"/>
      <name val="Calibri"/>
      <family val="3"/>
      <charset val="134"/>
      <scheme val="minor"/>
    </font>
    <font>
      <b/>
      <sz val="11"/>
      <color theme="0"/>
      <name val="Microsoft YaHei"/>
      <family val="2"/>
      <charset val="134"/>
    </font>
    <font>
      <b/>
      <sz val="11"/>
      <color theme="0"/>
      <name val="Arial"/>
      <family val="2"/>
      <charset val="134"/>
    </font>
    <font>
      <sz val="12"/>
      <name val="Arial"/>
      <family val="2"/>
    </font>
  </fonts>
  <fills count="9">
    <fill>
      <patternFill patternType="none"/>
    </fill>
    <fill>
      <patternFill patternType="gray125"/>
    </fill>
    <fill>
      <patternFill patternType="solid">
        <fgColor indexed="9"/>
        <bgColor indexed="64"/>
      </patternFill>
    </fill>
    <fill>
      <patternFill patternType="solid">
        <fgColor indexed="41"/>
        <bgColor indexed="9"/>
      </patternFill>
    </fill>
    <fill>
      <patternFill patternType="solid">
        <fgColor theme="0"/>
        <bgColor indexed="64"/>
      </patternFill>
    </fill>
    <fill>
      <patternFill patternType="solid">
        <fgColor rgb="FF002060"/>
        <bgColor indexed="9"/>
      </patternFill>
    </fill>
    <fill>
      <patternFill patternType="solid">
        <fgColor rgb="FF002060"/>
        <bgColor indexed="64"/>
      </patternFill>
    </fill>
    <fill>
      <patternFill patternType="solid">
        <fgColor theme="0" tint="-4.9989318521683403E-2"/>
        <bgColor indexed="64"/>
      </patternFill>
    </fill>
    <fill>
      <patternFill patternType="solid">
        <fgColor theme="0"/>
        <bgColor indexed="9"/>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diagonal/>
    </border>
    <border>
      <left/>
      <right/>
      <top style="thin">
        <color indexed="8"/>
      </top>
      <bottom/>
      <diagonal/>
    </border>
    <border>
      <left style="thin">
        <color indexed="65"/>
      </left>
      <right/>
      <top style="thin">
        <color indexed="8"/>
      </top>
      <bottom/>
      <diagonal/>
    </border>
    <border>
      <left style="thin">
        <color indexed="8"/>
      </left>
      <right/>
      <top style="thin">
        <color indexed="65"/>
      </top>
      <bottom/>
      <diagonal/>
    </border>
    <border>
      <left style="thin">
        <color indexed="8"/>
      </left>
      <right/>
      <top/>
      <bottom/>
      <diagonal/>
    </border>
    <border>
      <left/>
      <right style="thin">
        <color indexed="8"/>
      </right>
      <top style="thin">
        <color indexed="8"/>
      </top>
      <bottom/>
      <diagonal/>
    </border>
    <border>
      <left/>
      <right style="thin">
        <color indexed="8"/>
      </right>
      <top/>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22"/>
      </bottom>
      <diagonal/>
    </border>
    <border>
      <left style="thin">
        <color indexed="64"/>
      </left>
      <right/>
      <top style="thin">
        <color indexed="64"/>
      </top>
      <bottom/>
      <diagonal/>
    </border>
  </borders>
  <cellStyleXfs count="25">
    <xf numFmtId="0" fontId="0" fillId="0" borderId="0">
      <alignment vertical="center"/>
    </xf>
    <xf numFmtId="164" fontId="14" fillId="0" borderId="0" applyFont="0" applyFill="0" applyBorder="0" applyAlignment="0" applyProtection="0">
      <alignment vertical="center"/>
    </xf>
    <xf numFmtId="43" fontId="2" fillId="0" borderId="0" applyFont="0" applyFill="0" applyBorder="0" applyAlignment="0" applyProtection="0"/>
    <xf numFmtId="43" fontId="2" fillId="0" borderId="0" applyFont="0" applyFill="0" applyBorder="0" applyAlignment="0" applyProtection="0"/>
    <xf numFmtId="0" fontId="8" fillId="0" borderId="0" applyNumberFormat="0" applyFill="0" applyBorder="0" applyAlignment="0" applyProtection="0">
      <alignment vertical="top"/>
      <protection locked="0"/>
    </xf>
    <xf numFmtId="164" fontId="14" fillId="0" borderId="0" applyFont="0" applyFill="0" applyBorder="0" applyAlignment="0" applyProtection="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lignment vertical="center"/>
    </xf>
    <xf numFmtId="0" fontId="14" fillId="0" borderId="0">
      <alignment vertical="center"/>
    </xf>
  </cellStyleXfs>
  <cellXfs count="104">
    <xf numFmtId="0" fontId="0" fillId="0" borderId="0" xfId="0">
      <alignment vertical="center"/>
    </xf>
    <xf numFmtId="0" fontId="0" fillId="0" borderId="0" xfId="0" applyAlignment="1">
      <alignment horizontal="fill"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165" fontId="1" fillId="2" borderId="0" xfId="0" applyNumberFormat="1" applyFont="1" applyFill="1">
      <alignment vertical="center"/>
    </xf>
    <xf numFmtId="165" fontId="1" fillId="0" borderId="0" xfId="0" applyNumberFormat="1" applyFont="1" applyAlignment="1">
      <alignment horizontal="center" vertical="center"/>
    </xf>
    <xf numFmtId="165" fontId="1" fillId="0" borderId="0" xfId="0" applyNumberFormat="1" applyFont="1" applyAlignment="1">
      <alignment horizontal="center" vertical="center" wrapText="1"/>
    </xf>
    <xf numFmtId="165" fontId="1" fillId="0" borderId="0" xfId="0" applyNumberFormat="1" applyFont="1" applyAlignment="1">
      <alignment horizontal="left" vertical="center"/>
    </xf>
    <xf numFmtId="165" fontId="1" fillId="0" borderId="0" xfId="0" applyNumberFormat="1" applyFont="1" applyAlignment="1">
      <alignment horizontal="left" vertical="center" wrapText="1"/>
    </xf>
    <xf numFmtId="166" fontId="1" fillId="0" borderId="0" xfId="0" applyNumberFormat="1" applyFont="1" applyAlignment="1">
      <alignment horizontal="center" vertical="center"/>
    </xf>
    <xf numFmtId="165" fontId="1" fillId="2" borderId="0" xfId="0" applyNumberFormat="1" applyFont="1" applyFill="1" applyAlignment="1">
      <alignment horizontal="center" vertical="center"/>
    </xf>
    <xf numFmtId="165" fontId="5" fillId="0" borderId="0" xfId="0" applyNumberFormat="1" applyFont="1">
      <alignment vertical="center"/>
    </xf>
    <xf numFmtId="166" fontId="5" fillId="0" borderId="0" xfId="0" applyNumberFormat="1" applyFont="1">
      <alignment vertical="center"/>
    </xf>
    <xf numFmtId="165" fontId="3"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wrapText="1"/>
    </xf>
    <xf numFmtId="165" fontId="6" fillId="0" borderId="0" xfId="0" applyNumberFormat="1" applyFont="1" applyAlignment="1">
      <alignment horizontal="center" vertical="center"/>
    </xf>
    <xf numFmtId="0" fontId="16" fillId="0" borderId="0" xfId="0" applyFont="1">
      <alignment vertical="center"/>
    </xf>
    <xf numFmtId="0" fontId="17" fillId="0" borderId="0" xfId="0" applyFont="1">
      <alignment vertical="center"/>
    </xf>
    <xf numFmtId="165" fontId="17" fillId="0" borderId="0" xfId="0" applyNumberFormat="1" applyFont="1">
      <alignment vertical="center"/>
    </xf>
    <xf numFmtId="165" fontId="4" fillId="2" borderId="0" xfId="0" applyNumberFormat="1" applyFont="1" applyFill="1" applyAlignment="1">
      <alignment horizontal="center" vertical="center"/>
    </xf>
    <xf numFmtId="0" fontId="0" fillId="4" borderId="0" xfId="0" applyFill="1">
      <alignment vertical="center"/>
    </xf>
    <xf numFmtId="165" fontId="5" fillId="4" borderId="0" xfId="0" applyNumberFormat="1" applyFont="1" applyFill="1">
      <alignment vertical="center"/>
    </xf>
    <xf numFmtId="165" fontId="1" fillId="0" borderId="1" xfId="0" applyNumberFormat="1" applyFont="1" applyBorder="1" applyAlignment="1">
      <alignment horizontal="center" vertical="center"/>
    </xf>
    <xf numFmtId="165" fontId="4"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1" xfId="0" quotePrefix="1" applyNumberFormat="1" applyFont="1" applyBorder="1" applyAlignment="1">
      <alignment horizontal="center" vertical="center" wrapText="1"/>
    </xf>
    <xf numFmtId="165" fontId="18" fillId="0" borderId="1" xfId="0" applyNumberFormat="1" applyFont="1" applyBorder="1" applyAlignment="1">
      <alignment horizontal="center" vertical="center" wrapText="1"/>
    </xf>
    <xf numFmtId="166" fontId="1" fillId="0" borderId="1" xfId="1" applyNumberFormat="1" applyFont="1" applyFill="1" applyBorder="1" applyAlignment="1">
      <alignment horizontal="center" vertical="center"/>
    </xf>
    <xf numFmtId="165" fontId="1" fillId="0" borderId="9" xfId="0" applyNumberFormat="1" applyFont="1" applyBorder="1" applyAlignment="1">
      <alignment horizontal="center" vertical="center" wrapText="1"/>
    </xf>
    <xf numFmtId="165" fontId="4" fillId="3" borderId="1" xfId="0" applyNumberFormat="1"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165" fontId="1" fillId="3" borderId="1" xfId="0" quotePrefix="1" applyNumberFormat="1" applyFont="1" applyFill="1" applyBorder="1" applyAlignment="1">
      <alignment horizontal="center" vertical="center" wrapText="1"/>
    </xf>
    <xf numFmtId="166" fontId="1" fillId="3" borderId="1" xfId="0" applyNumberFormat="1" applyFont="1" applyFill="1" applyBorder="1" applyAlignment="1">
      <alignment horizontal="center" vertical="center" wrapText="1"/>
    </xf>
    <xf numFmtId="165" fontId="19" fillId="0" borderId="1" xfId="0" applyNumberFormat="1" applyFont="1" applyBorder="1" applyAlignment="1">
      <alignment horizontal="center" vertical="center"/>
    </xf>
    <xf numFmtId="165" fontId="19" fillId="0" borderId="1" xfId="0" applyNumberFormat="1" applyFont="1" applyBorder="1" applyAlignment="1">
      <alignment horizontal="center" vertical="center" wrapText="1"/>
    </xf>
    <xf numFmtId="165" fontId="19" fillId="0" borderId="1" xfId="0" quotePrefix="1" applyNumberFormat="1" applyFont="1" applyBorder="1" applyAlignment="1">
      <alignment horizontal="center" vertical="center" wrapText="1"/>
    </xf>
    <xf numFmtId="165" fontId="19" fillId="0" borderId="0" xfId="0" applyNumberFormat="1" applyFont="1" applyAlignment="1">
      <alignment horizontal="center" vertical="center"/>
    </xf>
    <xf numFmtId="165" fontId="21" fillId="5" borderId="10" xfId="0" applyNumberFormat="1" applyFont="1" applyFill="1" applyBorder="1" applyAlignment="1">
      <alignment horizontal="center" vertical="center" wrapText="1"/>
    </xf>
    <xf numFmtId="0" fontId="11" fillId="0" borderId="0" xfId="0" applyFont="1" applyAlignment="1">
      <alignment horizontal="center" vertical="center"/>
    </xf>
    <xf numFmtId="0" fontId="11" fillId="0" borderId="0" xfId="9" applyFont="1" applyAlignment="1">
      <alignment horizontal="center" vertical="center"/>
    </xf>
    <xf numFmtId="168" fontId="12" fillId="0" borderId="0" xfId="9" applyNumberFormat="1" applyFont="1" applyAlignment="1">
      <alignment horizontal="left" vertical="center"/>
    </xf>
    <xf numFmtId="0" fontId="12" fillId="0" borderId="0" xfId="0" applyFont="1" applyAlignment="1">
      <alignment horizontal="left" vertical="center"/>
    </xf>
    <xf numFmtId="165" fontId="11" fillId="0" borderId="0" xfId="0" applyNumberFormat="1" applyFont="1" applyAlignment="1">
      <alignment horizontal="left" vertical="center"/>
    </xf>
    <xf numFmtId="0" fontId="22" fillId="0" borderId="0" xfId="0" applyFont="1">
      <alignment vertical="center"/>
    </xf>
    <xf numFmtId="165" fontId="11" fillId="0" borderId="0" xfId="9" applyNumberFormat="1" applyFont="1" applyAlignment="1">
      <alignment horizontal="left" vertical="center"/>
    </xf>
    <xf numFmtId="0" fontId="11" fillId="0" borderId="0" xfId="8" applyFont="1" applyAlignment="1">
      <alignment horizontal="left" vertical="center"/>
    </xf>
    <xf numFmtId="165" fontId="22" fillId="0" borderId="0" xfId="0" applyNumberFormat="1" applyFont="1">
      <alignment vertical="center"/>
    </xf>
    <xf numFmtId="0" fontId="12" fillId="0" borderId="0" xfId="9" applyFont="1" applyAlignment="1">
      <alignment horizontal="left" vertical="center"/>
    </xf>
    <xf numFmtId="168" fontId="12" fillId="0" borderId="0" xfId="8" applyNumberFormat="1" applyFont="1" applyAlignment="1">
      <alignment horizontal="left" vertical="center"/>
    </xf>
    <xf numFmtId="0" fontId="12" fillId="0" borderId="0" xfId="8" applyFont="1" applyAlignment="1">
      <alignment horizontal="left" vertical="center"/>
    </xf>
    <xf numFmtId="168" fontId="12" fillId="7" borderId="0" xfId="9" applyNumberFormat="1" applyFont="1" applyFill="1" applyAlignment="1">
      <alignment horizontal="left" vertical="center"/>
    </xf>
    <xf numFmtId="0" fontId="12" fillId="7" borderId="0" xfId="9" applyFont="1" applyFill="1" applyAlignment="1">
      <alignment horizontal="center" vertical="center"/>
    </xf>
    <xf numFmtId="0" fontId="11" fillId="7" borderId="0" xfId="9" applyFont="1" applyFill="1" applyAlignment="1">
      <alignment horizontal="center" vertical="center"/>
    </xf>
    <xf numFmtId="0" fontId="12" fillId="7" borderId="0" xfId="0" applyFont="1" applyFill="1" applyAlignment="1">
      <alignment horizontal="left" vertical="center"/>
    </xf>
    <xf numFmtId="165" fontId="22" fillId="7" borderId="0" xfId="0" applyNumberFormat="1" applyFont="1" applyFill="1" applyAlignment="1">
      <alignment horizontal="center" vertical="center"/>
    </xf>
    <xf numFmtId="0" fontId="23" fillId="0" borderId="0" xfId="9" applyFont="1" applyAlignment="1">
      <alignment horizontal="left" vertical="center"/>
    </xf>
    <xf numFmtId="0" fontId="5" fillId="4" borderId="0" xfId="0" applyFont="1" applyFill="1">
      <alignment vertical="center"/>
    </xf>
    <xf numFmtId="165" fontId="3" fillId="0" borderId="0" xfId="0" applyNumberFormat="1" applyFont="1" applyAlignment="1">
      <alignment horizontal="center" vertical="center"/>
    </xf>
    <xf numFmtId="165"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xf>
    <xf numFmtId="165" fontId="1" fillId="3" borderId="1" xfId="0" applyNumberFormat="1" applyFont="1" applyFill="1" applyBorder="1" applyAlignment="1">
      <alignment horizontal="center" vertical="center"/>
    </xf>
    <xf numFmtId="166" fontId="18" fillId="0" borderId="1" xfId="0" applyNumberFormat="1" applyFont="1" applyBorder="1" applyAlignment="1">
      <alignment horizontal="center" vertical="center" wrapText="1"/>
    </xf>
    <xf numFmtId="0" fontId="16" fillId="4" borderId="0" xfId="23" applyFont="1" applyFill="1">
      <alignment vertical="center"/>
    </xf>
    <xf numFmtId="169" fontId="13" fillId="4" borderId="0" xfId="23" applyNumberFormat="1" applyFont="1" applyFill="1">
      <alignment vertical="center"/>
    </xf>
    <xf numFmtId="169" fontId="7" fillId="4" borderId="0" xfId="23" applyNumberFormat="1" applyFont="1" applyFill="1" applyAlignment="1">
      <alignment vertical="center" wrapText="1"/>
    </xf>
    <xf numFmtId="169" fontId="2" fillId="4" borderId="0" xfId="23" applyNumberFormat="1" applyFont="1" applyFill="1" applyAlignment="1">
      <alignment horizontal="left" vertical="center" wrapText="1"/>
    </xf>
    <xf numFmtId="0" fontId="16" fillId="4" borderId="0" xfId="23" applyFont="1" applyFill="1" applyAlignment="1">
      <alignment horizontal="left" vertical="center" wrapText="1"/>
    </xf>
    <xf numFmtId="166" fontId="28" fillId="0" borderId="0" xfId="0" applyNumberFormat="1" applyFont="1" applyAlignment="1"/>
    <xf numFmtId="166" fontId="1" fillId="0" borderId="1" xfId="1" applyNumberFormat="1" applyFont="1" applyFill="1" applyBorder="1" applyAlignment="1">
      <alignment horizontal="center" vertical="center" wrapText="1"/>
    </xf>
    <xf numFmtId="0" fontId="11" fillId="0" borderId="0" xfId="9" applyFont="1" applyAlignment="1">
      <alignment horizontal="left" vertical="center"/>
    </xf>
    <xf numFmtId="165" fontId="1" fillId="4" borderId="0" xfId="0" applyNumberFormat="1" applyFont="1" applyFill="1">
      <alignment vertical="center"/>
    </xf>
    <xf numFmtId="165" fontId="1" fillId="4" borderId="0" xfId="0" applyNumberFormat="1" applyFont="1" applyFill="1" applyAlignment="1">
      <alignment horizontal="center" vertical="center"/>
    </xf>
    <xf numFmtId="165" fontId="10" fillId="4" borderId="0" xfId="0" applyNumberFormat="1" applyFont="1" applyFill="1" applyAlignment="1">
      <alignment horizontal="center" vertical="center"/>
    </xf>
    <xf numFmtId="165" fontId="21" fillId="8" borderId="0" xfId="0" applyNumberFormat="1" applyFont="1" applyFill="1" applyAlignment="1">
      <alignment horizontal="center" vertical="center" wrapText="1"/>
    </xf>
    <xf numFmtId="165" fontId="1" fillId="4" borderId="0" xfId="0" applyNumberFormat="1" applyFont="1" applyFill="1" applyAlignment="1">
      <alignment horizontal="center" vertical="center" wrapText="1"/>
    </xf>
    <xf numFmtId="165" fontId="31" fillId="5" borderId="10" xfId="0" applyNumberFormat="1" applyFont="1" applyFill="1" applyBorder="1" applyAlignment="1">
      <alignment horizontal="center" vertical="center" wrapText="1"/>
    </xf>
    <xf numFmtId="165" fontId="24" fillId="6" borderId="13" xfId="0" applyNumberFormat="1"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4" fontId="1" fillId="0" borderId="1" xfId="0" applyNumberFormat="1" applyFont="1" applyBorder="1" applyAlignment="1">
      <alignment horizontal="center" vertical="center" wrapText="1"/>
    </xf>
    <xf numFmtId="14" fontId="1" fillId="3" borderId="1" xfId="0" applyNumberFormat="1" applyFont="1" applyFill="1" applyBorder="1" applyAlignment="1">
      <alignment horizontal="center" vertical="center" wrapText="1"/>
    </xf>
    <xf numFmtId="0" fontId="0" fillId="0" borderId="0" xfId="0" applyAlignment="1">
      <alignment horizontal="center" vertical="center"/>
    </xf>
    <xf numFmtId="166" fontId="5" fillId="0" borderId="0" xfId="0" applyNumberFormat="1" applyFont="1" applyAlignment="1">
      <alignment horizontal="center" vertical="center"/>
    </xf>
    <xf numFmtId="0" fontId="32" fillId="0" borderId="0" xfId="0" applyFont="1" applyAlignment="1">
      <alignment horizontal="center" vertical="center" wrapText="1"/>
    </xf>
    <xf numFmtId="165" fontId="20" fillId="4" borderId="0" xfId="0" applyNumberFormat="1" applyFont="1" applyFill="1">
      <alignment vertical="center"/>
    </xf>
    <xf numFmtId="165" fontId="25" fillId="4" borderId="15" xfId="4" applyNumberFormat="1" applyFont="1" applyFill="1" applyBorder="1" applyAlignment="1" applyProtection="1">
      <alignment vertical="center"/>
    </xf>
    <xf numFmtId="0" fontId="26" fillId="4" borderId="0" xfId="0" applyFont="1" applyFill="1" applyAlignment="1">
      <alignment horizontal="center" vertical="center"/>
    </xf>
    <xf numFmtId="0" fontId="17" fillId="4" borderId="0" xfId="23" applyFont="1" applyFill="1" applyAlignment="1">
      <alignment horizontal="left" vertical="center" wrapText="1"/>
    </xf>
    <xf numFmtId="166" fontId="21" fillId="5" borderId="10" xfId="0" applyNumberFormat="1" applyFont="1" applyFill="1" applyBorder="1" applyAlignment="1">
      <alignment horizontal="center" vertical="center" wrapText="1"/>
    </xf>
    <xf numFmtId="165" fontId="21" fillId="5" borderId="16" xfId="0" applyNumberFormat="1" applyFont="1" applyFill="1" applyBorder="1" applyAlignment="1">
      <alignment horizontal="center" vertical="center" wrapText="1"/>
    </xf>
    <xf numFmtId="165" fontId="24" fillId="6" borderId="13" xfId="0" applyNumberFormat="1" applyFont="1" applyFill="1" applyBorder="1" applyAlignment="1">
      <alignment horizontal="center" vertical="center"/>
    </xf>
    <xf numFmtId="165" fontId="24" fillId="6" borderId="14" xfId="0" applyNumberFormat="1" applyFont="1" applyFill="1" applyBorder="1" applyAlignment="1">
      <alignment horizontal="center" vertical="center"/>
    </xf>
    <xf numFmtId="165" fontId="24" fillId="6" borderId="11" xfId="0" applyNumberFormat="1" applyFont="1" applyFill="1" applyBorder="1" applyAlignment="1">
      <alignment horizontal="center" vertical="center"/>
    </xf>
    <xf numFmtId="165" fontId="24" fillId="6" borderId="13" xfId="0" applyNumberFormat="1" applyFont="1" applyFill="1" applyBorder="1" applyAlignment="1">
      <alignment horizontal="center" vertical="center" wrapText="1"/>
    </xf>
    <xf numFmtId="165" fontId="24" fillId="6" borderId="12" xfId="0" applyNumberFormat="1" applyFont="1" applyFill="1" applyBorder="1" applyAlignment="1">
      <alignment horizontal="center" vertical="center"/>
    </xf>
    <xf numFmtId="167" fontId="24" fillId="5" borderId="12" xfId="0" applyNumberFormat="1" applyFont="1" applyFill="1" applyBorder="1" applyAlignment="1">
      <alignment horizontal="center" vertical="center" wrapText="1"/>
    </xf>
    <xf numFmtId="169" fontId="2" fillId="4" borderId="0" xfId="23" applyNumberFormat="1" applyFont="1" applyFill="1" applyAlignment="1">
      <alignment horizontal="left" vertical="center" wrapText="1"/>
    </xf>
    <xf numFmtId="0" fontId="16" fillId="4" borderId="0" xfId="23" applyFont="1" applyFill="1" applyAlignment="1">
      <alignment horizontal="left" vertical="center" wrapText="1"/>
    </xf>
    <xf numFmtId="0" fontId="17" fillId="4" borderId="0" xfId="23" applyFont="1" applyFill="1" applyAlignment="1">
      <alignment horizontal="left" vertical="center" wrapText="1"/>
    </xf>
  </cellXfs>
  <cellStyles count="25">
    <cellStyle name="Comma" xfId="1" builtinId="3"/>
    <cellStyle name="Comma 2" xfId="2" xr:uid="{00000000-0005-0000-0000-000001000000}"/>
    <cellStyle name="Comma 2 2" xfId="3" xr:uid="{00000000-0005-0000-0000-000002000000}"/>
    <cellStyle name="Hyperlink" xfId="4" builtinId="8"/>
    <cellStyle name="Normal" xfId="0" builtinId="0"/>
    <cellStyle name="Normal 2" xfId="24" xr:uid="{C456D6D4-0D40-49EB-8D2C-1AE1C12A5E70}"/>
    <cellStyle name="Normal 5" xfId="23" xr:uid="{6890B75F-FE9A-4EAA-B789-AD20651C5165}"/>
    <cellStyle name="千位分隔 2" xfId="5" xr:uid="{00000000-0005-0000-0000-000005000000}"/>
    <cellStyle name="常规 2" xfId="6" xr:uid="{00000000-0005-0000-0000-000006000000}"/>
    <cellStyle name="常规 2 2" xfId="7" xr:uid="{00000000-0005-0000-0000-000007000000}"/>
    <cellStyle name="常规 3" xfId="8" xr:uid="{00000000-0005-0000-0000-000008000000}"/>
    <cellStyle name="常规 3 2" xfId="9" xr:uid="{00000000-0005-0000-0000-000009000000}"/>
    <cellStyle name="常规 3 2 2" xfId="10" xr:uid="{00000000-0005-0000-0000-00000A000000}"/>
    <cellStyle name="常规 4" xfId="11" xr:uid="{00000000-0005-0000-0000-00000B000000}"/>
    <cellStyle name="常规 4 2" xfId="12" xr:uid="{00000000-0005-0000-0000-00000C000000}"/>
    <cellStyle name="常规 5" xfId="13" xr:uid="{00000000-0005-0000-0000-00000D000000}"/>
    <cellStyle name="常规 6" xfId="14" xr:uid="{00000000-0005-0000-0000-00000E000000}"/>
    <cellStyle name="超链接 2" xfId="15" xr:uid="{00000000-0005-0000-0000-000010000000}"/>
    <cellStyle name="超链接 2 2" xfId="16" xr:uid="{00000000-0005-0000-0000-000011000000}"/>
    <cellStyle name="超链接 3" xfId="17" xr:uid="{00000000-0005-0000-0000-000012000000}"/>
    <cellStyle name="超链接 3 2" xfId="18" xr:uid="{00000000-0005-0000-0000-000013000000}"/>
    <cellStyle name="超链接 3 2 2" xfId="19" xr:uid="{00000000-0005-0000-0000-000014000000}"/>
    <cellStyle name="超链接 4" xfId="20" xr:uid="{00000000-0005-0000-0000-000015000000}"/>
    <cellStyle name="超链接 4 2" xfId="21" xr:uid="{00000000-0005-0000-0000-000016000000}"/>
    <cellStyle name="超链接 5" xfId="22" xr:uid="{00000000-0005-0000-0000-000017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0</xdr:row>
      <xdr:rowOff>781050</xdr:rowOff>
    </xdr:to>
    <xdr:pic>
      <xdr:nvPicPr>
        <xdr:cNvPr id="34833" name="圖片 1" descr="一張含有 文字, 標誌 的圖片&#10;&#10;自動產生的描述">
          <a:extLst>
            <a:ext uri="{FF2B5EF4-FFF2-40B4-BE49-F238E27FC236}">
              <a16:creationId xmlns:a16="http://schemas.microsoft.com/office/drawing/2014/main" id="{E35E22C4-6DF5-604B-7716-8AE9E5668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90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714375</xdr:colOff>
      <xdr:row>0</xdr:row>
      <xdr:rowOff>781050</xdr:rowOff>
    </xdr:to>
    <xdr:pic>
      <xdr:nvPicPr>
        <xdr:cNvPr id="2" name="圖片 1" descr="一張含有 文字, 標誌 的圖片&#10;&#10;自動產生的描述">
          <a:extLst>
            <a:ext uri="{FF2B5EF4-FFF2-40B4-BE49-F238E27FC236}">
              <a16:creationId xmlns:a16="http://schemas.microsoft.com/office/drawing/2014/main" id="{4FA70FD2-59B5-43FC-A62A-E0AF2B009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90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714375</xdr:colOff>
      <xdr:row>0</xdr:row>
      <xdr:rowOff>781050</xdr:rowOff>
    </xdr:to>
    <xdr:pic>
      <xdr:nvPicPr>
        <xdr:cNvPr id="3" name="圖片 1" descr="一張含有 文字, 標誌 的圖片&#10;&#10;自動產生的描述">
          <a:extLst>
            <a:ext uri="{FF2B5EF4-FFF2-40B4-BE49-F238E27FC236}">
              <a16:creationId xmlns:a16="http://schemas.microsoft.com/office/drawing/2014/main" id="{81D87485-9038-441E-AD6C-1914F9769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90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pic>
      <xdr:nvPicPr>
        <xdr:cNvPr id="32951" name="Picture 3" descr="11">
          <a:extLst>
            <a:ext uri="{FF2B5EF4-FFF2-40B4-BE49-F238E27FC236}">
              <a16:creationId xmlns:a16="http://schemas.microsoft.com/office/drawing/2014/main" id="{A57C344B-F5D3-F859-320C-841129FA4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0"/>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1996409</xdr:colOff>
      <xdr:row>1</xdr:row>
      <xdr:rowOff>0</xdr:rowOff>
    </xdr:to>
    <xdr:pic>
      <xdr:nvPicPr>
        <xdr:cNvPr id="32952" name="圖片 1" descr="一張含有 文字, 標誌 的圖片&#10;&#10;自動產生的描述">
          <a:extLst>
            <a:ext uri="{FF2B5EF4-FFF2-40B4-BE49-F238E27FC236}">
              <a16:creationId xmlns:a16="http://schemas.microsoft.com/office/drawing/2014/main" id="{DBF482D3-669A-ED83-28FD-CFA33EC043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992406" cy="784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1</xdr:row>
      <xdr:rowOff>0</xdr:rowOff>
    </xdr:from>
    <xdr:to>
      <xdr:col>1</xdr:col>
      <xdr:colOff>152400</xdr:colOff>
      <xdr:row>1</xdr:row>
      <xdr:rowOff>0</xdr:rowOff>
    </xdr:to>
    <xdr:pic>
      <xdr:nvPicPr>
        <xdr:cNvPr id="40973" name="Picture 3" descr="11">
          <a:extLst>
            <a:ext uri="{FF2B5EF4-FFF2-40B4-BE49-F238E27FC236}">
              <a16:creationId xmlns:a16="http://schemas.microsoft.com/office/drawing/2014/main" id="{4DF19426-B0E5-DC5E-3182-A8592FE01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180975"/>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PDD%20and%20material/PDD%20record-Updated.xlsx" TargetMode="External"/><Relationship Id="rId2" Type="http://schemas.openxmlformats.org/officeDocument/2006/relationships/externalLinkPath" Target="file:///U:\2-PDD%20and%20material\PDD%20record-Updated.xlsx" TargetMode="External"/><Relationship Id="rId1" Type="http://schemas.openxmlformats.org/officeDocument/2006/relationships/externalLinkPath" Target="/2-PDD%20and%20material/PDD%20record-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ssuer"/>
      <sheetName val="Authorized Fund"/>
      <sheetName val="Private Fund+PE"/>
      <sheetName val="Bond + SP"/>
      <sheetName val="iFast 202412"/>
      <sheetName val="iFast 202502"/>
      <sheetName val="iFast 202606"/>
      <sheetName val="iFast 202605"/>
      <sheetName val="iFast 202604"/>
      <sheetName val="WMC202606"/>
      <sheetName val="WMC202605"/>
      <sheetName val="WMC202604"/>
      <sheetName val="iFast 202602"/>
      <sheetName val="iFast 202511"/>
      <sheetName val="iFast 202509"/>
      <sheetName val="iFast 202508"/>
      <sheetName val="iFast 202507"/>
      <sheetName val="WMC202602"/>
      <sheetName val="WMC202511"/>
      <sheetName val="WMC202509"/>
      <sheetName val="WMC202508"/>
      <sheetName val="WMC202507"/>
      <sheetName val="iFast 202506"/>
      <sheetName val="WMC202506"/>
      <sheetName val="iFast 202505"/>
      <sheetName val="WMC202505"/>
      <sheetName val="iFast 202504"/>
      <sheetName val="WMC202504"/>
      <sheetName val="WMC202502"/>
      <sheetName val="WMC202412"/>
      <sheetName val="iFast 202411"/>
      <sheetName val="WMC202411"/>
      <sheetName val="iFast 202410"/>
      <sheetName val="WMC202410"/>
      <sheetName val="iFast 202409"/>
      <sheetName val="WMC202409"/>
      <sheetName val="iFast 202407"/>
      <sheetName val="WMC202407"/>
      <sheetName val="iFast 202406"/>
      <sheetName val="WMC202406"/>
      <sheetName val="iFast 202403"/>
      <sheetName val="WMCube202405"/>
      <sheetName val="iFast 202311"/>
      <sheetName val="WMcube202311"/>
      <sheetName val="Record"/>
      <sheetName val="Review-v1"/>
      <sheetName val="Review-v2"/>
      <sheetName val="Review-v3"/>
      <sheetName val="Review-v4"/>
      <sheetName val="Sheet1"/>
    </sheetNames>
    <sheetDataSet>
      <sheetData sheetId="0"/>
      <sheetData sheetId="1">
        <row r="1">
          <cell r="Y1" t="str">
            <v xml:space="preserve">Cut off Time (JMC) </v>
          </cell>
          <cell r="AB1" t="str">
            <v>Minimum Initial Investment</v>
          </cell>
        </row>
        <row r="2">
          <cell r="G2" t="str">
            <v>LU1997245177 ISIN</v>
          </cell>
          <cell r="Y2" t="str">
            <v>1:00 pm HKT</v>
          </cell>
          <cell r="AB2" t="str">
            <v>1000 (USD)</v>
          </cell>
        </row>
        <row r="3">
          <cell r="G3" t="str">
            <v>LU1997244956 ISIN</v>
          </cell>
          <cell r="Y3" t="str">
            <v>1:00 pm HKT</v>
          </cell>
          <cell r="AB3" t="str">
            <v>8000 (HKD)</v>
          </cell>
        </row>
        <row r="4">
          <cell r="G4" t="str">
            <v>LU2236271966 ISIN</v>
          </cell>
          <cell r="Y4" t="str">
            <v>以实际交易渠道为准</v>
          </cell>
          <cell r="AB4" t="str">
            <v>以实际交易渠道为准</v>
          </cell>
        </row>
        <row r="5">
          <cell r="G5" t="str">
            <v>LU2495084118 ISIN</v>
          </cell>
          <cell r="Y5" t="str">
            <v>以实际交易渠道为准</v>
          </cell>
          <cell r="AB5" t="str">
            <v>以实际交易渠道为准</v>
          </cell>
        </row>
        <row r="6">
          <cell r="G6" t="str">
            <v>HK0000055738 ISIN</v>
          </cell>
          <cell r="Y6" t="str">
            <v>以实际交易渠道为准</v>
          </cell>
          <cell r="AB6" t="str">
            <v>以实际交易渠道为准</v>
          </cell>
        </row>
        <row r="7">
          <cell r="G7" t="str">
            <v>LU1807302812 ISIN</v>
          </cell>
          <cell r="Y7" t="str">
            <v>以实际交易渠道为准</v>
          </cell>
          <cell r="AB7" t="str">
            <v>以实际交易渠道为准</v>
          </cell>
        </row>
        <row r="8">
          <cell r="G8" t="str">
            <v>LU1960683339 ISIN</v>
          </cell>
          <cell r="Y8" t="str">
            <v>以实际交易渠道为准</v>
          </cell>
          <cell r="AB8" t="str">
            <v>以实际交易渠道为准</v>
          </cell>
        </row>
        <row r="9">
          <cell r="G9" t="str">
            <v>HK0000318599 ISIN</v>
          </cell>
          <cell r="Y9" t="str">
            <v>以实际交易渠道为准</v>
          </cell>
          <cell r="AB9" t="str">
            <v>以实际交易渠道为准</v>
          </cell>
        </row>
        <row r="10">
          <cell r="G10" t="str">
            <v>HK0000450137 ISIN</v>
          </cell>
          <cell r="Y10" t="str">
            <v>以实际交易渠道为准</v>
          </cell>
          <cell r="AB10" t="str">
            <v>以实际交易渠道为准</v>
          </cell>
        </row>
        <row r="11">
          <cell r="G11" t="str">
            <v>LU0067412154 ISIN</v>
          </cell>
          <cell r="Y11" t="str">
            <v>以实际交易渠道为准</v>
          </cell>
          <cell r="AB11" t="str">
            <v>以实际交易渠道为准</v>
          </cell>
        </row>
        <row r="12">
          <cell r="G12" t="str">
            <v>LU1152091168 ISIN</v>
          </cell>
          <cell r="Y12" t="str">
            <v>以实际交易渠道为准</v>
          </cell>
          <cell r="AB12" t="str">
            <v>以实际交易渠道为准</v>
          </cell>
        </row>
        <row r="13">
          <cell r="G13" t="str">
            <v>LU1008478684 ISIN</v>
          </cell>
          <cell r="Y13" t="str">
            <v>以实际交易渠道为准</v>
          </cell>
          <cell r="AB13" t="str">
            <v>以实际交易渠道为准</v>
          </cell>
        </row>
        <row r="14">
          <cell r="G14" t="str">
            <v>LU1152091754 ISIN</v>
          </cell>
          <cell r="Y14" t="str">
            <v>以实际交易渠道为准</v>
          </cell>
          <cell r="AB14" t="str">
            <v>以实际交易渠道为准</v>
          </cell>
        </row>
        <row r="15">
          <cell r="G15" t="str">
            <v>LU1227825731 ISIN</v>
          </cell>
          <cell r="Y15" t="str">
            <v>以实际交易渠道为准</v>
          </cell>
          <cell r="AB15" t="str">
            <v>以实际交易渠道为准</v>
          </cell>
        </row>
        <row r="16">
          <cell r="G16" t="str">
            <v>LU1230129766 ISIN</v>
          </cell>
          <cell r="Y16" t="str">
            <v>以实际交易渠道为准</v>
          </cell>
          <cell r="AB16" t="str">
            <v>以实际交易渠道为准</v>
          </cell>
        </row>
        <row r="17">
          <cell r="G17" t="str">
            <v>LU0820562030 ISIN</v>
          </cell>
          <cell r="Y17" t="str">
            <v>1:00 pm HKT</v>
          </cell>
          <cell r="AB17" t="str">
            <v>1000 (AUD)</v>
          </cell>
        </row>
        <row r="18">
          <cell r="G18" t="str">
            <v>LU0820562113 ISIN</v>
          </cell>
          <cell r="Y18" t="str">
            <v>1:00 pm HKT</v>
          </cell>
          <cell r="AB18" t="str">
            <v>1500 (CAD)</v>
          </cell>
        </row>
        <row r="19">
          <cell r="G19" t="str">
            <v>LU0820562386 ISIN</v>
          </cell>
          <cell r="Y19" t="str">
            <v>1:00 pm HKT</v>
          </cell>
          <cell r="AB19" t="str">
            <v>1000 (GBP)</v>
          </cell>
        </row>
        <row r="20">
          <cell r="G20" t="str">
            <v>LU0820562469 ISIN</v>
          </cell>
          <cell r="Y20" t="str">
            <v>1:00 pm HKT</v>
          </cell>
          <cell r="AB20" t="str">
            <v>8000 (CNY)</v>
          </cell>
        </row>
        <row r="21">
          <cell r="G21" t="str">
            <v>LU0820561909 ISIN</v>
          </cell>
          <cell r="Y21" t="str">
            <v>1:00 pm HKT</v>
          </cell>
          <cell r="AB21" t="str">
            <v>8000 (HKD)</v>
          </cell>
        </row>
        <row r="22">
          <cell r="G22" t="str">
            <v>LU1629891620 ISIN</v>
          </cell>
          <cell r="Y22" t="str">
            <v>以实际交易渠道为准</v>
          </cell>
          <cell r="AB22" t="str">
            <v>以实际交易渠道为准</v>
          </cell>
        </row>
        <row r="23">
          <cell r="G23" t="str">
            <v>LU0820561818 ISIN</v>
          </cell>
          <cell r="Y23" t="str">
            <v>1:00 pm HKT</v>
          </cell>
          <cell r="AB23" t="str">
            <v>1000 (USD)</v>
          </cell>
        </row>
        <row r="24">
          <cell r="G24" t="str">
            <v>LU1551013342 ISIN</v>
          </cell>
          <cell r="Y24" t="str">
            <v>1:00 pm HKT</v>
          </cell>
          <cell r="AB24" t="str">
            <v>1000 (USD)</v>
          </cell>
        </row>
        <row r="25">
          <cell r="G25" t="str">
            <v>LU0689472784 ISIN</v>
          </cell>
          <cell r="Y25" t="str">
            <v>1:00 pm HKT</v>
          </cell>
          <cell r="AB25" t="str">
            <v>1000 (USD)</v>
          </cell>
        </row>
        <row r="26">
          <cell r="G26" t="str">
            <v>LU2778985197 ISIN</v>
          </cell>
          <cell r="Y26" t="str">
            <v>以实际交易渠道为准</v>
          </cell>
          <cell r="AB26" t="str">
            <v>以实际交易渠道为准</v>
          </cell>
        </row>
        <row r="27">
          <cell r="G27" t="str">
            <v>LU2778984893 ISIN</v>
          </cell>
          <cell r="Y27" t="str">
            <v>以实际交易渠道为准</v>
          </cell>
          <cell r="AB27" t="str">
            <v>以实际交易渠道为准</v>
          </cell>
        </row>
        <row r="28">
          <cell r="G28" t="str">
            <v>LU2778985353 ISIN</v>
          </cell>
          <cell r="Y28" t="str">
            <v>以实际交易渠道为准</v>
          </cell>
          <cell r="AB28" t="str">
            <v>以实际交易渠道为准</v>
          </cell>
        </row>
        <row r="29">
          <cell r="G29" t="str">
            <v>LU2778985270 ISIN</v>
          </cell>
          <cell r="Y29" t="str">
            <v>以实际交易渠道为准</v>
          </cell>
          <cell r="AB29" t="str">
            <v>以实际交易渠道为准</v>
          </cell>
        </row>
        <row r="30">
          <cell r="G30" t="str">
            <v>LU2756313883 ISIN</v>
          </cell>
          <cell r="Y30" t="str">
            <v>以实际交易渠道为准</v>
          </cell>
          <cell r="AB30" t="str">
            <v>以实际交易渠道为准</v>
          </cell>
        </row>
        <row r="31">
          <cell r="G31" t="str">
            <v>LU2756315821 ISIN</v>
          </cell>
          <cell r="Y31" t="str">
            <v>以实际交易渠道为准</v>
          </cell>
          <cell r="AB31" t="str">
            <v>以实际交易渠道为准</v>
          </cell>
        </row>
        <row r="32">
          <cell r="G32" t="str">
            <v>LU2756315748 ISIN</v>
          </cell>
          <cell r="Y32" t="str">
            <v>以实际交易渠道为准</v>
          </cell>
          <cell r="AB32" t="str">
            <v>以实际交易渠道为准</v>
          </cell>
        </row>
        <row r="33">
          <cell r="G33" t="str">
            <v>LU2756315664 ISIN</v>
          </cell>
          <cell r="Y33" t="str">
            <v>以实际交易渠道为准</v>
          </cell>
          <cell r="AB33" t="str">
            <v>以实际交易渠道为准</v>
          </cell>
        </row>
        <row r="34">
          <cell r="G34" t="str">
            <v>LU2756315581 ISIN</v>
          </cell>
          <cell r="Y34" t="str">
            <v>1:00 pm HKT</v>
          </cell>
          <cell r="AB34" t="str">
            <v>100000 (JPY)</v>
          </cell>
        </row>
        <row r="35">
          <cell r="G35" t="str">
            <v>LU2756315409 ISIN</v>
          </cell>
          <cell r="Y35" t="str">
            <v>以实际交易渠道为准</v>
          </cell>
          <cell r="AB35" t="str">
            <v>以实际交易渠道为准</v>
          </cell>
        </row>
        <row r="36">
          <cell r="G36" t="str">
            <v>LU1548497699 ISIN</v>
          </cell>
          <cell r="Y36" t="str">
            <v>1:00 pm HKT</v>
          </cell>
          <cell r="AB36" t="str">
            <v>1000 (EUR)</v>
          </cell>
        </row>
        <row r="37">
          <cell r="G37" t="str">
            <v>LU1851367877 ISIN</v>
          </cell>
          <cell r="Y37" t="str">
            <v>1:00 pm HKT</v>
          </cell>
          <cell r="AB37" t="str">
            <v>8000 (CNY)</v>
          </cell>
        </row>
        <row r="38">
          <cell r="G38" t="str">
            <v>LU1720051108 ISIN</v>
          </cell>
          <cell r="Y38" t="str">
            <v>1:00 pm HKT</v>
          </cell>
          <cell r="AB38" t="str">
            <v>8000 (HKD)</v>
          </cell>
        </row>
        <row r="39">
          <cell r="G39" t="str">
            <v>LU1548497426 ISIN</v>
          </cell>
          <cell r="Y39" t="str">
            <v>1:00 pm HKT</v>
          </cell>
          <cell r="AB39" t="str">
            <v>1000 (USD)</v>
          </cell>
        </row>
        <row r="40">
          <cell r="G40" t="str">
            <v>LU1720051017 ISIN</v>
          </cell>
          <cell r="Y40" t="str">
            <v>以实际交易渠道为准</v>
          </cell>
          <cell r="AB40" t="str">
            <v>以实际交易渠道为准</v>
          </cell>
        </row>
        <row r="41">
          <cell r="G41" t="str">
            <v>LU1548497772 ISIN</v>
          </cell>
          <cell r="Y41" t="str">
            <v>以实际交易渠道为准</v>
          </cell>
          <cell r="AB41" t="str">
            <v>以实际交易渠道为准</v>
          </cell>
        </row>
        <row r="42">
          <cell r="G42" t="str">
            <v>LU1548497186 ISIN</v>
          </cell>
          <cell r="Y42" t="str">
            <v>1:00 pm HKT</v>
          </cell>
          <cell r="AB42" t="str">
            <v>800 (EUR)</v>
          </cell>
        </row>
        <row r="43">
          <cell r="G43" t="str">
            <v>LU0649033221 ISIN</v>
          </cell>
          <cell r="Y43" t="str">
            <v>1:00 pm HKT</v>
          </cell>
          <cell r="AB43" t="str">
            <v>1000 (AUD)</v>
          </cell>
        </row>
        <row r="44">
          <cell r="G44" t="str">
            <v>LU0676280554 ISIN</v>
          </cell>
          <cell r="Y44" t="str">
            <v>1:00 pm HKT</v>
          </cell>
          <cell r="AB44" t="str">
            <v>1500 (CAD)</v>
          </cell>
        </row>
        <row r="45">
          <cell r="G45" t="str">
            <v>LU0676280802 ISIN</v>
          </cell>
          <cell r="Y45" t="str">
            <v>1:00 pm HKT</v>
          </cell>
          <cell r="AB45" t="str">
            <v>670 (GBP)</v>
          </cell>
        </row>
        <row r="46">
          <cell r="G46" t="str">
            <v>LU0648978533 ISIN</v>
          </cell>
          <cell r="Y46" t="str">
            <v>1:00 pm HKT</v>
          </cell>
          <cell r="AB46" t="str">
            <v>8000 (HKD)</v>
          </cell>
        </row>
        <row r="47">
          <cell r="G47" t="str">
            <v>LU0674994503 ISIN</v>
          </cell>
          <cell r="Y47" t="str">
            <v>1:00 pm HKT</v>
          </cell>
          <cell r="AB47" t="str">
            <v>8000 (HKD)</v>
          </cell>
        </row>
        <row r="48">
          <cell r="G48" t="str">
            <v>LU0516397667 ISIN</v>
          </cell>
          <cell r="Y48" t="str">
            <v>1:00 pm HKT</v>
          </cell>
          <cell r="AB48" t="str">
            <v>1000 (USD)</v>
          </cell>
        </row>
        <row r="49">
          <cell r="G49" t="str">
            <v>LU0674994412 ISIN</v>
          </cell>
          <cell r="Y49" t="str">
            <v>1:00 pm HKT</v>
          </cell>
          <cell r="AB49" t="str">
            <v>1000 (USD)</v>
          </cell>
        </row>
        <row r="50">
          <cell r="G50" t="str">
            <v>LU0307460401 ISIN</v>
          </cell>
          <cell r="Y50" t="str">
            <v>1:00 pm HKT</v>
          </cell>
          <cell r="AB50" t="str">
            <v>1000 (USD)</v>
          </cell>
        </row>
        <row r="51">
          <cell r="G51" t="str">
            <v>LU0307460823 ISIN</v>
          </cell>
          <cell r="Y51" t="str">
            <v>1:00 pm HKT</v>
          </cell>
          <cell r="AB51" t="str">
            <v>1000 (USD)</v>
          </cell>
        </row>
        <row r="52">
          <cell r="G52" t="str">
            <v>LU0560541111 ISIN</v>
          </cell>
          <cell r="Y52" t="str">
            <v>1:00 pm HKT</v>
          </cell>
          <cell r="AB52" t="str">
            <v>1000 (USD)</v>
          </cell>
        </row>
        <row r="53">
          <cell r="G53" t="str">
            <v>LU1118698981 ISIN</v>
          </cell>
          <cell r="Y53" t="str">
            <v>1:00 pm HKT</v>
          </cell>
          <cell r="AB53" t="str">
            <v>100000 (JPY)</v>
          </cell>
        </row>
        <row r="54">
          <cell r="G54" t="str">
            <v>LU0965088593 ISIN</v>
          </cell>
          <cell r="Y54" t="str">
            <v>1:00 pm HKT</v>
          </cell>
          <cell r="AB54" t="str">
            <v>1000 (USD)</v>
          </cell>
        </row>
        <row r="55">
          <cell r="G55" t="str">
            <v>LU1046421795 ISIN</v>
          </cell>
          <cell r="Y55" t="str">
            <v>1:00 pm HKT</v>
          </cell>
          <cell r="AB55" t="str">
            <v>1000 (USD)</v>
          </cell>
        </row>
        <row r="56">
          <cell r="G56" t="str">
            <v>LU0099574567 ISIN</v>
          </cell>
          <cell r="Y56" t="str">
            <v>1:00 pm HKT</v>
          </cell>
          <cell r="AB56" t="str">
            <v>800 (EUR)</v>
          </cell>
        </row>
        <row r="57">
          <cell r="G57" t="str">
            <v>LU1235294995 ISIN</v>
          </cell>
          <cell r="Y57" t="str">
            <v>1:00 pm HKT</v>
          </cell>
          <cell r="AB57" t="str">
            <v>0 (USD)</v>
          </cell>
        </row>
        <row r="58">
          <cell r="G58" t="str">
            <v>LU0116926998 ISIN</v>
          </cell>
          <cell r="Y58" t="str">
            <v>以实际交易渠道为准</v>
          </cell>
          <cell r="AB58" t="str">
            <v>以实际交易渠道为准</v>
          </cell>
        </row>
        <row r="59">
          <cell r="G59" t="str">
            <v>LU1213836080 ISIN</v>
          </cell>
          <cell r="Y59" t="str">
            <v>以实际交易渠道为准</v>
          </cell>
          <cell r="AB59" t="str">
            <v>以实际交易渠道为准</v>
          </cell>
        </row>
        <row r="60">
          <cell r="G60" t="str">
            <v>LU1841614867 ISIN</v>
          </cell>
          <cell r="Y60" t="str">
            <v>以实际交易渠道为准</v>
          </cell>
          <cell r="AB60" t="str">
            <v>以实际交易渠道为准</v>
          </cell>
        </row>
        <row r="61">
          <cell r="G61" t="str">
            <v>LU0197229882 ISIN</v>
          </cell>
          <cell r="Y61" t="str">
            <v>1:00 pm HKT</v>
          </cell>
          <cell r="AB61" t="str">
            <v>1000 (USD)</v>
          </cell>
        </row>
        <row r="62">
          <cell r="G62" t="str">
            <v>HK0000162856 ISIN</v>
          </cell>
          <cell r="Y62" t="str">
            <v>1:00 pm HKT</v>
          </cell>
          <cell r="AB62" t="str">
            <v>1000 (AUD)</v>
          </cell>
        </row>
        <row r="63">
          <cell r="G63" t="str">
            <v>HK0000081361 ISIN</v>
          </cell>
          <cell r="Y63" t="str">
            <v>1:00 pm HKT</v>
          </cell>
          <cell r="AB63" t="str">
            <v>8000 (HKD)</v>
          </cell>
        </row>
        <row r="64">
          <cell r="G64" t="str">
            <v>HK0000194263 ISIN</v>
          </cell>
          <cell r="Y64" t="str">
            <v>1:00 pm HKT</v>
          </cell>
          <cell r="AB64" t="str">
            <v>8000 (CNY)</v>
          </cell>
        </row>
        <row r="65">
          <cell r="G65" t="str">
            <v>HK0000065208 ISIN</v>
          </cell>
          <cell r="Y65" t="str">
            <v>1:00 pm HKT</v>
          </cell>
          <cell r="AB65" t="str">
            <v>2000 (USD)</v>
          </cell>
        </row>
        <row r="66">
          <cell r="G66" t="str">
            <v>HK0000065216 ISIN</v>
          </cell>
          <cell r="Y66" t="str">
            <v>1:00 pm HKT</v>
          </cell>
          <cell r="AB66" t="str">
            <v>1000 (USD)</v>
          </cell>
        </row>
        <row r="67">
          <cell r="G67" t="str">
            <v>HK0000288040 ISIN</v>
          </cell>
          <cell r="Y67" t="str">
            <v>1:00 pm HKT</v>
          </cell>
          <cell r="AB67" t="str">
            <v>8000 (HKD)</v>
          </cell>
        </row>
        <row r="68">
          <cell r="G68" t="str">
            <v>HK0000288065 ISIN</v>
          </cell>
          <cell r="Y68" t="str">
            <v>1:00 pm HKT</v>
          </cell>
          <cell r="AB68" t="str">
            <v>8000 (CNY)</v>
          </cell>
        </row>
        <row r="69">
          <cell r="G69" t="str">
            <v>HK0000288032 ISIN</v>
          </cell>
          <cell r="Y69" t="str">
            <v>1:00 pm HKT</v>
          </cell>
          <cell r="AB69" t="str">
            <v>1000 (USD)</v>
          </cell>
        </row>
        <row r="70">
          <cell r="G70" t="str">
            <v>HK0000065166 ISIN</v>
          </cell>
          <cell r="Y70" t="str">
            <v>1:00 pm HKT</v>
          </cell>
          <cell r="AB70" t="str">
            <v>10000 (HKD)</v>
          </cell>
        </row>
        <row r="71">
          <cell r="G71" t="str">
            <v>LU0821914370 ISIN</v>
          </cell>
          <cell r="Y71" t="str">
            <v>1:00 pm HKT</v>
          </cell>
          <cell r="AB71" t="str">
            <v>1000 (USD)</v>
          </cell>
        </row>
        <row r="72">
          <cell r="G72" t="str">
            <v>LU1564328067 ISIN</v>
          </cell>
          <cell r="Y72" t="str">
            <v>以实际交易渠道为准</v>
          </cell>
          <cell r="AB72" t="str">
            <v>以实际交易渠道为准</v>
          </cell>
        </row>
        <row r="73">
          <cell r="G73" t="str">
            <v>LU1919856309 ISIN</v>
          </cell>
          <cell r="Y73" t="str">
            <v>1:00 pm HKT</v>
          </cell>
          <cell r="AB73" t="str">
            <v>8000 (CNY)</v>
          </cell>
        </row>
        <row r="74">
          <cell r="G74" t="str">
            <v>LU1564328141 ISIN</v>
          </cell>
          <cell r="Y74" t="str">
            <v>1:00 pm HKT</v>
          </cell>
          <cell r="AB74" t="str">
            <v>1000 (USD)</v>
          </cell>
        </row>
        <row r="75">
          <cell r="G75" t="str">
            <v>LU2125116256 ISIN</v>
          </cell>
          <cell r="Y75" t="str">
            <v>以实际交易渠道为准</v>
          </cell>
          <cell r="AB75" t="str">
            <v>以实际交易渠道为准</v>
          </cell>
        </row>
        <row r="76">
          <cell r="G76" t="str">
            <v>LU2125116090 ISIN</v>
          </cell>
          <cell r="Y76" t="str">
            <v>以实际交易渠道为准</v>
          </cell>
          <cell r="AB76" t="str">
            <v>以实际交易渠道为准</v>
          </cell>
        </row>
        <row r="77">
          <cell r="G77" t="str">
            <v>LU2125115951 ISIN</v>
          </cell>
          <cell r="Y77" t="str">
            <v>以实际交易渠道为准</v>
          </cell>
          <cell r="AB77" t="str">
            <v>以实际交易渠道为准</v>
          </cell>
        </row>
        <row r="78">
          <cell r="G78" t="str">
            <v>LU2125116173 ISIN</v>
          </cell>
          <cell r="Y78" t="str">
            <v>以实际交易渠道为准</v>
          </cell>
          <cell r="AB78" t="str">
            <v>以实际交易渠道为准</v>
          </cell>
        </row>
        <row r="79">
          <cell r="G79" t="str">
            <v>LU1564328810 ISIN</v>
          </cell>
          <cell r="Y79" t="str">
            <v>以实际交易渠道为准</v>
          </cell>
          <cell r="AB79" t="str">
            <v>以实际交易渠道为准</v>
          </cell>
        </row>
        <row r="80">
          <cell r="G80" t="str">
            <v>LU2379469104 ISIN</v>
          </cell>
          <cell r="Y80" t="str">
            <v>以实际交易渠道为准</v>
          </cell>
          <cell r="AB80" t="str">
            <v>以实际交易渠道为准</v>
          </cell>
        </row>
        <row r="81">
          <cell r="G81" t="str">
            <v>LU1564328737 ISIN</v>
          </cell>
          <cell r="Y81" t="str">
            <v>以实际交易渠道为准</v>
          </cell>
          <cell r="AB81" t="str">
            <v>以实际交易渠道为准</v>
          </cell>
        </row>
        <row r="82">
          <cell r="G82" t="str">
            <v>LU2125116413 ISIN</v>
          </cell>
          <cell r="Y82" t="str">
            <v>以实际交易渠道为准</v>
          </cell>
          <cell r="AB82" t="str">
            <v>以实际交易渠道为准</v>
          </cell>
        </row>
        <row r="83">
          <cell r="G83" t="str">
            <v>LU2125116330 ISIN</v>
          </cell>
          <cell r="Y83" t="str">
            <v>以实际交易渠道为准</v>
          </cell>
          <cell r="AB83" t="str">
            <v>以实际交易渠道为准</v>
          </cell>
        </row>
        <row r="84">
          <cell r="G84" t="str">
            <v>LU2125116504 ISIN</v>
          </cell>
          <cell r="Y84" t="str">
            <v>以实际交易渠道为准</v>
          </cell>
          <cell r="AB84" t="str">
            <v>以实际交易渠道为准</v>
          </cell>
        </row>
        <row r="85">
          <cell r="G85" t="str">
            <v>LU2127175417 ISIN</v>
          </cell>
          <cell r="Y85" t="str">
            <v>以实际交易渠道为准</v>
          </cell>
          <cell r="AB85" t="str">
            <v>以实际交易渠道为准</v>
          </cell>
        </row>
        <row r="86">
          <cell r="G86" t="str">
            <v>LU1564328224 ISIN</v>
          </cell>
          <cell r="Y86" t="str">
            <v>以实际交易渠道为准</v>
          </cell>
          <cell r="AB86" t="str">
            <v>以实际交易渠道为准</v>
          </cell>
        </row>
        <row r="87">
          <cell r="G87" t="str">
            <v>LU2250419111 ISIN</v>
          </cell>
          <cell r="Y87" t="str">
            <v>以实际交易渠道为准</v>
          </cell>
          <cell r="AB87" t="str">
            <v>以实际交易渠道为准</v>
          </cell>
        </row>
        <row r="88">
          <cell r="G88" t="str">
            <v>LU2381872907 ISIN</v>
          </cell>
          <cell r="Y88" t="str">
            <v>以实际交易渠道为准</v>
          </cell>
          <cell r="AB88" t="str">
            <v>以实际交易渠道为准</v>
          </cell>
        </row>
        <row r="89">
          <cell r="G89" t="str">
            <v>LU2344714063 ISIN</v>
          </cell>
          <cell r="Y89" t="str">
            <v>以实际交易渠道为准</v>
          </cell>
          <cell r="AB89" t="str">
            <v>以实际交易渠道为准</v>
          </cell>
        </row>
        <row r="90">
          <cell r="G90" t="str">
            <v>LU2381873038 ISIN</v>
          </cell>
          <cell r="Y90" t="str">
            <v>以实际交易渠道为准</v>
          </cell>
          <cell r="AB90" t="str">
            <v>以实际交易渠道为准</v>
          </cell>
        </row>
        <row r="91">
          <cell r="G91" t="str">
            <v>LU1564328497 ISIN</v>
          </cell>
          <cell r="Y91" t="str">
            <v>以实际交易渠道为准</v>
          </cell>
          <cell r="AB91" t="str">
            <v>以实际交易渠道为准</v>
          </cell>
        </row>
        <row r="92">
          <cell r="G92" t="str">
            <v>LU0871639620 ISIN</v>
          </cell>
          <cell r="Y92" t="str">
            <v>1:00 pm HKT</v>
          </cell>
          <cell r="AB92" t="str">
            <v>1000 (AUD)</v>
          </cell>
        </row>
        <row r="93">
          <cell r="G93" t="str">
            <v>LU1200839618 ISIN</v>
          </cell>
          <cell r="Y93" t="str">
            <v>1:00 pm HKT</v>
          </cell>
          <cell r="AB93" t="str">
            <v>1000 (GBP)</v>
          </cell>
        </row>
        <row r="94">
          <cell r="G94" t="str">
            <v>LU0784395997 ISIN</v>
          </cell>
          <cell r="Y94" t="str">
            <v>1:00 pm HKT</v>
          </cell>
          <cell r="AB94" t="str">
            <v>8000 (HKD)</v>
          </cell>
        </row>
        <row r="95">
          <cell r="G95" t="str">
            <v>LU0540000063 ISIN</v>
          </cell>
          <cell r="Y95" t="str">
            <v>1:00 pm HKT</v>
          </cell>
          <cell r="AB95" t="str">
            <v>1500 (SGD)</v>
          </cell>
        </row>
        <row r="96">
          <cell r="G96" t="str">
            <v>LU0063729296 ISIN</v>
          </cell>
          <cell r="Y96" t="str">
            <v>1:00 pm HKT</v>
          </cell>
          <cell r="AB96" t="str">
            <v>1000 (USD)</v>
          </cell>
        </row>
        <row r="97">
          <cell r="G97" t="str">
            <v>LU0172393414 ISIN</v>
          </cell>
          <cell r="Y97" t="str">
            <v>1:00 pm HKT</v>
          </cell>
          <cell r="AB97" t="str">
            <v>1000 (USD)</v>
          </cell>
        </row>
        <row r="98">
          <cell r="G98" t="str">
            <v>LU0764618053 ISIN</v>
          </cell>
          <cell r="Y98" t="str">
            <v>1:00 pm HKT</v>
          </cell>
          <cell r="AB98" t="str">
            <v>1000 (USD)</v>
          </cell>
        </row>
        <row r="99">
          <cell r="G99" t="str">
            <v>LU1852330734 ISIN</v>
          </cell>
          <cell r="Y99" t="str">
            <v>1:00 pm HKT</v>
          </cell>
          <cell r="AB99" t="str">
            <v>8000 (CNY)</v>
          </cell>
        </row>
        <row r="100">
          <cell r="G100" t="str">
            <v>LU0679941673 ISIN</v>
          </cell>
          <cell r="Y100" t="str">
            <v>1:00 pm HKT</v>
          </cell>
          <cell r="AB100" t="str">
            <v>1000 (USD)</v>
          </cell>
        </row>
        <row r="101">
          <cell r="G101" t="str">
            <v>LU1847653141 ISIN</v>
          </cell>
          <cell r="Y101" t="str">
            <v>1:00 pm HKT</v>
          </cell>
          <cell r="AB101" t="str">
            <v>1000 (USD)</v>
          </cell>
        </row>
        <row r="102">
          <cell r="G102" t="str">
            <v>LU2267099674 ISIN</v>
          </cell>
          <cell r="Y102" t="str">
            <v>以实际交易渠道为准</v>
          </cell>
          <cell r="AB102" t="str">
            <v>以实际交易渠道为准</v>
          </cell>
        </row>
        <row r="103">
          <cell r="G103" t="str">
            <v>LU0969580058 ISIN</v>
          </cell>
          <cell r="Y103" t="str">
            <v>以实际交易渠道为准</v>
          </cell>
          <cell r="AB103" t="str">
            <v>以实际交易渠道为准</v>
          </cell>
        </row>
        <row r="104">
          <cell r="G104" t="str">
            <v>LU0679941327 ISIN</v>
          </cell>
          <cell r="Y104" t="str">
            <v>以实际交易渠道为准</v>
          </cell>
          <cell r="AB104" t="str">
            <v>以实际交易渠道为准</v>
          </cell>
        </row>
        <row r="105">
          <cell r="G105" t="str">
            <v>LU2070343392 ISIN</v>
          </cell>
          <cell r="Y105" t="str">
            <v>以实际交易渠道为准</v>
          </cell>
          <cell r="AB105" t="str">
            <v>以实际交易渠道为准</v>
          </cell>
        </row>
        <row r="106">
          <cell r="G106" t="str">
            <v>LU2631410169 ISIN</v>
          </cell>
          <cell r="Y106" t="str">
            <v>以实际交易渠道为准</v>
          </cell>
          <cell r="AB106" t="str">
            <v>以实际交易渠道为准</v>
          </cell>
        </row>
        <row r="107">
          <cell r="G107" t="str">
            <v>LU2367605297 ISIN</v>
          </cell>
          <cell r="Y107" t="str">
            <v>以实际交易渠道为准</v>
          </cell>
          <cell r="AB107" t="str">
            <v>以实际交易渠道为准</v>
          </cell>
        </row>
        <row r="108">
          <cell r="G108" t="str">
            <v>LU0679941160  ISIN</v>
          </cell>
          <cell r="Y108" t="str">
            <v>以实际交易渠道为准</v>
          </cell>
          <cell r="AB108" t="str">
            <v>以实际交易渠道为准</v>
          </cell>
        </row>
        <row r="109">
          <cell r="G109" t="str">
            <v>LU2298379152 ISIN</v>
          </cell>
          <cell r="Y109" t="str">
            <v>以实际交易渠道为准</v>
          </cell>
          <cell r="AB109" t="str">
            <v>以实际交易渠道为准</v>
          </cell>
        </row>
        <row r="110">
          <cell r="G110" t="str">
            <v>LU0690034276 ISIN</v>
          </cell>
          <cell r="Y110" t="str">
            <v>1:00 pm HKT</v>
          </cell>
          <cell r="AB110" t="str">
            <v>8000 (HKD)</v>
          </cell>
        </row>
        <row r="111">
          <cell r="G111" t="str">
            <v>LU2077746340 ISIN</v>
          </cell>
          <cell r="Y111" t="str">
            <v>以实际交易渠道为准</v>
          </cell>
          <cell r="AB111" t="str">
            <v>以实际交易渠道为准</v>
          </cell>
        </row>
        <row r="112">
          <cell r="G112" t="str">
            <v>LU2077746696 ISIN</v>
          </cell>
          <cell r="Y112" t="str">
            <v>以实际交易渠道为准</v>
          </cell>
          <cell r="AB112" t="str">
            <v>以实际交易渠道为准</v>
          </cell>
        </row>
        <row r="113">
          <cell r="G113" t="str">
            <v>LU2077746779 ISIN</v>
          </cell>
          <cell r="Y113" t="str">
            <v>以实际交易渠道为准</v>
          </cell>
          <cell r="AB113" t="str">
            <v>以实际交易渠道为准</v>
          </cell>
        </row>
        <row r="114">
          <cell r="G114" t="str">
            <v>LU1847653224 ISIN</v>
          </cell>
          <cell r="Y114" t="str">
            <v>以实际交易渠道为准</v>
          </cell>
          <cell r="AB114" t="str">
            <v>以实际交易渠道为准</v>
          </cell>
        </row>
        <row r="115">
          <cell r="G115" t="str">
            <v>LU1847653497 ISIN</v>
          </cell>
          <cell r="Y115" t="str">
            <v>以实际交易渠道为准</v>
          </cell>
          <cell r="AB115" t="str">
            <v>以实际交易渠道为准</v>
          </cell>
        </row>
        <row r="116">
          <cell r="G116" t="str">
            <v>LU1852331039 ISIN</v>
          </cell>
          <cell r="Y116" t="str">
            <v>以实际交易渠道为准</v>
          </cell>
          <cell r="AB116" t="str">
            <v>以实际交易渠道为准</v>
          </cell>
        </row>
        <row r="117">
          <cell r="G117" t="str">
            <v>LU1963769176 ISIN</v>
          </cell>
          <cell r="Y117" t="str">
            <v>1:00 pm HKT</v>
          </cell>
          <cell r="AB117" t="str">
            <v>8000 (HKD)</v>
          </cell>
        </row>
        <row r="118">
          <cell r="G118" t="str">
            <v>LU2550100692 ISIN</v>
          </cell>
          <cell r="Y118" t="str">
            <v>以实际交易渠道为准</v>
          </cell>
          <cell r="AB118" t="str">
            <v>以实际交易渠道为准</v>
          </cell>
        </row>
        <row r="119">
          <cell r="G119" t="str">
            <v>LU2550100429 ISIN</v>
          </cell>
          <cell r="Y119" t="str">
            <v>以实际交易渠道为准</v>
          </cell>
          <cell r="AB119" t="str">
            <v>以实际交易渠道为准</v>
          </cell>
        </row>
        <row r="120">
          <cell r="G120" t="str">
            <v>LU0683062482 ISIN</v>
          </cell>
          <cell r="Y120" t="str">
            <v>以实际交易渠道为准</v>
          </cell>
          <cell r="AB120" t="str">
            <v>以实际交易渠道为准</v>
          </cell>
        </row>
        <row r="121">
          <cell r="G121" t="str">
            <v>LU0827885731 ISIN</v>
          </cell>
          <cell r="Y121" t="str">
            <v>以实际交易渠道为准</v>
          </cell>
          <cell r="AB121" t="str">
            <v>以实际交易渠道为准</v>
          </cell>
        </row>
        <row r="122">
          <cell r="G122" t="str">
            <v>LU2290526164 ISIN</v>
          </cell>
          <cell r="Y122" t="str">
            <v>以实际交易渠道为准</v>
          </cell>
          <cell r="AB122" t="str">
            <v>以实际交易渠道为准</v>
          </cell>
        </row>
        <row r="123">
          <cell r="G123" t="str">
            <v>LU0719319435 ISIN</v>
          </cell>
          <cell r="Y123" t="str">
            <v>以实际交易渠道为准</v>
          </cell>
          <cell r="AB123" t="str">
            <v>以实际交易渠道为准</v>
          </cell>
        </row>
        <row r="124">
          <cell r="G124" t="str">
            <v>LU2631410243 ISIN</v>
          </cell>
          <cell r="Y124" t="str">
            <v>以实际交易渠道为准</v>
          </cell>
          <cell r="AB124" t="str">
            <v>以实际交易渠道为准</v>
          </cell>
        </row>
        <row r="125">
          <cell r="G125" t="str">
            <v>LU2112292417 ISIN</v>
          </cell>
          <cell r="Y125" t="str">
            <v>以实际交易渠道为准</v>
          </cell>
          <cell r="AB125" t="str">
            <v>以实际交易渠道为准</v>
          </cell>
        </row>
        <row r="126">
          <cell r="G126" t="str">
            <v>LU2112292250 ISIN</v>
          </cell>
          <cell r="Y126" t="str">
            <v>以实际交易渠道为准</v>
          </cell>
          <cell r="AB126" t="str">
            <v>以实际交易渠道为准</v>
          </cell>
        </row>
        <row r="127">
          <cell r="G127" t="str">
            <v>LU0683067952 ISIN</v>
          </cell>
          <cell r="Y127" t="str">
            <v>以实际交易渠道为准</v>
          </cell>
          <cell r="AB127" t="str">
            <v>以实际交易渠道为准</v>
          </cell>
        </row>
        <row r="128">
          <cell r="G128" t="str">
            <v>LU2112292177 ISIN</v>
          </cell>
          <cell r="Y128" t="str">
            <v>以实际交易渠道为准</v>
          </cell>
          <cell r="AB128" t="str">
            <v>以实际交易渠道为准</v>
          </cell>
        </row>
        <row r="129">
          <cell r="G129" t="str">
            <v>LU2243823916 ISIN</v>
          </cell>
          <cell r="Y129" t="str">
            <v>以实际交易渠道为准</v>
          </cell>
          <cell r="AB129" t="str">
            <v>以实际交易渠道为准</v>
          </cell>
        </row>
        <row r="130">
          <cell r="G130" t="str">
            <v>LU2243824054 ISIN</v>
          </cell>
          <cell r="Y130" t="str">
            <v>以实际交易渠道为准</v>
          </cell>
          <cell r="AB130" t="str">
            <v>以实际交易渠道为准</v>
          </cell>
        </row>
        <row r="131">
          <cell r="G131" t="str">
            <v>LU2325727282 ISIN</v>
          </cell>
          <cell r="Y131" t="str">
            <v>以实际交易渠道为准</v>
          </cell>
          <cell r="AB131" t="str">
            <v>以实际交易渠道为准</v>
          </cell>
        </row>
        <row r="132">
          <cell r="G132" t="str">
            <v>LU0359201885 ISIN</v>
          </cell>
          <cell r="Y132" t="str">
            <v>1:00 pm HKT</v>
          </cell>
          <cell r="AB132" t="str">
            <v>8000 (HKD)</v>
          </cell>
        </row>
        <row r="133">
          <cell r="G133" t="str">
            <v>LU1216661543 ISIN</v>
          </cell>
          <cell r="Y133" t="str">
            <v>以实际交易渠道为准</v>
          </cell>
          <cell r="AB133" t="str">
            <v>以实际交易渠道为准</v>
          </cell>
        </row>
        <row r="134">
          <cell r="G134" t="str">
            <v>LU1244155948 ISIN</v>
          </cell>
          <cell r="Y134" t="str">
            <v>以实际交易渠道为准</v>
          </cell>
          <cell r="AB134" t="str">
            <v>以实际交易渠道为准</v>
          </cell>
        </row>
        <row r="135">
          <cell r="G135" t="str">
            <v>LU1023057109 ISIN</v>
          </cell>
          <cell r="Y135" t="str">
            <v>以实际交易渠道为准</v>
          </cell>
          <cell r="AB135" t="str">
            <v>以实际交易渠道为准</v>
          </cell>
        </row>
        <row r="136">
          <cell r="G136" t="str">
            <v>LU0359202008 ISIN</v>
          </cell>
          <cell r="Y136" t="str">
            <v>以实际交易渠道为准</v>
          </cell>
          <cell r="AB136" t="str">
            <v>以实际交易渠道为准</v>
          </cell>
        </row>
        <row r="137">
          <cell r="G137" t="str">
            <v>LU0359201455 ISIN</v>
          </cell>
          <cell r="Y137" t="str">
            <v>以实际交易渠道为准</v>
          </cell>
          <cell r="AB137" t="str">
            <v>以实际交易渠道为准</v>
          </cell>
        </row>
        <row r="138">
          <cell r="G138" t="str">
            <v>LU0359201026 ISIN</v>
          </cell>
          <cell r="Y138" t="str">
            <v>以实际交易渠道为准</v>
          </cell>
          <cell r="AB138" t="str">
            <v>以实际交易渠道为准</v>
          </cell>
        </row>
        <row r="139">
          <cell r="G139" t="str">
            <v>LU2533723891 ISIN</v>
          </cell>
          <cell r="Y139" t="str">
            <v>以实际交易渠道为准</v>
          </cell>
          <cell r="AB139" t="str">
            <v>以实际交易渠道为准</v>
          </cell>
        </row>
        <row r="140">
          <cell r="G140" t="str">
            <v>LU0359203402 ISIN</v>
          </cell>
          <cell r="Y140" t="str">
            <v>以实际交易渠道为准</v>
          </cell>
          <cell r="AB140" t="str">
            <v>以实际交易渠道为准</v>
          </cell>
        </row>
        <row r="141">
          <cell r="G141" t="str">
            <v>LU0827875773 ISIN</v>
          </cell>
          <cell r="Y141" t="str">
            <v>以实际交易渠道为准</v>
          </cell>
          <cell r="AB141" t="str">
            <v>以实际交易渠道为准</v>
          </cell>
        </row>
        <row r="142">
          <cell r="G142" t="str">
            <v>LU0359204475 ISIN</v>
          </cell>
          <cell r="Y142" t="str">
            <v>以实际交易渠道为准</v>
          </cell>
          <cell r="AB142" t="str">
            <v>以实际交易渠道为准</v>
          </cell>
        </row>
        <row r="143">
          <cell r="G143" t="str">
            <v>LU0827875856 ISIN</v>
          </cell>
          <cell r="Y143" t="str">
            <v>以实际交易渠道为准</v>
          </cell>
          <cell r="AB143" t="str">
            <v>以实际交易渠道为准</v>
          </cell>
        </row>
        <row r="144">
          <cell r="G144" t="str">
            <v>LU0359204129 ISIN</v>
          </cell>
          <cell r="Y144" t="str">
            <v>以实际交易渠道为准</v>
          </cell>
          <cell r="AB144" t="str">
            <v>以实际交易渠道为准</v>
          </cell>
        </row>
        <row r="145">
          <cell r="G145" t="str">
            <v>LU0827876078 ISIN</v>
          </cell>
          <cell r="Y145" t="str">
            <v>以实际交易渠道为准</v>
          </cell>
          <cell r="AB145" t="str">
            <v>以实际交易渠道为准</v>
          </cell>
        </row>
        <row r="146">
          <cell r="G146" t="str">
            <v>LU0827875930 ISIN</v>
          </cell>
          <cell r="Y146" t="str">
            <v>以实际交易渠道为准</v>
          </cell>
          <cell r="AB146" t="str">
            <v>以实际交易渠道为准</v>
          </cell>
        </row>
        <row r="147">
          <cell r="G147" t="str">
            <v>LU0359201612 ISIN</v>
          </cell>
          <cell r="Y147" t="str">
            <v>1:00 pm HKT</v>
          </cell>
          <cell r="AB147" t="str">
            <v>1000 (USD)</v>
          </cell>
        </row>
        <row r="148">
          <cell r="G148" t="str">
            <v>LU2041044095 ISIN</v>
          </cell>
          <cell r="Y148" t="str">
            <v>1:00 pm HKT</v>
          </cell>
          <cell r="AB148" t="str">
            <v>1000 (USD)</v>
          </cell>
        </row>
        <row r="149">
          <cell r="G149" t="str">
            <v>LU1564329545 ISIN</v>
          </cell>
          <cell r="Y149" t="str">
            <v>1:00 pm HKT</v>
          </cell>
          <cell r="AB149" t="str">
            <v>1500 (AUD)</v>
          </cell>
        </row>
        <row r="150">
          <cell r="G150" t="str">
            <v>LU1564329032 ISIN</v>
          </cell>
          <cell r="Y150" t="str">
            <v>以实际交易渠道为准</v>
          </cell>
          <cell r="AB150" t="str">
            <v>以实际交易渠道为准</v>
          </cell>
        </row>
        <row r="151">
          <cell r="G151" t="str">
            <v>LU1697837992 ISIN</v>
          </cell>
          <cell r="Y151" t="str">
            <v>1:00 pm HKT</v>
          </cell>
          <cell r="AB151" t="str">
            <v>8000 (HKD)</v>
          </cell>
        </row>
        <row r="152">
          <cell r="G152" t="str">
            <v>LU1564329115 ISIN</v>
          </cell>
          <cell r="Y152" t="str">
            <v>1:00 pm HKT</v>
          </cell>
          <cell r="AB152" t="str">
            <v>1000 (USD)</v>
          </cell>
        </row>
        <row r="153">
          <cell r="G153" t="str">
            <v>LU1800012988 ISIN</v>
          </cell>
          <cell r="Y153" t="str">
            <v>以实际交易渠道为准</v>
          </cell>
          <cell r="AB153" t="str">
            <v>以实际交易渠道为准</v>
          </cell>
        </row>
        <row r="154">
          <cell r="G154" t="str">
            <v>LU1564329628 ISIN</v>
          </cell>
          <cell r="Y154" t="str">
            <v>以实际交易渠道为准</v>
          </cell>
          <cell r="AB154" t="str">
            <v>以实际交易渠道为准</v>
          </cell>
        </row>
        <row r="155">
          <cell r="G155" t="str">
            <v>LU2655523236 ISIN</v>
          </cell>
          <cell r="Y155" t="str">
            <v>1:00 pm HKT</v>
          </cell>
          <cell r="AB155" t="str">
            <v>100000 (JPY)</v>
          </cell>
        </row>
        <row r="156">
          <cell r="G156" t="str">
            <v>LU1706154686 ISIN</v>
          </cell>
          <cell r="Y156" t="str">
            <v>以实际交易渠道为准</v>
          </cell>
          <cell r="AB156" t="str">
            <v>以实际交易渠道为准</v>
          </cell>
        </row>
        <row r="157">
          <cell r="G157" t="str">
            <v>LU1811366001 ISIN</v>
          </cell>
          <cell r="Y157" t="str">
            <v>以实际交易渠道为准</v>
          </cell>
          <cell r="AB157" t="str">
            <v>以实际交易渠道为准</v>
          </cell>
        </row>
        <row r="158">
          <cell r="G158" t="str">
            <v>LU1564329461 ISIN</v>
          </cell>
          <cell r="Y158" t="str">
            <v>以实际交易渠道为准</v>
          </cell>
          <cell r="AB158" t="str">
            <v>以实际交易渠道为准</v>
          </cell>
        </row>
        <row r="159">
          <cell r="G159" t="str">
            <v>LU1733224965 ISIN</v>
          </cell>
          <cell r="Y159" t="str">
            <v>以实际交易渠道为准</v>
          </cell>
          <cell r="AB159" t="str">
            <v>以实际交易渠道为准</v>
          </cell>
        </row>
        <row r="160">
          <cell r="G160" t="str">
            <v>LU2655523319 ISIN</v>
          </cell>
          <cell r="Y160" t="str">
            <v>以实际交易渠道为准</v>
          </cell>
          <cell r="AB160" t="str">
            <v>以实际交易渠道为准</v>
          </cell>
        </row>
        <row r="161">
          <cell r="G161" t="str">
            <v>LU1811365961 ISIN</v>
          </cell>
          <cell r="Y161" t="str">
            <v>以实际交易渠道为准</v>
          </cell>
          <cell r="AB161" t="str">
            <v>以实际交易渠道为准</v>
          </cell>
        </row>
        <row r="162">
          <cell r="G162" t="str">
            <v>LU1733225004 ISIN</v>
          </cell>
          <cell r="Y162" t="str">
            <v>1:00 pm HKT</v>
          </cell>
          <cell r="AB162" t="str">
            <v>35000 (USD)</v>
          </cell>
        </row>
        <row r="163">
          <cell r="G163" t="str">
            <v>LU2127174873 ISIN</v>
          </cell>
          <cell r="Y163" t="str">
            <v>以实际交易渠道为准</v>
          </cell>
          <cell r="AB163" t="str">
            <v>以实际交易渠道为准</v>
          </cell>
        </row>
        <row r="164">
          <cell r="G164" t="str">
            <v>LU1564329206 ISIN</v>
          </cell>
          <cell r="Y164" t="str">
            <v>以实际交易渠道为准</v>
          </cell>
          <cell r="AB164" t="str">
            <v>以实际交易渠道为准</v>
          </cell>
        </row>
        <row r="165">
          <cell r="G165" t="str">
            <v>LU1811365615 ISIN</v>
          </cell>
          <cell r="Y165" t="str">
            <v>以实际交易渠道为准</v>
          </cell>
          <cell r="AB165" t="str">
            <v>以实际交易渠道为准</v>
          </cell>
        </row>
        <row r="166">
          <cell r="G166" t="str">
            <v>LU1800013010 ISIN</v>
          </cell>
          <cell r="Y166" t="str">
            <v>以实际交易渠道为准</v>
          </cell>
          <cell r="AB166" t="str">
            <v>以实际交易渠道为准</v>
          </cell>
        </row>
        <row r="167">
          <cell r="G167" t="str">
            <v>LU1811365888 ISIN</v>
          </cell>
          <cell r="Y167" t="str">
            <v>以实际交易渠道为准</v>
          </cell>
          <cell r="AB167" t="str">
            <v>以实际交易渠道为准</v>
          </cell>
        </row>
        <row r="168">
          <cell r="G168" t="str">
            <v>LU1940842427 ISIN</v>
          </cell>
          <cell r="Y168" t="str">
            <v>以实际交易渠道为准</v>
          </cell>
          <cell r="AB168" t="str">
            <v>以实际交易渠道为准</v>
          </cell>
        </row>
        <row r="169">
          <cell r="G169" t="str">
            <v>LU1564329388 ISIN</v>
          </cell>
          <cell r="Y169" t="str">
            <v>以实际交易渠道为准</v>
          </cell>
          <cell r="AB169" t="str">
            <v>以实际交易渠道为准</v>
          </cell>
        </row>
        <row r="170">
          <cell r="G170" t="str">
            <v>LU0249410860 ISIN</v>
          </cell>
          <cell r="Y170" t="str">
            <v>1:00 pm HKT</v>
          </cell>
          <cell r="AB170" t="str">
            <v>100000 (JPY)</v>
          </cell>
        </row>
        <row r="171">
          <cell r="G171" t="str">
            <v>LU0940328577 ISIN</v>
          </cell>
          <cell r="Y171" t="str">
            <v>1:00 pm HKT</v>
          </cell>
          <cell r="AB171" t="str">
            <v>1000 (USD)</v>
          </cell>
        </row>
        <row r="172">
          <cell r="G172" t="str">
            <v>LU0212924517 ISIN</v>
          </cell>
          <cell r="Y172" t="str">
            <v>1:00 pm HKT</v>
          </cell>
          <cell r="AB172" t="str">
            <v>1000 (USD)</v>
          </cell>
        </row>
        <row r="173">
          <cell r="G173" t="str">
            <v>LU0255399239 ISIN</v>
          </cell>
          <cell r="Y173" t="str">
            <v>以实际交易渠道为准</v>
          </cell>
          <cell r="AB173" t="str">
            <v>以实际交易渠道为准</v>
          </cell>
        </row>
        <row r="174">
          <cell r="G174" t="str">
            <v>LU0236176334 ISIN</v>
          </cell>
          <cell r="Y174" t="str">
            <v>以实际交易渠道为准</v>
          </cell>
          <cell r="AB174" t="str">
            <v>以实际交易渠道为准</v>
          </cell>
        </row>
        <row r="175">
          <cell r="G175" t="str">
            <v>LU0249411082 ISIN</v>
          </cell>
          <cell r="Y175" t="str">
            <v>以实际交易渠道为准</v>
          </cell>
          <cell r="AB175" t="str">
            <v>以实际交易渠道为准</v>
          </cell>
        </row>
        <row r="176">
          <cell r="G176" t="str">
            <v>LU0212925241 ISIN</v>
          </cell>
          <cell r="Y176" t="str">
            <v>以实际交易渠道为准</v>
          </cell>
          <cell r="AB176" t="str">
            <v>以实际交易渠道为准</v>
          </cell>
        </row>
        <row r="177">
          <cell r="G177" t="str">
            <v>LU0212924863 ISIN</v>
          </cell>
          <cell r="Y177" t="str">
            <v>以实际交易渠道为准</v>
          </cell>
          <cell r="AB177" t="str">
            <v>以实际交易渠道为准</v>
          </cell>
        </row>
        <row r="178">
          <cell r="G178" t="str">
            <v>LU0827883447 ISIN</v>
          </cell>
          <cell r="Y178" t="str">
            <v>以实际交易渠道为准</v>
          </cell>
          <cell r="AB178" t="str">
            <v>以实际交易渠道为准</v>
          </cell>
        </row>
        <row r="179">
          <cell r="G179" t="str">
            <v>LU0827883520 ISIN</v>
          </cell>
          <cell r="Y179" t="str">
            <v>以实际交易渠道为准</v>
          </cell>
          <cell r="AB179" t="str">
            <v>以实际交易渠道为准</v>
          </cell>
        </row>
        <row r="180">
          <cell r="G180" t="str">
            <v>LU0827883793 ISIN</v>
          </cell>
          <cell r="Y180" t="str">
            <v>以实际交易渠道为准</v>
          </cell>
          <cell r="AB180" t="str">
            <v>以实际交易渠道为准</v>
          </cell>
        </row>
        <row r="181">
          <cell r="G181" t="str">
            <v>LU0827883363 ISIN</v>
          </cell>
          <cell r="Y181" t="str">
            <v>以实际交易渠道为准</v>
          </cell>
          <cell r="AB181" t="str">
            <v>以实际交易渠道为准</v>
          </cell>
        </row>
        <row r="182">
          <cell r="G182" t="str">
            <v>LU1711226867 ISIN</v>
          </cell>
          <cell r="Y182" t="str">
            <v>1:00 pm HKT</v>
          </cell>
          <cell r="AB182" t="str">
            <v>8000 (HKD)</v>
          </cell>
        </row>
        <row r="183">
          <cell r="G183" t="str">
            <v>LU1711226354 ISIN</v>
          </cell>
          <cell r="Y183" t="str">
            <v>1:00 pm HKT</v>
          </cell>
          <cell r="AB183" t="str">
            <v>1000 (USD)</v>
          </cell>
        </row>
        <row r="184">
          <cell r="G184" t="str">
            <v>LU1711226438 ISIN</v>
          </cell>
          <cell r="Y184" t="str">
            <v>以实际交易渠道为准</v>
          </cell>
          <cell r="AB184" t="str">
            <v>以实际交易渠道为准</v>
          </cell>
        </row>
        <row r="185">
          <cell r="G185" t="str">
            <v>LU1711227162 ISIN</v>
          </cell>
          <cell r="Y185" t="str">
            <v>以实际交易渠道为准</v>
          </cell>
          <cell r="AB185" t="str">
            <v>以实际交易渠道为准</v>
          </cell>
        </row>
        <row r="186">
          <cell r="G186" t="str">
            <v>LU1711227089 ISIN</v>
          </cell>
          <cell r="Y186" t="str">
            <v>以实际交易渠道为准</v>
          </cell>
          <cell r="AB186" t="str">
            <v>以实际交易渠道为准</v>
          </cell>
        </row>
        <row r="187">
          <cell r="G187" t="str">
            <v>LU1711226941 ISIN</v>
          </cell>
          <cell r="Y187" t="str">
            <v>以实际交易渠道为准</v>
          </cell>
          <cell r="AB187" t="str">
            <v>以实际交易渠道为准</v>
          </cell>
        </row>
        <row r="188">
          <cell r="G188" t="str">
            <v>LU1802242203 ISIN</v>
          </cell>
          <cell r="Y188" t="str">
            <v>以实际交易渠道为准</v>
          </cell>
          <cell r="AB188" t="str">
            <v>以实际交易渠道为准</v>
          </cell>
        </row>
        <row r="189">
          <cell r="G189" t="str">
            <v>LU0524291456 ISIN</v>
          </cell>
          <cell r="Y189" t="str">
            <v>以实际交易渠道为准</v>
          </cell>
          <cell r="AB189" t="str">
            <v>以实际交易渠道为准</v>
          </cell>
        </row>
        <row r="190">
          <cell r="G190" t="str">
            <v>LU0871578497 ISIN</v>
          </cell>
          <cell r="Y190" t="str">
            <v>以实际交易渠道为准</v>
          </cell>
          <cell r="AB190" t="str">
            <v>以实际交易渠道为准</v>
          </cell>
        </row>
        <row r="191">
          <cell r="G191" t="str">
            <v>LU0770104676 ISIN</v>
          </cell>
          <cell r="Y191" t="str">
            <v>以实际交易渠道为准</v>
          </cell>
          <cell r="AB191" t="str">
            <v>以实际交易渠道为准</v>
          </cell>
        </row>
        <row r="192">
          <cell r="G192" t="str">
            <v>LU0798789102 ISIN</v>
          </cell>
          <cell r="Y192" t="str">
            <v>以实际交易渠道为准</v>
          </cell>
          <cell r="AB192" t="str">
            <v>以实际交易渠道为准</v>
          </cell>
        </row>
        <row r="193">
          <cell r="G193" t="str">
            <v>LU0798789284 ISIN</v>
          </cell>
          <cell r="Y193" t="str">
            <v>以实际交易渠道为准</v>
          </cell>
          <cell r="AB193" t="str">
            <v>以实际交易渠道为准</v>
          </cell>
        </row>
        <row r="194">
          <cell r="G194" t="str">
            <v>LU1086681993 ISIN</v>
          </cell>
          <cell r="Y194" t="str">
            <v>以实际交易渠道为准</v>
          </cell>
          <cell r="AB194" t="str">
            <v>以实际交易渠道为准</v>
          </cell>
        </row>
        <row r="195">
          <cell r="G195" t="str">
            <v>LU0780247044 ISIN</v>
          </cell>
          <cell r="Y195" t="str">
            <v>以实际交易渠道为准</v>
          </cell>
          <cell r="AB195" t="str">
            <v>以实际交易渠道为准</v>
          </cell>
        </row>
        <row r="196">
          <cell r="G196" t="str">
            <v>LU1819532257 ISIN</v>
          </cell>
          <cell r="Y196" t="str">
            <v>1:00 pm HKT</v>
          </cell>
          <cell r="AB196" t="str">
            <v>8000 (HKD)</v>
          </cell>
        </row>
        <row r="197">
          <cell r="G197" t="str">
            <v>LU1819532174 ISIN</v>
          </cell>
          <cell r="Y197" t="str">
            <v>1:00 pm HKT</v>
          </cell>
          <cell r="AB197" t="str">
            <v>1000 (USD)</v>
          </cell>
        </row>
        <row r="198">
          <cell r="G198" t="str">
            <v>LU1819532331 ISIN</v>
          </cell>
          <cell r="Y198" t="str">
            <v>以实际交易渠道为准</v>
          </cell>
          <cell r="AB198" t="str">
            <v>以实际交易渠道为准</v>
          </cell>
        </row>
        <row r="199">
          <cell r="G199" t="str">
            <v>LU2639850283 ISIN</v>
          </cell>
          <cell r="Y199" t="str">
            <v>以实际交易渠道为准</v>
          </cell>
          <cell r="AB199" t="str">
            <v>以实际交易渠道为准</v>
          </cell>
        </row>
        <row r="200">
          <cell r="G200" t="str">
            <v>LU1912829493 ISIN</v>
          </cell>
          <cell r="Y200" t="str">
            <v>以实际交易渠道为准</v>
          </cell>
          <cell r="AB200" t="str">
            <v>以实际交易渠道为准</v>
          </cell>
        </row>
        <row r="201">
          <cell r="G201" t="str">
            <v>LU1819531796 ISIN</v>
          </cell>
          <cell r="Y201" t="str">
            <v>1:00 pm HKT</v>
          </cell>
          <cell r="AB201" t="str">
            <v>8000 (HKD)</v>
          </cell>
        </row>
        <row r="202">
          <cell r="G202" t="str">
            <v>LU1560771195 ISIN</v>
          </cell>
          <cell r="Y202" t="str">
            <v>1:00 pm HKT</v>
          </cell>
          <cell r="AB202" t="str">
            <v>1000 (USD)</v>
          </cell>
        </row>
        <row r="203">
          <cell r="G203" t="str">
            <v>LU0468326631 ISIN</v>
          </cell>
          <cell r="Y203" t="str">
            <v>1:00 pm HKT</v>
          </cell>
          <cell r="AB203" t="str">
            <v>1000 (AUD)</v>
          </cell>
        </row>
        <row r="204">
          <cell r="G204" t="str">
            <v>LU0308772762 ISIN</v>
          </cell>
          <cell r="Y204" t="str">
            <v>1:00 pm HKT</v>
          </cell>
          <cell r="AB204" t="str">
            <v>1500 (SGD)</v>
          </cell>
        </row>
        <row r="205">
          <cell r="G205" t="str">
            <v>LU0072462426 ISIN</v>
          </cell>
          <cell r="Y205" t="str">
            <v>1:00 pm HKT</v>
          </cell>
          <cell r="AB205" t="str">
            <v>1000 (USD)</v>
          </cell>
        </row>
        <row r="206">
          <cell r="G206" t="str">
            <v>LU0238689110 ISIN</v>
          </cell>
          <cell r="Y206" t="str">
            <v>1:00 pm HKT</v>
          </cell>
          <cell r="AB206" t="str">
            <v>1000 (USD)</v>
          </cell>
        </row>
        <row r="207">
          <cell r="G207" t="str">
            <v>LU0871640040 ISIN</v>
          </cell>
          <cell r="Y207" t="str">
            <v>1:00 pm HKT</v>
          </cell>
          <cell r="AB207" t="str">
            <v>1500 (AUD)</v>
          </cell>
        </row>
        <row r="208">
          <cell r="G208" t="str">
            <v>LU0567554463 ISIN</v>
          </cell>
          <cell r="Y208" t="str">
            <v>1:00 pm HKT</v>
          </cell>
          <cell r="AB208" t="str">
            <v>1000 (GBP)</v>
          </cell>
        </row>
        <row r="209">
          <cell r="G209" t="str">
            <v>LU0784402520 ISIN</v>
          </cell>
          <cell r="Y209" t="str">
            <v>1:00 pm HKT</v>
          </cell>
          <cell r="AB209" t="str">
            <v>8000 (HKD)</v>
          </cell>
        </row>
        <row r="210">
          <cell r="G210" t="str">
            <v>LU1919856135 ISIN</v>
          </cell>
          <cell r="Y210" t="str">
            <v>1:00 pm HKT</v>
          </cell>
          <cell r="AB210" t="str">
            <v>8000 (CNY)</v>
          </cell>
        </row>
        <row r="211">
          <cell r="G211" t="str">
            <v>LU0171284937 ISIN</v>
          </cell>
          <cell r="Y211" t="str">
            <v>1:00 pm HKT</v>
          </cell>
          <cell r="AB211" t="str">
            <v>1000 (USD)</v>
          </cell>
        </row>
        <row r="212">
          <cell r="G212" t="str">
            <v>LU0172401969 ISIN</v>
          </cell>
          <cell r="Y212" t="str">
            <v>1:00 pm HKT</v>
          </cell>
          <cell r="AB212" t="str">
            <v>1000 (USD)</v>
          </cell>
        </row>
        <row r="213">
          <cell r="G213" t="str">
            <v>LU0764618640 ISIN</v>
          </cell>
          <cell r="Y213" t="str">
            <v>1:00 pm HKT</v>
          </cell>
          <cell r="AB213" t="str">
            <v>1000 (USD)</v>
          </cell>
        </row>
        <row r="214">
          <cell r="G214" t="str">
            <v>LU1003077663 ISIN</v>
          </cell>
          <cell r="Y214" t="str">
            <v>1:00 pm HKT</v>
          </cell>
          <cell r="AB214" t="str">
            <v>1000 (GBP)</v>
          </cell>
        </row>
        <row r="215">
          <cell r="G215" t="str">
            <v>LU0784385840 ISIN</v>
          </cell>
          <cell r="Y215" t="str">
            <v>1:00 pm HKT</v>
          </cell>
          <cell r="AB215" t="str">
            <v>1000 (USD)</v>
          </cell>
        </row>
        <row r="216">
          <cell r="G216" t="str">
            <v>LU0784384876 ISIN</v>
          </cell>
          <cell r="Y216" t="str">
            <v>1:00 pm HKT</v>
          </cell>
          <cell r="AB216" t="str">
            <v>1000 (USD)</v>
          </cell>
        </row>
        <row r="217">
          <cell r="G217" t="str">
            <v>LU0612318385 ISIN</v>
          </cell>
          <cell r="Y217" t="str">
            <v>1:00 pm HKT</v>
          </cell>
          <cell r="AB217" t="str">
            <v>1000 (USD)</v>
          </cell>
        </row>
        <row r="218">
          <cell r="G218" t="str">
            <v>LU1861215975 ISIN</v>
          </cell>
          <cell r="Y218" t="str">
            <v>1:00 pm HKT</v>
          </cell>
          <cell r="AB218" t="str">
            <v>1000 (USD)</v>
          </cell>
        </row>
        <row r="219">
          <cell r="G219" t="str">
            <v>LU2400291972 ISIN</v>
          </cell>
          <cell r="Y219" t="str">
            <v>以实际交易渠道为准</v>
          </cell>
          <cell r="AB219" t="str">
            <v>以实际交易渠道为准</v>
          </cell>
        </row>
        <row r="220">
          <cell r="G220" t="str">
            <v>LU1861216940 ISIN</v>
          </cell>
          <cell r="Y220" t="str">
            <v>以实际交易渠道为准</v>
          </cell>
          <cell r="AB220" t="str">
            <v>以实际交易渠道为准</v>
          </cell>
        </row>
        <row r="221">
          <cell r="G221" t="str">
            <v>LU2465791643 ISIN</v>
          </cell>
          <cell r="Y221" t="str">
            <v>以实际交易渠道为准</v>
          </cell>
          <cell r="AB221" t="str">
            <v>以实际交易渠道为准</v>
          </cell>
        </row>
        <row r="222">
          <cell r="G222" t="str">
            <v>LU2310089771 ISIN</v>
          </cell>
          <cell r="Y222" t="str">
            <v>以实际交易渠道为准</v>
          </cell>
          <cell r="AB222" t="str">
            <v>以实际交易渠道为准</v>
          </cell>
        </row>
        <row r="223">
          <cell r="G223" t="str">
            <v>LU2290526677 ISIN</v>
          </cell>
          <cell r="Y223" t="str">
            <v>以实际交易渠道为准</v>
          </cell>
          <cell r="AB223" t="str">
            <v>以实际交易渠道为准</v>
          </cell>
        </row>
        <row r="224">
          <cell r="G224" t="str">
            <v>LU1861216510 ISIN</v>
          </cell>
          <cell r="Y224" t="str">
            <v>以实际交易渠道为准</v>
          </cell>
          <cell r="AB224" t="str">
            <v>以实际交易渠道为准</v>
          </cell>
        </row>
        <row r="225">
          <cell r="G225" t="str">
            <v>LU2310089698 ISIN</v>
          </cell>
          <cell r="Y225" t="str">
            <v>以实际交易渠道为准</v>
          </cell>
          <cell r="AB225" t="str">
            <v>以实际交易渠道为准</v>
          </cell>
        </row>
        <row r="226">
          <cell r="G226" t="str">
            <v>LU2290526834 ISIN</v>
          </cell>
          <cell r="Y226" t="str">
            <v>以实际交易渠道为准</v>
          </cell>
          <cell r="AB226" t="str">
            <v>以实际交易渠道为准</v>
          </cell>
        </row>
        <row r="227">
          <cell r="G227" t="str">
            <v>LU2465791726 ISIN</v>
          </cell>
          <cell r="Y227" t="str">
            <v>以实际交易渠道为准</v>
          </cell>
          <cell r="AB227" t="str">
            <v>以实际交易渠道为准</v>
          </cell>
        </row>
        <row r="228">
          <cell r="G228" t="str">
            <v>LU1861220033 ISIN</v>
          </cell>
          <cell r="Y228" t="str">
            <v>以实际交易渠道为准</v>
          </cell>
          <cell r="AB228" t="str">
            <v>以实际交易渠道为准</v>
          </cell>
        </row>
        <row r="229">
          <cell r="G229" t="str">
            <v>LU2398791959 ISIN</v>
          </cell>
          <cell r="Y229" t="str">
            <v>以实际交易渠道为准</v>
          </cell>
          <cell r="AB229" t="str">
            <v>以实际交易渠道为准</v>
          </cell>
        </row>
        <row r="230">
          <cell r="G230" t="str">
            <v>LU2360107168 ISIN</v>
          </cell>
          <cell r="Y230" t="str">
            <v>以实际交易渠道为准</v>
          </cell>
          <cell r="AB230" t="str">
            <v>以实际交易渠道为准</v>
          </cell>
        </row>
        <row r="231">
          <cell r="G231" t="str">
            <v>LU2533724949 ISIN</v>
          </cell>
          <cell r="Y231" t="str">
            <v>以实际交易渠道为准</v>
          </cell>
          <cell r="AB231" t="str">
            <v>以实际交易渠道为准</v>
          </cell>
        </row>
        <row r="232">
          <cell r="G232" t="str">
            <v>LU2641782664 ISIN</v>
          </cell>
          <cell r="Y232" t="str">
            <v>以实际交易渠道为准</v>
          </cell>
          <cell r="AB232" t="str">
            <v>以实际交易渠道为准</v>
          </cell>
        </row>
        <row r="233">
          <cell r="G233" t="str">
            <v>LU1917164854 ISIN</v>
          </cell>
          <cell r="Y233" t="str">
            <v>以实际交易渠道为准</v>
          </cell>
          <cell r="AB233" t="str">
            <v>以实际交易渠道为准</v>
          </cell>
        </row>
        <row r="234">
          <cell r="G234" t="str">
            <v>LU2237457416 ISIN</v>
          </cell>
          <cell r="Y234" t="str">
            <v>以实际交易渠道为准</v>
          </cell>
          <cell r="AB234" t="str">
            <v>以实际交易渠道为准</v>
          </cell>
        </row>
        <row r="235">
          <cell r="G235" t="str">
            <v>LU1861216197 ISIN</v>
          </cell>
          <cell r="Y235" t="str">
            <v>以实际交易渠道为准</v>
          </cell>
          <cell r="AB235" t="str">
            <v>以实际交易渠道为准</v>
          </cell>
        </row>
        <row r="236">
          <cell r="G236" t="str">
            <v>LU2290526594 ISIN</v>
          </cell>
          <cell r="Y236" t="str">
            <v>以实际交易渠道为准</v>
          </cell>
          <cell r="AB236" t="str">
            <v>以实际交易渠道为准</v>
          </cell>
        </row>
        <row r="237">
          <cell r="G237" t="str">
            <v>LU1861216601 ISIN</v>
          </cell>
          <cell r="Y237" t="str">
            <v>以实际交易渠道为准</v>
          </cell>
          <cell r="AB237" t="str">
            <v>以实际交易渠道为准</v>
          </cell>
        </row>
        <row r="238">
          <cell r="G238" t="str">
            <v>LU1861216866 ISIN</v>
          </cell>
          <cell r="Y238" t="str">
            <v>以实际交易渠道为准</v>
          </cell>
          <cell r="AB238" t="str">
            <v>以实际交易渠道为准</v>
          </cell>
        </row>
        <row r="239">
          <cell r="G239" t="str">
            <v>LU2290526321 ISIN</v>
          </cell>
          <cell r="Y239" t="str">
            <v>以实际交易渠道为准</v>
          </cell>
          <cell r="AB239" t="str">
            <v>以实际交易渠道为准</v>
          </cell>
        </row>
        <row r="240">
          <cell r="G240" t="str">
            <v>LU2298322129 ISIN</v>
          </cell>
          <cell r="Y240" t="str">
            <v>1:00 pm HKT</v>
          </cell>
          <cell r="AB240" t="str">
            <v>8000 (HKD)</v>
          </cell>
        </row>
        <row r="241">
          <cell r="G241" t="str">
            <v>LU0124384867 ISIN</v>
          </cell>
          <cell r="Y241" t="str">
            <v>1:00 pm HKT</v>
          </cell>
          <cell r="AB241" t="str">
            <v>1000 (USD)</v>
          </cell>
        </row>
        <row r="242">
          <cell r="G242" t="str">
            <v>LU0171289902 ISIN</v>
          </cell>
          <cell r="Y242" t="str">
            <v>以实际交易渠道为准</v>
          </cell>
          <cell r="AB242" t="str">
            <v>以实际交易渠道为准</v>
          </cell>
        </row>
        <row r="243">
          <cell r="G243" t="str">
            <v>LU2298321584 ISIN</v>
          </cell>
          <cell r="Y243" t="str">
            <v>以实际交易渠道为准</v>
          </cell>
          <cell r="AB243" t="str">
            <v>以实际交易渠道为准</v>
          </cell>
        </row>
        <row r="244">
          <cell r="G244" t="str">
            <v>LU2298321741 ISIN</v>
          </cell>
          <cell r="Y244" t="str">
            <v>以实际交易渠道为准</v>
          </cell>
          <cell r="AB244" t="str">
            <v>以实际交易渠道为准</v>
          </cell>
        </row>
        <row r="245">
          <cell r="G245" t="str">
            <v>LU2298322392 ISIN</v>
          </cell>
          <cell r="Y245" t="str">
            <v>以实际交易渠道为准</v>
          </cell>
          <cell r="AB245" t="str">
            <v>以实际交易渠道为准</v>
          </cell>
        </row>
        <row r="246">
          <cell r="G246" t="str">
            <v>LU1822773807 ISIN</v>
          </cell>
          <cell r="Y246" t="str">
            <v>以实际交易渠道为准</v>
          </cell>
          <cell r="AB246" t="str">
            <v>以实际交易渠道为准</v>
          </cell>
        </row>
        <row r="247">
          <cell r="G247" t="str">
            <v>LU2298321824 ISIN</v>
          </cell>
          <cell r="Y247" t="str">
            <v>以实际交易渠道为准</v>
          </cell>
          <cell r="AB247" t="str">
            <v>以实际交易渠道为准</v>
          </cell>
        </row>
        <row r="248">
          <cell r="G248" t="str">
            <v>LU2298322046 ISIN</v>
          </cell>
          <cell r="Y248" t="str">
            <v>以实际交易渠道为准</v>
          </cell>
          <cell r="AB248" t="str">
            <v>以实际交易渠道为准</v>
          </cell>
        </row>
        <row r="249">
          <cell r="G249" t="str">
            <v>LU1978683503 ISIN</v>
          </cell>
          <cell r="Y249" t="str">
            <v>以实际交易渠道为准</v>
          </cell>
          <cell r="AB249" t="str">
            <v>以实际交易渠道为准</v>
          </cell>
        </row>
        <row r="250">
          <cell r="G250" t="str">
            <v>LU0408221868 ISIN</v>
          </cell>
          <cell r="Y250" t="str">
            <v>以实际交易渠道为准</v>
          </cell>
          <cell r="AB250" t="str">
            <v>以实际交易渠道为准</v>
          </cell>
        </row>
        <row r="251">
          <cell r="G251" t="str">
            <v>LU0204063720 ISIN</v>
          </cell>
          <cell r="Y251" t="str">
            <v>以实际交易渠道为准</v>
          </cell>
          <cell r="AB251" t="str">
            <v>以实际交易渠道为准</v>
          </cell>
        </row>
        <row r="252">
          <cell r="G252" t="str">
            <v>LU0724618433 ISIN</v>
          </cell>
          <cell r="Y252" t="str">
            <v>以实际交易渠道为准</v>
          </cell>
          <cell r="AB252" t="str">
            <v>以实际交易渠道为准</v>
          </cell>
        </row>
        <row r="253">
          <cell r="G253" t="str">
            <v>LU2533724782 ISIN</v>
          </cell>
          <cell r="Y253" t="str">
            <v>以实际交易渠道为准</v>
          </cell>
          <cell r="AB253" t="str">
            <v>以实际交易渠道为准</v>
          </cell>
        </row>
        <row r="254">
          <cell r="G254" t="str">
            <v>LU0331286574 ISIN</v>
          </cell>
          <cell r="Y254" t="str">
            <v>以实际交易渠道为准</v>
          </cell>
          <cell r="AB254" t="str">
            <v>以实际交易渠道为准</v>
          </cell>
        </row>
        <row r="255">
          <cell r="G255" t="str">
            <v>LU0147411861 ISIN</v>
          </cell>
          <cell r="Y255" t="str">
            <v>以实际交易渠道为准</v>
          </cell>
          <cell r="AB255" t="str">
            <v>以实际交易渠道为准</v>
          </cell>
        </row>
        <row r="256">
          <cell r="G256" t="str">
            <v>LU0252964944 ISIN</v>
          </cell>
          <cell r="Y256" t="str">
            <v>以实际交易渠道为准</v>
          </cell>
          <cell r="AB256" t="str">
            <v>以实际交易渠道为准</v>
          </cell>
        </row>
        <row r="257">
          <cell r="G257" t="str">
            <v>LU0252969661 ISIN</v>
          </cell>
          <cell r="Y257" t="str">
            <v>以实际交易渠道为准</v>
          </cell>
          <cell r="AB257" t="str">
            <v>以实际交易渠道为准</v>
          </cell>
        </row>
        <row r="258">
          <cell r="G258" t="str">
            <v>LU2419774711 ISIN</v>
          </cell>
          <cell r="Y258" t="str">
            <v>以实际交易渠道为准</v>
          </cell>
          <cell r="AB258" t="str">
            <v>以实际交易渠道为准</v>
          </cell>
        </row>
        <row r="259">
          <cell r="G259" t="str">
            <v>LU0827885574 ISIN</v>
          </cell>
          <cell r="Y259" t="str">
            <v>以实际交易渠道为准</v>
          </cell>
          <cell r="AB259" t="str">
            <v>以实际交易渠道为准</v>
          </cell>
        </row>
        <row r="260">
          <cell r="G260" t="str">
            <v>LU0435534705 ISIN</v>
          </cell>
          <cell r="Y260" t="str">
            <v>以实际交易渠道为准</v>
          </cell>
          <cell r="AB260" t="str">
            <v>以实际交易渠道为准</v>
          </cell>
        </row>
        <row r="261">
          <cell r="G261" t="str">
            <v>LU1116320901 ISIN</v>
          </cell>
          <cell r="Y261" t="str">
            <v>1:00 pm HKT</v>
          </cell>
          <cell r="AB261" t="str">
            <v>8000 (HKD)</v>
          </cell>
        </row>
        <row r="262">
          <cell r="G262" t="str">
            <v>LU1116320737 ISIN</v>
          </cell>
          <cell r="Y262" t="str">
            <v>1:00 pm HKT</v>
          </cell>
          <cell r="AB262" t="str">
            <v>1000 (USD)</v>
          </cell>
        </row>
        <row r="263">
          <cell r="G263" t="str">
            <v>LU0072461881 ISIN</v>
          </cell>
          <cell r="Y263" t="str">
            <v>1:00 pm HKT</v>
          </cell>
          <cell r="AB263" t="str">
            <v>1000 (USD)</v>
          </cell>
        </row>
        <row r="264">
          <cell r="G264" t="str">
            <v>LU0871640396 ISIN</v>
          </cell>
          <cell r="Y264" t="str">
            <v>1:00 pm HKT</v>
          </cell>
          <cell r="AB264" t="str">
            <v>1000 (AUD)</v>
          </cell>
        </row>
        <row r="265">
          <cell r="G265" t="str">
            <v>LU0764619531 ISIN</v>
          </cell>
          <cell r="Y265" t="str">
            <v>1:00 pm HKT</v>
          </cell>
          <cell r="AB265" t="str">
            <v>8000 (HKD)</v>
          </cell>
        </row>
        <row r="266">
          <cell r="G266" t="str">
            <v>LU0738912566 ISIN</v>
          </cell>
          <cell r="Y266" t="str">
            <v>1:00 pm HKT</v>
          </cell>
          <cell r="AB266" t="str">
            <v>1000 (USD)</v>
          </cell>
        </row>
        <row r="267">
          <cell r="G267" t="str">
            <v>LU0172419748 ISIN</v>
          </cell>
          <cell r="Y267" t="str">
            <v>1:00 pm HKT</v>
          </cell>
          <cell r="AB267" t="str">
            <v>1000 (USD)</v>
          </cell>
        </row>
        <row r="268">
          <cell r="G268" t="str">
            <v>LU0171293334 ISIN</v>
          </cell>
          <cell r="Y268" t="str">
            <v>1:00 pm HKT</v>
          </cell>
          <cell r="AB268" t="str">
            <v>1000 (USD)</v>
          </cell>
        </row>
        <row r="269">
          <cell r="G269" t="str">
            <v>LU1023058172 ISIN</v>
          </cell>
          <cell r="Y269" t="str">
            <v>1:00 pm HKT</v>
          </cell>
          <cell r="AB269" t="str">
            <v>1500 (AUD)</v>
          </cell>
        </row>
        <row r="270">
          <cell r="G270" t="str">
            <v>LU0122376428 ISIN</v>
          </cell>
          <cell r="Y270" t="str">
            <v>1:00 pm HKT</v>
          </cell>
          <cell r="AB270" t="str">
            <v>1000 (USD)</v>
          </cell>
        </row>
        <row r="271">
          <cell r="G271" t="str">
            <v>LU0171301533 ISIN</v>
          </cell>
          <cell r="Y271" t="str">
            <v>以实际交易渠道为准</v>
          </cell>
          <cell r="AB271" t="str">
            <v>以实际交易渠道为准</v>
          </cell>
        </row>
        <row r="272">
          <cell r="G272" t="str">
            <v>LU0589470672 ISIN</v>
          </cell>
          <cell r="Y272" t="str">
            <v>以实际交易渠道为准</v>
          </cell>
          <cell r="AB272" t="str">
            <v>以实际交易渠道为准</v>
          </cell>
        </row>
        <row r="273">
          <cell r="G273" t="str">
            <v>LU0326422176 ISIN</v>
          </cell>
          <cell r="Y273" t="str">
            <v>以实际交易渠道为准</v>
          </cell>
          <cell r="AB273" t="str">
            <v>以实际交易渠道为准</v>
          </cell>
        </row>
        <row r="274">
          <cell r="G274" t="str">
            <v>LU0788109394 ISIN</v>
          </cell>
          <cell r="Y274" t="str">
            <v>以实际交易渠道为准</v>
          </cell>
          <cell r="AB274" t="str">
            <v>以实际交易渠道为准</v>
          </cell>
        </row>
        <row r="275">
          <cell r="G275" t="str">
            <v>LU0368265418 ISIN</v>
          </cell>
          <cell r="Y275" t="str">
            <v>以实际交易渠道为准</v>
          </cell>
          <cell r="AB275" t="str">
            <v>以实际交易渠道为准</v>
          </cell>
        </row>
        <row r="276">
          <cell r="G276" t="str">
            <v>LU0408222247 ISIN</v>
          </cell>
          <cell r="Y276" t="str">
            <v>以实际交易渠道为准</v>
          </cell>
          <cell r="AB276" t="str">
            <v>以实际交易渠道为准</v>
          </cell>
        </row>
        <row r="277">
          <cell r="G277" t="str">
            <v>LU0204068364 ISIN</v>
          </cell>
          <cell r="Y277" t="str">
            <v>以实际交易渠道为准</v>
          </cell>
          <cell r="AB277" t="str">
            <v>以实际交易渠道为准</v>
          </cell>
        </row>
        <row r="278">
          <cell r="G278" t="str">
            <v>LU2533724600 ISIN</v>
          </cell>
          <cell r="Y278" t="str">
            <v>以实际交易渠道为准</v>
          </cell>
          <cell r="AB278" t="str">
            <v>以实际交易渠道为准</v>
          </cell>
        </row>
        <row r="279">
          <cell r="G279" t="str">
            <v>LU0331289248 ISIN</v>
          </cell>
          <cell r="Y279" t="str">
            <v>以实际交易渠道为准</v>
          </cell>
          <cell r="AB279" t="str">
            <v>以实际交易渠道为准</v>
          </cell>
        </row>
        <row r="280">
          <cell r="G280" t="str">
            <v>LU0147400070 ISIN</v>
          </cell>
          <cell r="Y280" t="str">
            <v>以实际交易渠道为准</v>
          </cell>
          <cell r="AB280" t="str">
            <v>以实际交易渠道为准</v>
          </cell>
        </row>
        <row r="281">
          <cell r="G281" t="str">
            <v>LU0326422259 ISIN</v>
          </cell>
          <cell r="Y281" t="str">
            <v>以实际交易渠道为准</v>
          </cell>
          <cell r="AB281" t="str">
            <v>以实际交易渠道为准</v>
          </cell>
        </row>
        <row r="282">
          <cell r="G282" t="str">
            <v>LU0252963896 ISIN</v>
          </cell>
          <cell r="Y282" t="str">
            <v>以实际交易渠道为准</v>
          </cell>
          <cell r="AB282" t="str">
            <v>以实际交易渠道为准</v>
          </cell>
        </row>
        <row r="283">
          <cell r="G283" t="str">
            <v>LU0252969075 ISIN</v>
          </cell>
          <cell r="Y283" t="str">
            <v>以实际交易渠道为准</v>
          </cell>
          <cell r="AB283" t="str">
            <v>以实际交易渠道为准</v>
          </cell>
        </row>
        <row r="284">
          <cell r="G284" t="str">
            <v>LU0827888834 ISIN</v>
          </cell>
          <cell r="Y284" t="str">
            <v>以实际交易渠道为准</v>
          </cell>
          <cell r="AB284" t="str">
            <v>以实际交易渠道为准</v>
          </cell>
        </row>
        <row r="285">
          <cell r="G285" t="str">
            <v>LU0326422333 ISIN</v>
          </cell>
          <cell r="Y285" t="str">
            <v>以实际交易渠道为准</v>
          </cell>
          <cell r="AB285" t="str">
            <v>以实际交易渠道为准</v>
          </cell>
        </row>
        <row r="286">
          <cell r="G286" t="str">
            <v>LU0827888677 ISIN</v>
          </cell>
          <cell r="Y286" t="str">
            <v>以实际交易渠道为准</v>
          </cell>
          <cell r="AB286" t="str">
            <v>以实际交易渠道为准</v>
          </cell>
        </row>
        <row r="287">
          <cell r="G287" t="str">
            <v>LU0630472362 ISIN</v>
          </cell>
          <cell r="Y287" t="str">
            <v>以实际交易渠道为准</v>
          </cell>
          <cell r="AB287" t="str">
            <v>以实际交易渠道为准</v>
          </cell>
        </row>
        <row r="288">
          <cell r="G288" t="str">
            <v>LU0827888750 ISIN</v>
          </cell>
          <cell r="Y288" t="str">
            <v>以实际交易渠道为准</v>
          </cell>
          <cell r="AB288" t="str">
            <v>以实际交易渠道为准</v>
          </cell>
        </row>
        <row r="289">
          <cell r="G289" t="str">
            <v>LU0106831901 ISIN</v>
          </cell>
          <cell r="Y289" t="str">
            <v>1:00 pm HKT</v>
          </cell>
          <cell r="AB289" t="str">
            <v>1000 (USD)</v>
          </cell>
        </row>
        <row r="290">
          <cell r="G290" t="str">
            <v>LU1023058768 ISIN</v>
          </cell>
          <cell r="Y290" t="str">
            <v>1:00 pm HKT</v>
          </cell>
          <cell r="AB290" t="str">
            <v>1500 (AUD)</v>
          </cell>
        </row>
        <row r="291">
          <cell r="G291" t="str">
            <v>LU0326422689 ISIN</v>
          </cell>
          <cell r="Y291" t="str">
            <v>以实际交易渠道为准</v>
          </cell>
          <cell r="AB291" t="str">
            <v>以实际交易渠道为准</v>
          </cell>
        </row>
        <row r="292">
          <cell r="G292" t="str">
            <v>LU0788108826 ISIN</v>
          </cell>
          <cell r="Y292" t="str">
            <v>1:00 pm HKT</v>
          </cell>
          <cell r="AB292" t="str">
            <v>8000 (HKD)</v>
          </cell>
        </row>
        <row r="293">
          <cell r="G293" t="str">
            <v>LU0055631609 ISIN</v>
          </cell>
          <cell r="Y293" t="str">
            <v>1:00 pm HKT</v>
          </cell>
          <cell r="AB293" t="str">
            <v>1000 (USD)</v>
          </cell>
        </row>
        <row r="294">
          <cell r="G294" t="str">
            <v>LU1023059063 ISIN</v>
          </cell>
          <cell r="Y294" t="str">
            <v>1:00 pm HKT</v>
          </cell>
          <cell r="AB294" t="str">
            <v>1500 (AUD)</v>
          </cell>
        </row>
        <row r="295">
          <cell r="G295" t="str">
            <v>LU0171307068 ISIN</v>
          </cell>
          <cell r="Y295" t="str">
            <v>以实际交易渠道为准</v>
          </cell>
          <cell r="AB295" t="str">
            <v>以实际交易渠道为准</v>
          </cell>
        </row>
        <row r="296">
          <cell r="G296" t="str">
            <v>LU1057294990 ISIN</v>
          </cell>
          <cell r="Y296" t="str">
            <v>以实际交易渠道为准</v>
          </cell>
          <cell r="AB296" t="str">
            <v>以实际交易渠道为准</v>
          </cell>
        </row>
        <row r="297">
          <cell r="G297" t="str">
            <v>LU1948809360 ISIN</v>
          </cell>
          <cell r="Y297" t="str">
            <v>以实际交易渠道为准</v>
          </cell>
          <cell r="AB297" t="str">
            <v>以实际交易渠道为准</v>
          </cell>
        </row>
        <row r="298">
          <cell r="G298" t="str">
            <v>LU1822774284 ISIN</v>
          </cell>
          <cell r="Y298" t="str">
            <v>以实际交易渠道为准</v>
          </cell>
          <cell r="AB298" t="str">
            <v>以实际交易渠道为准</v>
          </cell>
        </row>
        <row r="299">
          <cell r="G299" t="str">
            <v>LU1254117382 ISIN</v>
          </cell>
          <cell r="Y299" t="str">
            <v>以实际交易渠道为准</v>
          </cell>
          <cell r="AB299" t="str">
            <v>以实际交易渠道为准</v>
          </cell>
        </row>
        <row r="300">
          <cell r="G300" t="str">
            <v>LU2112291526 ISIN</v>
          </cell>
          <cell r="Y300" t="str">
            <v>以实际交易渠道为准</v>
          </cell>
          <cell r="AB300" t="str">
            <v>以实际交易渠道为准</v>
          </cell>
        </row>
        <row r="301">
          <cell r="G301" t="str">
            <v>LU2112291799 ISIN</v>
          </cell>
          <cell r="Y301" t="str">
            <v>1:00 pm HKT</v>
          </cell>
          <cell r="AB301" t="str">
            <v>4500 (USD)</v>
          </cell>
        </row>
        <row r="302">
          <cell r="G302" t="str">
            <v>LU2533724352 ISIN</v>
          </cell>
          <cell r="Y302" t="str">
            <v>以实际交易渠道为准</v>
          </cell>
          <cell r="AB302" t="str">
            <v>以实际交易渠道为准</v>
          </cell>
        </row>
        <row r="303">
          <cell r="G303" t="str">
            <v>LU0147404148 ISIN</v>
          </cell>
          <cell r="Y303" t="str">
            <v>以实际交易渠道为准</v>
          </cell>
          <cell r="AB303" t="str">
            <v>以实际交易渠道为准</v>
          </cell>
        </row>
        <row r="304">
          <cell r="G304" t="str">
            <v>LU0331289677 ISIN</v>
          </cell>
          <cell r="Y304" t="str">
            <v>以实际交易渠道为准</v>
          </cell>
          <cell r="AB304" t="str">
            <v>以实际交易渠道为准</v>
          </cell>
        </row>
        <row r="305">
          <cell r="G305" t="str">
            <v>LU0827889485 ISIN</v>
          </cell>
          <cell r="Y305" t="str">
            <v>以实际交易渠道为准</v>
          </cell>
          <cell r="AB305" t="str">
            <v>以实际交易渠道为准</v>
          </cell>
        </row>
        <row r="306">
          <cell r="G306" t="str">
            <v>LU0329593007 ISIN</v>
          </cell>
          <cell r="Y306" t="str">
            <v>以实际交易渠道为准</v>
          </cell>
          <cell r="AB306" t="str">
            <v>以实际交易渠道为准</v>
          </cell>
        </row>
        <row r="307">
          <cell r="G307" t="str">
            <v>LU2168656341 ISIN</v>
          </cell>
          <cell r="Y307" t="str">
            <v>以实际交易渠道为准</v>
          </cell>
          <cell r="AB307" t="str">
            <v>以实际交易渠道为准</v>
          </cell>
        </row>
        <row r="308">
          <cell r="G308" t="str">
            <v>LU1728553774 ISIN</v>
          </cell>
          <cell r="Y308" t="str">
            <v>以实际交易渠道为准</v>
          </cell>
          <cell r="AB308" t="str">
            <v>以实际交易渠道为准</v>
          </cell>
        </row>
        <row r="309">
          <cell r="G309" t="str">
            <v>LU2112292763 ISIN</v>
          </cell>
          <cell r="Y309" t="str">
            <v>以实际交易渠道为准</v>
          </cell>
          <cell r="AB309" t="str">
            <v>以实际交易渠道为准</v>
          </cell>
        </row>
        <row r="310">
          <cell r="G310" t="str">
            <v>LU1061106388 ISIN</v>
          </cell>
          <cell r="Y310" t="str">
            <v>1:00 pm HKT</v>
          </cell>
          <cell r="AB310" t="str">
            <v>8000 (HKD)</v>
          </cell>
        </row>
        <row r="311">
          <cell r="G311" t="str">
            <v>LU0122379950 ISIN</v>
          </cell>
          <cell r="Y311" t="str">
            <v>1:00 pm HKT</v>
          </cell>
          <cell r="AB311" t="str">
            <v>1000 (USD)</v>
          </cell>
        </row>
        <row r="312">
          <cell r="G312" t="str">
            <v>LU0075056555 ISIN</v>
          </cell>
          <cell r="Y312" t="str">
            <v>1:00 pm HKT</v>
          </cell>
          <cell r="AB312" t="str">
            <v>1000 (USD)</v>
          </cell>
        </row>
        <row r="313">
          <cell r="G313" t="str">
            <v>LU0056508442 ISIN</v>
          </cell>
          <cell r="Y313" t="str">
            <v>1:00 pm HKT</v>
          </cell>
          <cell r="AB313" t="str">
            <v>1000 (USD)</v>
          </cell>
        </row>
        <row r="314">
          <cell r="G314" t="str">
            <v>LU0171310443 ISIN</v>
          </cell>
          <cell r="Y314" t="str">
            <v>以实际交易渠道为准</v>
          </cell>
          <cell r="AB314" t="str">
            <v>以实际交易渠道为准</v>
          </cell>
        </row>
        <row r="315">
          <cell r="G315" t="str">
            <v>LU0171311680 ISIN</v>
          </cell>
          <cell r="Y315" t="str">
            <v>以实际交易渠道为准</v>
          </cell>
          <cell r="AB315" t="str">
            <v>以实际交易渠道为准</v>
          </cell>
        </row>
        <row r="316">
          <cell r="G316" t="str">
            <v>LU2250418816 ISIN</v>
          </cell>
          <cell r="Y316" t="str">
            <v>以实际交易渠道为准</v>
          </cell>
          <cell r="AB316" t="str">
            <v>以实际交易渠道为准</v>
          </cell>
        </row>
        <row r="317">
          <cell r="G317" t="str">
            <v>LU1852331112 ISIN</v>
          </cell>
          <cell r="Y317" t="str">
            <v>以实际交易渠道为准</v>
          </cell>
          <cell r="AB317" t="str">
            <v>以实际交易渠道为准</v>
          </cell>
        </row>
        <row r="318">
          <cell r="G318" t="str">
            <v>LU1948809444 ISIN</v>
          </cell>
          <cell r="Y318" t="str">
            <v>以实际交易渠道为准</v>
          </cell>
          <cell r="AB318" t="str">
            <v>以实际交易渠道为准</v>
          </cell>
        </row>
        <row r="319">
          <cell r="G319" t="str">
            <v>LU1822773716 ISIN</v>
          </cell>
          <cell r="Y319" t="str">
            <v>以实际交易渠道为准</v>
          </cell>
          <cell r="AB319" t="str">
            <v>以实际交易渠道为准</v>
          </cell>
        </row>
        <row r="320">
          <cell r="G320" t="str">
            <v>LU2250418907 ISIN</v>
          </cell>
          <cell r="Y320" t="str">
            <v>以实际交易渠道为准</v>
          </cell>
          <cell r="AB320" t="str">
            <v>以实际交易渠道为准</v>
          </cell>
        </row>
        <row r="321">
          <cell r="G321" t="str">
            <v>LU2250418659 ISIN</v>
          </cell>
          <cell r="Y321" t="str">
            <v>1:00 pm HKT</v>
          </cell>
          <cell r="AB321" t="str">
            <v>1500 (AUD)</v>
          </cell>
        </row>
        <row r="322">
          <cell r="G322" t="str">
            <v>LU2360106780 ISIN</v>
          </cell>
          <cell r="Y322" t="str">
            <v>以实际交易渠道为准</v>
          </cell>
          <cell r="AB322" t="str">
            <v>以实际交易渠道为准</v>
          </cell>
        </row>
        <row r="323">
          <cell r="G323" t="str">
            <v>LU2357541692 ISIN</v>
          </cell>
          <cell r="Y323" t="str">
            <v>以实际交易渠道为准</v>
          </cell>
          <cell r="AB323" t="str">
            <v>以实际交易渠道为准</v>
          </cell>
        </row>
        <row r="324">
          <cell r="G324" t="str">
            <v>LU2533723974 ISIN</v>
          </cell>
          <cell r="Y324" t="str">
            <v>以实际交易渠道为准</v>
          </cell>
          <cell r="AB324" t="str">
            <v>以实际交易渠道为准</v>
          </cell>
        </row>
        <row r="325">
          <cell r="G325" t="str">
            <v>LU0147408131 ISIN</v>
          </cell>
          <cell r="Y325" t="str">
            <v>以实际交易渠道为准</v>
          </cell>
          <cell r="AB325" t="str">
            <v>以实际交易渠道为准</v>
          </cell>
        </row>
        <row r="326">
          <cell r="G326" t="str">
            <v>LU0376438312 ISIN</v>
          </cell>
          <cell r="Y326" t="str">
            <v>以实际交易渠道为准</v>
          </cell>
          <cell r="AB326" t="str">
            <v>以实际交易渠道为准</v>
          </cell>
        </row>
        <row r="327">
          <cell r="G327" t="str">
            <v>LU0827890491 ISIN</v>
          </cell>
          <cell r="Y327" t="str">
            <v>以实际交易渠道为准</v>
          </cell>
          <cell r="AB327" t="str">
            <v>以实际交易渠道为准</v>
          </cell>
        </row>
        <row r="328">
          <cell r="G328" t="str">
            <v>LU0724618946 ISIN</v>
          </cell>
          <cell r="Y328" t="str">
            <v>以实际交易渠道为准</v>
          </cell>
          <cell r="AB328" t="str">
            <v>以实际交易渠道为准</v>
          </cell>
        </row>
        <row r="329">
          <cell r="G329" t="str">
            <v>LU2168656184 ISIN</v>
          </cell>
          <cell r="Y329" t="str">
            <v>以实际交易渠道为准</v>
          </cell>
          <cell r="AB329" t="str">
            <v>以实际交易渠道为准</v>
          </cell>
        </row>
        <row r="330">
          <cell r="G330" t="str">
            <v>LU1019636163 ISIN</v>
          </cell>
          <cell r="Y330" t="str">
            <v>1:00 pm HKT</v>
          </cell>
          <cell r="AB330" t="str">
            <v>1000 (AUD)</v>
          </cell>
        </row>
        <row r="331">
          <cell r="G331" t="str">
            <v>LU1220229436 ISIN</v>
          </cell>
          <cell r="Y331" t="str">
            <v>1:00 pm HKT</v>
          </cell>
          <cell r="AB331" t="str">
            <v>1500 (CAD)</v>
          </cell>
        </row>
        <row r="332">
          <cell r="G332" t="str">
            <v>LU1153584641 ISIN</v>
          </cell>
          <cell r="Y332" t="str">
            <v>1:00 pm HKT</v>
          </cell>
          <cell r="AB332" t="str">
            <v>1000 (USD)</v>
          </cell>
        </row>
        <row r="333">
          <cell r="G333" t="str">
            <v>LU1861214812 ISIN</v>
          </cell>
          <cell r="Y333" t="str">
            <v>1:00 pm HKT</v>
          </cell>
          <cell r="AB333" t="str">
            <v>1000 (USD)</v>
          </cell>
        </row>
        <row r="334">
          <cell r="G334" t="str">
            <v>LU0251131958 ISIN</v>
          </cell>
          <cell r="Y334" t="str">
            <v>1:00 pm HKT</v>
          </cell>
          <cell r="AB334" t="str">
            <v>1000 (USD)</v>
          </cell>
        </row>
        <row r="335">
          <cell r="G335" t="str">
            <v>LU0048573561 ISIN</v>
          </cell>
          <cell r="Y335" t="str">
            <v>1:00 pm HKT</v>
          </cell>
          <cell r="AB335" t="str">
            <v>1000 (USD)</v>
          </cell>
        </row>
        <row r="336">
          <cell r="G336" t="str">
            <v>LU0877626530 ISIN</v>
          </cell>
          <cell r="Y336" t="str">
            <v>1:00 pm HKT</v>
          </cell>
          <cell r="AB336" t="str">
            <v>1000 (USD)</v>
          </cell>
        </row>
        <row r="337">
          <cell r="G337" t="str">
            <v>LU0205439572 ISIN</v>
          </cell>
          <cell r="Y337" t="str">
            <v>1:00 pm HKT</v>
          </cell>
          <cell r="AB337" t="str">
            <v>1000 (USD)</v>
          </cell>
        </row>
        <row r="338">
          <cell r="G338" t="str">
            <v>LU1371569465 ISIN</v>
          </cell>
          <cell r="Y338" t="str">
            <v>以实际交易渠道为准</v>
          </cell>
          <cell r="AB338" t="str">
            <v>以实际交易渠道为准</v>
          </cell>
        </row>
        <row r="339">
          <cell r="G339" t="str">
            <v>LU1371569200 ISIN</v>
          </cell>
          <cell r="Y339" t="str">
            <v>1:00 pm HKT</v>
          </cell>
          <cell r="AB339" t="str">
            <v>1000 (USD)</v>
          </cell>
        </row>
        <row r="340">
          <cell r="G340" t="str">
            <v>LU0286668453 ISIN</v>
          </cell>
          <cell r="Y340" t="str">
            <v>1:00 pm HKT</v>
          </cell>
          <cell r="AB340" t="str">
            <v>1000 (USD)</v>
          </cell>
        </row>
        <row r="341">
          <cell r="G341" t="str">
            <v>LU0532244745 ISIN</v>
          </cell>
          <cell r="Y341" t="str">
            <v>1:00 pm HKT</v>
          </cell>
          <cell r="AB341" t="str">
            <v>8000 (HKD)</v>
          </cell>
        </row>
        <row r="342">
          <cell r="G342" t="str">
            <v>LU0286669428 ISIN</v>
          </cell>
          <cell r="Y342" t="str">
            <v>1:00 pm HKT</v>
          </cell>
          <cell r="AB342" t="str">
            <v>1000 (USD)</v>
          </cell>
        </row>
        <row r="343">
          <cell r="G343" t="str">
            <v>LU0261950983 ISIN</v>
          </cell>
          <cell r="Y343" t="str">
            <v>1:00 pm HKT</v>
          </cell>
          <cell r="AB343" t="str">
            <v>1000 (USD)</v>
          </cell>
        </row>
        <row r="344">
          <cell r="G344" t="str">
            <v>LU0054237671 ISIN</v>
          </cell>
          <cell r="Y344" t="str">
            <v>1:00 pm HKT</v>
          </cell>
          <cell r="AB344" t="str">
            <v>0 (USD)</v>
          </cell>
        </row>
        <row r="345">
          <cell r="G345" t="str">
            <v>LU0737861269 ISIN</v>
          </cell>
          <cell r="Y345" t="str">
            <v>1:00 pm HKT</v>
          </cell>
          <cell r="AB345" t="str">
            <v>8000 (HKD)</v>
          </cell>
        </row>
        <row r="346">
          <cell r="G346" t="str">
            <v>LU0261945553 ISIN</v>
          </cell>
          <cell r="Y346" t="str">
            <v>1:00 pm HKT</v>
          </cell>
          <cell r="AB346" t="str">
            <v>1000 (USD)</v>
          </cell>
        </row>
        <row r="347">
          <cell r="G347" t="str">
            <v>LU0048573645 ISIN</v>
          </cell>
          <cell r="Y347" t="str">
            <v>1:00 pm HKT</v>
          </cell>
          <cell r="AB347" t="str">
            <v>1000 (USD)</v>
          </cell>
        </row>
        <row r="348">
          <cell r="G348" t="str">
            <v>LU0605514214 ISIN</v>
          </cell>
          <cell r="Y348" t="str">
            <v>1:00 pm HKT</v>
          </cell>
          <cell r="AB348" t="str">
            <v>8000 (HKD)</v>
          </cell>
        </row>
        <row r="349">
          <cell r="G349" t="str">
            <v>LU0594300179 ISIN</v>
          </cell>
          <cell r="Y349" t="str">
            <v>1:00 pm HKT</v>
          </cell>
          <cell r="AB349" t="str">
            <v>1000 (USD)</v>
          </cell>
        </row>
        <row r="350">
          <cell r="G350" t="str">
            <v>LU1345481854 ISIN</v>
          </cell>
          <cell r="Y350" t="str">
            <v>1:00 pm HKT</v>
          </cell>
          <cell r="AB350" t="str">
            <v>8000 (HKD)</v>
          </cell>
        </row>
        <row r="351">
          <cell r="G351" t="str">
            <v>LU1345481698 ISIN</v>
          </cell>
          <cell r="Y351" t="str">
            <v>1:00 pm HKT</v>
          </cell>
          <cell r="AB351" t="str">
            <v>1000 (USD)</v>
          </cell>
        </row>
        <row r="352">
          <cell r="G352" t="str">
            <v>LU1481011671 ISIN</v>
          </cell>
          <cell r="Y352" t="str">
            <v>1:00 pm HKT</v>
          </cell>
          <cell r="AB352" t="str">
            <v>8000 (HKD)</v>
          </cell>
        </row>
        <row r="353">
          <cell r="G353" t="str">
            <v>LU1481011911 ISIN</v>
          </cell>
          <cell r="Y353" t="str">
            <v>1:00 pm HKT</v>
          </cell>
          <cell r="AB353" t="str">
            <v>1000 (USD)</v>
          </cell>
        </row>
        <row r="354">
          <cell r="G354" t="str">
            <v>LU0731783048 ISIN</v>
          </cell>
          <cell r="Y354" t="str">
            <v>1:00 pm HKT</v>
          </cell>
          <cell r="AB354" t="str">
            <v>1000 (USD)</v>
          </cell>
        </row>
        <row r="355">
          <cell r="G355" t="str">
            <v>LU0971096721 ISIN</v>
          </cell>
          <cell r="Y355" t="str">
            <v>1:00 pm HKT</v>
          </cell>
          <cell r="AB355" t="str">
            <v>1000 (USD)</v>
          </cell>
        </row>
        <row r="356">
          <cell r="G356" t="str">
            <v>LU0114722498 ISIN</v>
          </cell>
          <cell r="Y356" t="str">
            <v>1:00 pm HKT</v>
          </cell>
          <cell r="AB356" t="str">
            <v>800 (EUR)</v>
          </cell>
        </row>
        <row r="357">
          <cell r="G357" t="str">
            <v>LU0157215616 ISIN</v>
          </cell>
          <cell r="Y357" t="str">
            <v>1:00 pm HKT</v>
          </cell>
          <cell r="AB357" t="str">
            <v>1000 (USD)</v>
          </cell>
        </row>
        <row r="358">
          <cell r="G358" t="str">
            <v>LU0882574303 ISIN</v>
          </cell>
          <cell r="Y358" t="str">
            <v>1:00 pm HKT</v>
          </cell>
          <cell r="AB358" t="str">
            <v>1000 (USD)</v>
          </cell>
        </row>
        <row r="359">
          <cell r="G359" t="str">
            <v>LU0882574568 ISIN</v>
          </cell>
          <cell r="Y359" t="str">
            <v>1:00 pm HKT</v>
          </cell>
          <cell r="AB359" t="str">
            <v>1000 (USD)</v>
          </cell>
        </row>
        <row r="360">
          <cell r="G360" t="str">
            <v>LU0114722902 ISIN</v>
          </cell>
          <cell r="Y360" t="str">
            <v>1:00 pm HKT</v>
          </cell>
          <cell r="AB360" t="str">
            <v>800 (EUR)</v>
          </cell>
        </row>
        <row r="361">
          <cell r="G361" t="str">
            <v>LU0353648891 ISIN</v>
          </cell>
          <cell r="Y361" t="str">
            <v>1:00 pm HKT</v>
          </cell>
          <cell r="AB361" t="str">
            <v>1000 (USD)</v>
          </cell>
        </row>
        <row r="362">
          <cell r="G362" t="str">
            <v>LU0905233846 ISIN</v>
          </cell>
          <cell r="Y362" t="str">
            <v>1:00 pm HKT</v>
          </cell>
          <cell r="AB362" t="str">
            <v>1000 (USD)</v>
          </cell>
        </row>
        <row r="363">
          <cell r="G363" t="str">
            <v>LU0905234497 ISIN</v>
          </cell>
          <cell r="Y363" t="str">
            <v>1:00 pm HKT</v>
          </cell>
          <cell r="AB363" t="str">
            <v>8000 (HKD)</v>
          </cell>
        </row>
        <row r="364">
          <cell r="G364" t="str">
            <v>LU0905234141 ISIN</v>
          </cell>
          <cell r="Y364" t="str">
            <v>1:00 pm HKT</v>
          </cell>
          <cell r="AB364" t="str">
            <v>1000 (USD)</v>
          </cell>
        </row>
        <row r="365">
          <cell r="G365" t="str">
            <v>LU0265266980 ISIN</v>
          </cell>
          <cell r="Y365" t="str">
            <v>1:00 pm HKT</v>
          </cell>
          <cell r="AB365" t="str">
            <v>1000 (USD)</v>
          </cell>
        </row>
        <row r="366">
          <cell r="G366" t="str">
            <v>LU0823426308 ISIN</v>
          </cell>
          <cell r="Y366" t="str">
            <v>1:00 pm HKT</v>
          </cell>
          <cell r="AB366" t="str">
            <v>1000 (USD)</v>
          </cell>
        </row>
        <row r="367">
          <cell r="G367" t="str">
            <v>LU0823389852 ISIN</v>
          </cell>
          <cell r="Y367" t="str">
            <v>1:00 pm HKT</v>
          </cell>
          <cell r="AB367" t="str">
            <v>1000 (USD)</v>
          </cell>
        </row>
        <row r="368">
          <cell r="G368" t="str">
            <v>LU0823413587 ISIN</v>
          </cell>
          <cell r="Y368" t="str">
            <v>以实际交易渠道为准</v>
          </cell>
          <cell r="AB368" t="str">
            <v>以实际交易渠道为准</v>
          </cell>
        </row>
        <row r="369">
          <cell r="G369" t="str">
            <v>LU0823414635 ISIN</v>
          </cell>
          <cell r="Y369" t="str">
            <v>1:00 pm HKT</v>
          </cell>
          <cell r="AB369" t="str">
            <v>800 (EUR)</v>
          </cell>
        </row>
        <row r="370">
          <cell r="G370" t="str">
            <v>LU0823414478 ISIN</v>
          </cell>
          <cell r="Y370" t="str">
            <v>1:00 pm HKT</v>
          </cell>
          <cell r="AB370" t="str">
            <v>1000 (USD)</v>
          </cell>
        </row>
        <row r="371">
          <cell r="G371" t="str">
            <v>LU0823414551 ISIN</v>
          </cell>
          <cell r="Y371" t="str">
            <v>1:00 pm HKT</v>
          </cell>
          <cell r="AB371" t="str">
            <v>1000 (USD)</v>
          </cell>
        </row>
        <row r="372">
          <cell r="G372" t="str">
            <v>LU2294711713 ISIN</v>
          </cell>
          <cell r="Y372" t="str">
            <v>以实际交易渠道为准</v>
          </cell>
          <cell r="AB372" t="str">
            <v>以实际交易渠道为准</v>
          </cell>
        </row>
        <row r="373">
          <cell r="G373" t="str">
            <v>LU2294711804 ISIN</v>
          </cell>
          <cell r="Y373" t="str">
            <v>以实际交易渠道为准</v>
          </cell>
          <cell r="AB373" t="str">
            <v>以实际交易渠道为准</v>
          </cell>
        </row>
        <row r="374">
          <cell r="G374" t="str">
            <v>LU2357125470 ISIN</v>
          </cell>
          <cell r="Y374" t="str">
            <v>以实际交易渠道为准</v>
          </cell>
          <cell r="AB374" t="str">
            <v>以实际交易渠道为准</v>
          </cell>
        </row>
        <row r="375">
          <cell r="G375" t="str">
            <v>LU2506951792 ISIN</v>
          </cell>
          <cell r="Y375" t="str">
            <v>以实际交易渠道为准</v>
          </cell>
          <cell r="AB375" t="str">
            <v>以实际交易渠道为准</v>
          </cell>
        </row>
        <row r="376">
          <cell r="G376" t="str">
            <v>LU0823394779 ISIN</v>
          </cell>
          <cell r="Y376" t="str">
            <v>1:00 pm HKT</v>
          </cell>
          <cell r="AB376" t="str">
            <v>1000 (USD)</v>
          </cell>
        </row>
        <row r="377">
          <cell r="G377" t="str">
            <v>LU0249332619 ISIN</v>
          </cell>
          <cell r="Y377" t="str">
            <v>1:00 pm HKT</v>
          </cell>
          <cell r="AB377" t="str">
            <v>800 (EUR)</v>
          </cell>
        </row>
        <row r="378">
          <cell r="G378" t="str">
            <v>LU0249332452 ISIN</v>
          </cell>
          <cell r="Y378" t="str">
            <v>以实际交易渠道为准</v>
          </cell>
          <cell r="AB378" t="str">
            <v>以实际交易渠道为准</v>
          </cell>
        </row>
        <row r="379">
          <cell r="G379" t="str">
            <v>LU2572684541 ISIN</v>
          </cell>
          <cell r="Y379" t="str">
            <v>以实际交易渠道为准</v>
          </cell>
          <cell r="AB379" t="str">
            <v>以实际交易渠道为准</v>
          </cell>
        </row>
        <row r="380">
          <cell r="G380" t="str">
            <v>LU0249367086 ISIN</v>
          </cell>
          <cell r="Y380" t="str">
            <v>以实际交易渠道为准</v>
          </cell>
          <cell r="AB380" t="str">
            <v>以实际交易渠道为准</v>
          </cell>
        </row>
        <row r="381">
          <cell r="G381" t="str">
            <v>LU1270634519 ISIN</v>
          </cell>
          <cell r="Y381" t="str">
            <v>以实际交易渠道为准</v>
          </cell>
          <cell r="AB381" t="str">
            <v>以实际交易渠道为准</v>
          </cell>
        </row>
        <row r="382">
          <cell r="G382" t="str">
            <v>LU0823379622 ISIN</v>
          </cell>
          <cell r="Y382" t="str">
            <v>1:00 pm HKT</v>
          </cell>
          <cell r="AB382" t="str">
            <v>1000 (USD)</v>
          </cell>
        </row>
        <row r="383">
          <cell r="G383" t="str">
            <v>LU0111491469 ISIN</v>
          </cell>
          <cell r="Y383" t="str">
            <v>1:00 pm HKT</v>
          </cell>
          <cell r="AB383" t="str">
            <v>800 (EUR)</v>
          </cell>
        </row>
        <row r="384">
          <cell r="G384" t="str">
            <v>LU0823434583 ISIN</v>
          </cell>
          <cell r="Y384" t="str">
            <v>1:00 pm HKT</v>
          </cell>
          <cell r="AB384" t="str">
            <v>1000 (USD)</v>
          </cell>
        </row>
        <row r="385">
          <cell r="G385" t="str">
            <v>LU0012182399 ISIN</v>
          </cell>
          <cell r="Y385" t="str">
            <v>1:00 pm HKT</v>
          </cell>
          <cell r="AB385" t="str">
            <v>1000 (USD)</v>
          </cell>
        </row>
        <row r="386">
          <cell r="G386" t="str">
            <v>LU0154355936 ISIN</v>
          </cell>
          <cell r="Y386" t="str">
            <v>1:00 pm HKT</v>
          </cell>
          <cell r="AB386" t="str">
            <v>1000 (USD)</v>
          </cell>
        </row>
        <row r="387">
          <cell r="G387" t="str">
            <v>LU0163747925 ISIN</v>
          </cell>
          <cell r="Y387" t="str">
            <v>1:00 pm HKT</v>
          </cell>
          <cell r="AB387" t="str">
            <v>1000 (USD)</v>
          </cell>
        </row>
        <row r="388">
          <cell r="G388" t="str">
            <v>LU0315178854 ISIN</v>
          </cell>
          <cell r="Y388" t="str">
            <v>1:00 pm HKT</v>
          </cell>
          <cell r="AB388" t="str">
            <v>1000 (USD)</v>
          </cell>
        </row>
        <row r="389">
          <cell r="G389" t="str">
            <v>LU0795475655 ISIN</v>
          </cell>
          <cell r="Y389" t="str">
            <v>1:00 pm HKT</v>
          </cell>
          <cell r="AB389" t="str">
            <v>1000 (AUD)</v>
          </cell>
        </row>
        <row r="390">
          <cell r="G390" t="str">
            <v>LU0756523055 ISIN</v>
          </cell>
          <cell r="Y390" t="str">
            <v>1:00 pm HKT</v>
          </cell>
          <cell r="AB390" t="str">
            <v>1000 (USD)</v>
          </cell>
        </row>
        <row r="391">
          <cell r="G391" t="str">
            <v>LU1522347837 ISIN</v>
          </cell>
          <cell r="Y391" t="str">
            <v>1:00 pm HKT</v>
          </cell>
          <cell r="AB391" t="str">
            <v>1000 (USD)</v>
          </cell>
        </row>
        <row r="392">
          <cell r="G392" t="str">
            <v>LU0307460666 ISIN</v>
          </cell>
          <cell r="Y392" t="str">
            <v>1:00 pm HKT</v>
          </cell>
          <cell r="AB392" t="str">
            <v>1000 (USD)</v>
          </cell>
        </row>
        <row r="393">
          <cell r="G393" t="str">
            <v>LU0259732245 ISIN</v>
          </cell>
          <cell r="Y393" t="str">
            <v>1:00 pm HKT</v>
          </cell>
          <cell r="AB393" t="str">
            <v>1000 (USD)</v>
          </cell>
        </row>
        <row r="394">
          <cell r="G394" t="str">
            <v>LU0354059684 ISIN</v>
          </cell>
          <cell r="Y394" t="str">
            <v>1:00 pm HKT</v>
          </cell>
          <cell r="AB394" t="str">
            <v>1000 (USD)</v>
          </cell>
        </row>
        <row r="395">
          <cell r="G395" t="str">
            <v>LU0211977185 ISIN</v>
          </cell>
          <cell r="Y395" t="str">
            <v>1:00 pm HKT</v>
          </cell>
          <cell r="AB395" t="str">
            <v>1000 (USD)</v>
          </cell>
        </row>
        <row r="396">
          <cell r="G396" t="str">
            <v>LU0149982760 ISIN</v>
          </cell>
          <cell r="Y396" t="str">
            <v>1:00 pm HKT</v>
          </cell>
          <cell r="AB396" t="str">
            <v>1000 (USD)</v>
          </cell>
        </row>
        <row r="397">
          <cell r="G397" t="str">
            <v>LU0149984543 ISIN</v>
          </cell>
          <cell r="Y397" t="str">
            <v>1:00 pm HKT</v>
          </cell>
          <cell r="AB397" t="str">
            <v>1000 (USD)</v>
          </cell>
        </row>
        <row r="398">
          <cell r="G398" t="str">
            <v>LU0428352420 ISIN</v>
          </cell>
          <cell r="Y398" t="str">
            <v>1:00 pm HKT</v>
          </cell>
          <cell r="AB398" t="str">
            <v>1000 (USD)</v>
          </cell>
        </row>
        <row r="399">
          <cell r="G399" t="str">
            <v>LU0149983909 ISIN</v>
          </cell>
          <cell r="Y399" t="str">
            <v>1:00 pm HKT</v>
          </cell>
          <cell r="AB399" t="str">
            <v>1000 (USD)</v>
          </cell>
        </row>
        <row r="400">
          <cell r="G400" t="str">
            <v>LU0053666078 ISIN</v>
          </cell>
          <cell r="Y400" t="str">
            <v>1:00 pm HKT</v>
          </cell>
          <cell r="AB400" t="str">
            <v>1500 (USD)</v>
          </cell>
        </row>
        <row r="401">
          <cell r="G401" t="str">
            <v>LU0969268043 ISIN</v>
          </cell>
          <cell r="Y401" t="str">
            <v>1:00 pm HKT</v>
          </cell>
          <cell r="AB401" t="str">
            <v>1500 (AUD)</v>
          </cell>
        </row>
        <row r="402">
          <cell r="G402" t="str">
            <v>LU0784638990 ISIN</v>
          </cell>
          <cell r="Y402" t="str">
            <v>1:00 pm HKT</v>
          </cell>
          <cell r="AB402" t="str">
            <v>8000 (HKD)</v>
          </cell>
        </row>
        <row r="403">
          <cell r="G403" t="str">
            <v>LU0784639295 ISIN</v>
          </cell>
          <cell r="Y403" t="str">
            <v>1:00 pm HKT</v>
          </cell>
          <cell r="AB403" t="str">
            <v>1500 (USD)</v>
          </cell>
        </row>
        <row r="404">
          <cell r="G404" t="str">
            <v>LU0117844026 ISIN</v>
          </cell>
          <cell r="Y404" t="str">
            <v>1:00 pm HKT</v>
          </cell>
          <cell r="AB404" t="str">
            <v>1500 (USD)</v>
          </cell>
        </row>
        <row r="405">
          <cell r="G405" t="str">
            <v>LU0051755006 ISIN</v>
          </cell>
          <cell r="Y405" t="str">
            <v>1:00 pm HKT</v>
          </cell>
          <cell r="AB405" t="str">
            <v>1500 (USD)</v>
          </cell>
        </row>
        <row r="406">
          <cell r="G406" t="str">
            <v>LU0727846858 ISIN</v>
          </cell>
          <cell r="Y406" t="str">
            <v>以实际交易渠道为准</v>
          </cell>
          <cell r="AB406" t="str">
            <v>以实际交易渠道为准</v>
          </cell>
        </row>
        <row r="407">
          <cell r="G407" t="str">
            <v>LU0471471150 ISIN</v>
          </cell>
          <cell r="Y407" t="str">
            <v>1:00 pm HKT</v>
          </cell>
          <cell r="AB407" t="str">
            <v>1500 (USD)</v>
          </cell>
        </row>
        <row r="408">
          <cell r="G408" t="str">
            <v>LU0893349349 ISIN</v>
          </cell>
          <cell r="Y408" t="str">
            <v>1:00 pm HKT</v>
          </cell>
          <cell r="AB408" t="str">
            <v>1500 (AUD)</v>
          </cell>
        </row>
        <row r="409">
          <cell r="G409" t="str">
            <v>LU0893349695 ISIN</v>
          </cell>
          <cell r="Y409" t="str">
            <v>以实际交易渠道为准</v>
          </cell>
          <cell r="AB409" t="str">
            <v>以实际交易渠道为准</v>
          </cell>
        </row>
        <row r="410">
          <cell r="G410" t="str">
            <v>LU0893349422 ISIN</v>
          </cell>
          <cell r="Y410" t="str">
            <v>以实际交易渠道为准</v>
          </cell>
          <cell r="AB410" t="str">
            <v>以实际交易渠道为准</v>
          </cell>
        </row>
        <row r="411">
          <cell r="G411" t="str">
            <v>LU0053685615 ISIN</v>
          </cell>
          <cell r="Y411" t="str">
            <v>1:00 pm HKT</v>
          </cell>
          <cell r="AB411" t="str">
            <v>1500 (USD)</v>
          </cell>
        </row>
        <row r="412">
          <cell r="G412" t="str">
            <v>LU0431992006 ISIN</v>
          </cell>
          <cell r="Y412" t="str">
            <v>1:00 pm HKT</v>
          </cell>
          <cell r="AB412" t="str">
            <v>1500 (USD)</v>
          </cell>
        </row>
        <row r="413">
          <cell r="G413" t="str">
            <v>LU0117904457 ISIN</v>
          </cell>
          <cell r="Y413" t="str">
            <v>1:00 pm HKT</v>
          </cell>
          <cell r="AB413" t="str">
            <v>1500 (USD)</v>
          </cell>
        </row>
        <row r="414">
          <cell r="G414" t="str">
            <v>LU0119062650 ISIN</v>
          </cell>
          <cell r="Y414" t="str">
            <v>1:00 pm HKT</v>
          </cell>
          <cell r="AB414" t="str">
            <v>1500 (EUR)</v>
          </cell>
        </row>
        <row r="415">
          <cell r="G415" t="str">
            <v>LU0117904960 ISIN</v>
          </cell>
          <cell r="Y415" t="str">
            <v>1:00 pm HKT</v>
          </cell>
          <cell r="AB415" t="str">
            <v>1500 (USD)</v>
          </cell>
        </row>
        <row r="416">
          <cell r="G416" t="str">
            <v>LU0893966621 ISIN</v>
          </cell>
          <cell r="Y416" t="str">
            <v>1:00 pm HKT</v>
          </cell>
          <cell r="AB416" t="str">
            <v>1500 (AUD)</v>
          </cell>
        </row>
        <row r="417">
          <cell r="G417" t="str">
            <v>LU0893966977 ISIN</v>
          </cell>
          <cell r="Y417" t="str">
            <v>1:00 pm HKT</v>
          </cell>
          <cell r="AB417" t="str">
            <v>1500 (CAD)</v>
          </cell>
        </row>
        <row r="418">
          <cell r="G418" t="str">
            <v>LU0356780857 ISIN</v>
          </cell>
          <cell r="Y418" t="str">
            <v>1:00 pm HKT</v>
          </cell>
          <cell r="AB418" t="str">
            <v>1500 (USD)</v>
          </cell>
        </row>
        <row r="419">
          <cell r="G419" t="str">
            <v>LU0266512127 ISIN</v>
          </cell>
          <cell r="Y419" t="str">
            <v>1:00 pm HKT</v>
          </cell>
          <cell r="AB419" t="str">
            <v>1000 (USD)</v>
          </cell>
        </row>
        <row r="420">
          <cell r="G420" t="str">
            <v>LU0208853514 ISIN</v>
          </cell>
          <cell r="Y420" t="str">
            <v>1:00 pm HKT</v>
          </cell>
          <cell r="AB420" t="str">
            <v>1500 (EUR)</v>
          </cell>
        </row>
        <row r="421">
          <cell r="G421" t="str">
            <v>LU0117841782 ISIN</v>
          </cell>
          <cell r="Y421" t="str">
            <v>1:00 pm HKT</v>
          </cell>
          <cell r="AB421" t="str">
            <v>1500 (USD)</v>
          </cell>
        </row>
        <row r="422">
          <cell r="G422" t="str">
            <v>LU2044938715 ISIN</v>
          </cell>
          <cell r="Y422" t="str">
            <v>以实际交易渠道为准</v>
          </cell>
          <cell r="AB422" t="str">
            <v>以实际交易渠道为准</v>
          </cell>
        </row>
        <row r="423">
          <cell r="G423" t="str">
            <v>LU1128926307 ISIN</v>
          </cell>
          <cell r="Y423" t="str">
            <v>1:00 pm HKT</v>
          </cell>
          <cell r="AB423" t="str">
            <v>8000 (HKD)</v>
          </cell>
        </row>
        <row r="424">
          <cell r="G424" t="str">
            <v>LU1128926489 ISIN</v>
          </cell>
          <cell r="Y424" t="str">
            <v>1:00 pm HKT</v>
          </cell>
          <cell r="AB424" t="str">
            <v>1500 (USD)</v>
          </cell>
        </row>
        <row r="425">
          <cell r="G425" t="str">
            <v>LU0129465034 ISIN</v>
          </cell>
          <cell r="Y425" t="str">
            <v>1:00 pm HKT</v>
          </cell>
          <cell r="AB425" t="str">
            <v>1500 (USD)</v>
          </cell>
        </row>
        <row r="426">
          <cell r="G426" t="str">
            <v>LU0053687314 ISIN</v>
          </cell>
          <cell r="Y426" t="str">
            <v>1:00 pm HKT</v>
          </cell>
          <cell r="AB426" t="str">
            <v>1500 (USD)</v>
          </cell>
        </row>
        <row r="427">
          <cell r="G427" t="str">
            <v>LU0231483743 ISIN</v>
          </cell>
          <cell r="Y427" t="str">
            <v>1:00 pm HKT</v>
          </cell>
          <cell r="AB427" t="str">
            <v>1000 (USD)</v>
          </cell>
        </row>
        <row r="428">
          <cell r="G428" t="str">
            <v>LU2639013551 ISIN</v>
          </cell>
          <cell r="Y428" t="str">
            <v>1:00 pm HKT</v>
          </cell>
          <cell r="AB428" t="str">
            <v>1000 (USD)</v>
          </cell>
        </row>
        <row r="429">
          <cell r="G429" t="str">
            <v>LU0231460295 ISIN</v>
          </cell>
          <cell r="Y429" t="str">
            <v>1:00 pm HKT</v>
          </cell>
          <cell r="AB429" t="str">
            <v>1000 (USD)</v>
          </cell>
        </row>
        <row r="430">
          <cell r="G430" t="str">
            <v>LU0011963245 ISIN</v>
          </cell>
          <cell r="Y430" t="str">
            <v>1:00 pm HKT</v>
          </cell>
          <cell r="AB430" t="str">
            <v>1000 (USD)</v>
          </cell>
        </row>
        <row r="431">
          <cell r="G431" t="str">
            <v>LU0498180339 ISIN</v>
          </cell>
          <cell r="Y431" t="str">
            <v>1:00 pm HKT</v>
          </cell>
          <cell r="AB431" t="str">
            <v>1000 (USD)</v>
          </cell>
        </row>
        <row r="432">
          <cell r="G432" t="str">
            <v>LU0231455378 ISIN</v>
          </cell>
          <cell r="Y432" t="str">
            <v>1:00 pm HKT</v>
          </cell>
          <cell r="AB432" t="str">
            <v>1000 (USD)</v>
          </cell>
        </row>
        <row r="433">
          <cell r="G433" t="str">
            <v>LU0231459107 ISIN</v>
          </cell>
          <cell r="Y433" t="str">
            <v>1:00 pm HKT</v>
          </cell>
          <cell r="AB433" t="str">
            <v>1000 (USD)</v>
          </cell>
        </row>
        <row r="434">
          <cell r="G434" t="str">
            <v>LU0231459958 ISIN</v>
          </cell>
          <cell r="Y434" t="str">
            <v>1:00 pm HKT</v>
          </cell>
          <cell r="AB434" t="str">
            <v>1000 (USD)</v>
          </cell>
        </row>
        <row r="435">
          <cell r="G435" t="str">
            <v>LU1146622755 ISIN</v>
          </cell>
          <cell r="Y435" t="str">
            <v>1:00 pm HKT</v>
          </cell>
          <cell r="AB435" t="str">
            <v>1500 (USD)</v>
          </cell>
        </row>
        <row r="436">
          <cell r="G436" t="str">
            <v>LU2037396640 ISIN</v>
          </cell>
          <cell r="Y436" t="str">
            <v>1:00 pm HKT</v>
          </cell>
          <cell r="AB436" t="str">
            <v>8000 (CNY)</v>
          </cell>
        </row>
        <row r="437">
          <cell r="G437" t="str">
            <v>LU1124234946 ISIN</v>
          </cell>
          <cell r="Y437" t="str">
            <v>1:00 pm HKT</v>
          </cell>
          <cell r="AB437" t="str">
            <v>1000 (USD)</v>
          </cell>
        </row>
        <row r="438">
          <cell r="G438" t="str">
            <v>LU1124234862 ISIN</v>
          </cell>
          <cell r="Y438" t="str">
            <v>1:00 pm HKT</v>
          </cell>
          <cell r="AB438" t="str">
            <v>1000 (USD)</v>
          </cell>
        </row>
        <row r="439">
          <cell r="G439" t="str">
            <v>LU1970472087 ISIN</v>
          </cell>
          <cell r="Y439" t="str">
            <v>1:00 pm HKT</v>
          </cell>
          <cell r="AB439" t="str">
            <v>1000 (USD)</v>
          </cell>
        </row>
        <row r="440">
          <cell r="G440" t="str">
            <v>LU1970472087 ISIN</v>
          </cell>
          <cell r="Y440" t="str">
            <v>以实际交易渠道为准</v>
          </cell>
          <cell r="AB440" t="str">
            <v>以实际交易渠道为准</v>
          </cell>
        </row>
        <row r="441">
          <cell r="G441" t="str">
            <v>LU0566480116 ISIN</v>
          </cell>
          <cell r="Y441" t="str">
            <v>1:00 pm HKT</v>
          </cell>
          <cell r="AB441" t="str">
            <v>1000 (USD)</v>
          </cell>
        </row>
        <row r="442">
          <cell r="G442" t="str">
            <v>LU0566480033 ISIN</v>
          </cell>
          <cell r="Y442" t="str">
            <v>1:00 pm HKT</v>
          </cell>
          <cell r="AB442" t="str">
            <v>1000 (USD)</v>
          </cell>
        </row>
        <row r="443">
          <cell r="G443" t="str">
            <v>LU0132412106 ISIN</v>
          </cell>
          <cell r="Y443" t="str">
            <v>1:00 pm HKT</v>
          </cell>
          <cell r="AB443" t="str">
            <v>1000 (USD)</v>
          </cell>
        </row>
        <row r="444">
          <cell r="G444" t="str">
            <v>LU0231456343 ISIN</v>
          </cell>
          <cell r="Y444" t="str">
            <v>1:00 pm HKT</v>
          </cell>
          <cell r="AB444" t="str">
            <v>1000 (USD)</v>
          </cell>
        </row>
        <row r="445">
          <cell r="G445" t="str">
            <v>LU0278937759 ISIN</v>
          </cell>
          <cell r="Y445" t="str">
            <v>1:00 pm HKT</v>
          </cell>
          <cell r="AB445" t="str">
            <v>1000 (USD)</v>
          </cell>
        </row>
        <row r="446">
          <cell r="G446" t="str">
            <v>LU0278932362 ISIN</v>
          </cell>
          <cell r="Y446" t="str">
            <v>1:00 pm HKT</v>
          </cell>
          <cell r="AB446" t="str">
            <v>1000 (USD)</v>
          </cell>
        </row>
        <row r="447">
          <cell r="G447" t="str">
            <v>LU0094541447 ISIN</v>
          </cell>
          <cell r="Y447" t="str">
            <v>1:00 pm HKT</v>
          </cell>
          <cell r="AB447" t="str">
            <v>800 (EUR)</v>
          </cell>
        </row>
        <row r="448">
          <cell r="G448" t="str">
            <v>LU0887340254 ISIN</v>
          </cell>
          <cell r="Y448" t="str">
            <v>1:00 pm HKT</v>
          </cell>
          <cell r="AB448" t="str">
            <v>1000 (USD)</v>
          </cell>
        </row>
        <row r="449">
          <cell r="G449" t="str">
            <v>LU2237443382 ISIN</v>
          </cell>
          <cell r="Y449" t="str">
            <v>1:00 pm HKT</v>
          </cell>
          <cell r="AB449" t="str">
            <v>1000 (USD)</v>
          </cell>
        </row>
        <row r="450">
          <cell r="G450" t="str">
            <v>LU2237443622 ISIN</v>
          </cell>
          <cell r="Y450" t="str">
            <v>1:00 pm HKT</v>
          </cell>
          <cell r="AB450" t="str">
            <v>1000 (USD)</v>
          </cell>
        </row>
        <row r="451">
          <cell r="G451" t="str">
            <v>LU2237443895 ISIN</v>
          </cell>
          <cell r="Y451" t="str">
            <v>1:00 pm HKT</v>
          </cell>
          <cell r="AB451" t="str">
            <v>8000 (USD)</v>
          </cell>
        </row>
        <row r="452">
          <cell r="G452" t="str">
            <v>LU2237443465 ISIN</v>
          </cell>
          <cell r="Y452" t="str">
            <v>1:00 pm HKT</v>
          </cell>
          <cell r="AB452" t="str">
            <v>8000 (USD)</v>
          </cell>
        </row>
        <row r="453">
          <cell r="G453" t="str">
            <v>LU2377459735 ISIN</v>
          </cell>
          <cell r="Y453" t="str">
            <v>1:00 pm HKT</v>
          </cell>
          <cell r="AB453" t="str">
            <v>1000 (USD)</v>
          </cell>
        </row>
        <row r="454">
          <cell r="G454" t="str">
            <v>LU2377460071 ISIN</v>
          </cell>
          <cell r="Y454" t="str">
            <v>1:00 pm HKT</v>
          </cell>
          <cell r="AB454" t="str">
            <v>1000 (USD)</v>
          </cell>
        </row>
        <row r="455">
          <cell r="G455" t="str">
            <v>LU2377459651 ISIN</v>
          </cell>
          <cell r="Y455" t="str">
            <v>1:00 pm HKT</v>
          </cell>
          <cell r="AB455" t="str">
            <v>1000 (USD)</v>
          </cell>
        </row>
        <row r="456">
          <cell r="G456" t="str">
            <v>LU2377459909 ISIN</v>
          </cell>
          <cell r="Y456" t="str">
            <v>1:00 pm HKT</v>
          </cell>
          <cell r="AB456" t="str">
            <v>1000 (USD)</v>
          </cell>
        </row>
        <row r="457">
          <cell r="G457" t="str">
            <v>LU0107464264 ISIN</v>
          </cell>
          <cell r="Y457" t="str">
            <v>1:00 pm HKT</v>
          </cell>
          <cell r="AB457" t="str">
            <v>1000 (USD)</v>
          </cell>
        </row>
        <row r="458">
          <cell r="G458" t="str">
            <v>LU0231457747 ISIN</v>
          </cell>
          <cell r="Y458" t="str">
            <v>以实际交易渠道为准</v>
          </cell>
          <cell r="AB458" t="str">
            <v>以实际交易渠道为准</v>
          </cell>
        </row>
        <row r="459">
          <cell r="G459" t="str">
            <v>LU0231459016 ISIN</v>
          </cell>
          <cell r="Y459" t="str">
            <v>1:00 pm HKT</v>
          </cell>
          <cell r="AB459" t="str">
            <v>650 (GBP)</v>
          </cell>
        </row>
        <row r="460">
          <cell r="G460" t="str">
            <v>LU0094547139 ISIN</v>
          </cell>
          <cell r="Y460" t="str">
            <v>1:00 pm HKT</v>
          </cell>
          <cell r="AB460" t="str">
            <v>1000 (USD)</v>
          </cell>
        </row>
        <row r="461">
          <cell r="G461" t="str">
            <v>LU0231490524 ISIN</v>
          </cell>
          <cell r="Y461" t="str">
            <v>1:00 pm HKT</v>
          </cell>
          <cell r="AB461" t="str">
            <v>1000 (USD)</v>
          </cell>
        </row>
        <row r="462">
          <cell r="G462" t="str">
            <v>LU0231462077 ISIN</v>
          </cell>
          <cell r="Y462" t="str">
            <v>1:00 pm HKT</v>
          </cell>
          <cell r="AB462" t="str">
            <v>1000 (USD)</v>
          </cell>
        </row>
        <row r="463">
          <cell r="G463" t="str">
            <v>LU0278936439 ISIN</v>
          </cell>
          <cell r="Y463" t="str">
            <v>1:00 pm HKT</v>
          </cell>
          <cell r="AB463" t="str">
            <v>100000 (JPY)</v>
          </cell>
        </row>
        <row r="464">
          <cell r="G464" t="str">
            <v>LU0941570995 ISIN</v>
          </cell>
          <cell r="Y464" t="str">
            <v>1:00 pm HKT</v>
          </cell>
          <cell r="AB464" t="str">
            <v>1000 (USD)</v>
          </cell>
        </row>
        <row r="465">
          <cell r="G465" t="str">
            <v>LU0278933410 ISIN</v>
          </cell>
          <cell r="Y465" t="str">
            <v>1:00 pm HKT</v>
          </cell>
          <cell r="AB465" t="str">
            <v>1000 (USD)</v>
          </cell>
        </row>
        <row r="466">
          <cell r="G466" t="str">
            <v>LU0011963674 ISIN</v>
          </cell>
          <cell r="Y466" t="str">
            <v>1:00 pm HKT</v>
          </cell>
          <cell r="AB466" t="str">
            <v>100000 (JPY)</v>
          </cell>
        </row>
        <row r="467">
          <cell r="G467" t="str">
            <v>LU0912262788 ISIN</v>
          </cell>
          <cell r="Y467" t="str">
            <v>1:00 pm HKT</v>
          </cell>
          <cell r="AB467" t="str">
            <v>1000 (USD)</v>
          </cell>
        </row>
        <row r="468">
          <cell r="G468" t="str">
            <v>LU0231457234 ISIN</v>
          </cell>
          <cell r="Y468" t="str">
            <v>1:00 pm HKT</v>
          </cell>
          <cell r="AB468" t="str">
            <v>1000 (USD)</v>
          </cell>
        </row>
        <row r="469">
          <cell r="G469" t="str">
            <v>LU0887341062 ISIN</v>
          </cell>
          <cell r="Y469" t="str">
            <v>1:00 pm HKT</v>
          </cell>
          <cell r="AB469" t="str">
            <v>1000 (USD)</v>
          </cell>
        </row>
        <row r="470">
          <cell r="G470" t="str">
            <v>LU0887341062 ISIN</v>
          </cell>
          <cell r="Y470" t="str">
            <v>以实际交易渠道为准</v>
          </cell>
          <cell r="AB470" t="str">
            <v>以实际交易渠道为准</v>
          </cell>
        </row>
        <row r="471">
          <cell r="G471" t="str">
            <v>LU0396314238 ISIN</v>
          </cell>
          <cell r="Y471" t="str">
            <v>以实际交易渠道为准</v>
          </cell>
          <cell r="AB471" t="str">
            <v>以实际交易渠道为准</v>
          </cell>
        </row>
        <row r="472">
          <cell r="G472" t="str">
            <v>LU0566484027 ISIN</v>
          </cell>
          <cell r="Y472" t="str">
            <v>1:00 pm HKT</v>
          </cell>
          <cell r="AB472" t="str">
            <v>1000 (USD)</v>
          </cell>
        </row>
        <row r="473">
          <cell r="G473" t="str">
            <v>LU0132414144 ISIN</v>
          </cell>
          <cell r="Y473" t="str">
            <v>1:00 pm HKT</v>
          </cell>
          <cell r="AB473" t="str">
            <v>1000 (USD)</v>
          </cell>
        </row>
        <row r="474">
          <cell r="G474" t="str">
            <v>LU0132413252 ISIN</v>
          </cell>
          <cell r="Y474" t="str">
            <v>1:00 pm HKT</v>
          </cell>
          <cell r="AB474" t="str">
            <v>1000 (USD)</v>
          </cell>
        </row>
        <row r="475">
          <cell r="G475" t="str">
            <v>LU0119176310 ISIN</v>
          </cell>
          <cell r="Y475" t="str">
            <v>1:00 pm HKT</v>
          </cell>
          <cell r="AB475" t="str">
            <v>800 (EUR)</v>
          </cell>
        </row>
        <row r="476">
          <cell r="G476" t="str">
            <v>LU0231456855 ISIN</v>
          </cell>
          <cell r="Y476" t="str">
            <v>1:00 pm HKT</v>
          </cell>
          <cell r="AB476" t="str">
            <v>1500 (GBP)</v>
          </cell>
        </row>
        <row r="477">
          <cell r="G477" t="str">
            <v>LU0323164250 ISIN</v>
          </cell>
          <cell r="Y477" t="str">
            <v>1:00 pm HKT</v>
          </cell>
          <cell r="AB477" t="str">
            <v>1000 (USD)</v>
          </cell>
        </row>
        <row r="478">
          <cell r="G478" t="str">
            <v>LU0119174026 ISIN</v>
          </cell>
          <cell r="Y478" t="str">
            <v>1:00 pm HKT</v>
          </cell>
          <cell r="AB478" t="str">
            <v>1000 (EUR)</v>
          </cell>
        </row>
        <row r="479">
          <cell r="G479" t="str">
            <v>LU0893373133 ISIN</v>
          </cell>
          <cell r="Y479" t="str">
            <v>1:00 pm HKT</v>
          </cell>
          <cell r="AB479" t="str">
            <v>1000 (USD)</v>
          </cell>
        </row>
        <row r="480">
          <cell r="G480" t="str">
            <v>LU0306632414 ISIN</v>
          </cell>
          <cell r="Y480" t="str">
            <v>1:00 pm HKT</v>
          </cell>
          <cell r="AB480" t="str">
            <v>1000 (EUR)</v>
          </cell>
        </row>
        <row r="481">
          <cell r="G481" t="str">
            <v>LU0213069676 ISIN</v>
          </cell>
          <cell r="Y481" t="str">
            <v>1:00 pm HKT</v>
          </cell>
          <cell r="AB481" t="str">
            <v>1000 (USD)</v>
          </cell>
        </row>
        <row r="482">
          <cell r="G482" t="str">
            <v>LU0651946864 ISIN</v>
          </cell>
          <cell r="Y482" t="str">
            <v>1:00 pm HKT</v>
          </cell>
          <cell r="AB482" t="str">
            <v>1000 (USD)</v>
          </cell>
        </row>
        <row r="483">
          <cell r="G483" t="str">
            <v>LU0050372472 ISIN</v>
          </cell>
          <cell r="Y483" t="str">
            <v>1:00 pm HKT</v>
          </cell>
          <cell r="AB483" t="str">
            <v>1000 (EUR)</v>
          </cell>
        </row>
        <row r="484">
          <cell r="G484" t="str">
            <v>LU0093502762 ISIN</v>
          </cell>
          <cell r="Y484" t="str">
            <v>1:00 pm HKT</v>
          </cell>
          <cell r="AB484" t="str">
            <v>1000 (EUR)</v>
          </cell>
        </row>
        <row r="485">
          <cell r="G485" t="str">
            <v>LU0203202063 ISIN</v>
          </cell>
          <cell r="Y485" t="str">
            <v>1:00 pm HKT</v>
          </cell>
          <cell r="AB485" t="str">
            <v>1000 (USD)</v>
          </cell>
        </row>
        <row r="486">
          <cell r="G486" t="str">
            <v>LU1127387386 ISIN</v>
          </cell>
          <cell r="Y486" t="str">
            <v>以实际交易渠道为准</v>
          </cell>
          <cell r="AB486" t="str">
            <v>以实际交易渠道为准</v>
          </cell>
        </row>
        <row r="487">
          <cell r="G487" t="str">
            <v>LU1127386735 ISIN</v>
          </cell>
          <cell r="Y487" t="str">
            <v>1:00 pm HKT</v>
          </cell>
          <cell r="AB487" t="str">
            <v>2000 (USD)</v>
          </cell>
        </row>
        <row r="488">
          <cell r="G488" t="str">
            <v>LU1127390331 ISIN</v>
          </cell>
          <cell r="Y488" t="str">
            <v>以实际交易渠道为准</v>
          </cell>
          <cell r="AB488" t="str">
            <v>以实际交易渠道为准</v>
          </cell>
        </row>
        <row r="489">
          <cell r="G489" t="str">
            <v>LU1127387899 ISIN</v>
          </cell>
          <cell r="Y489" t="str">
            <v>以实际交易渠道为准</v>
          </cell>
          <cell r="AB489" t="str">
            <v>以实际交易渠道为准</v>
          </cell>
        </row>
        <row r="490">
          <cell r="G490" t="str">
            <v>LU1127387626 ISIN</v>
          </cell>
          <cell r="Y490" t="str">
            <v>以实际交易渠道为准</v>
          </cell>
          <cell r="AB490" t="str">
            <v>以实际交易渠道为准</v>
          </cell>
        </row>
        <row r="491">
          <cell r="G491" t="str">
            <v>LU1127388434 ISIN</v>
          </cell>
          <cell r="Y491" t="str">
            <v>以实际交易渠道为准</v>
          </cell>
          <cell r="AB491" t="str">
            <v>以实际交易渠道为准</v>
          </cell>
        </row>
        <row r="492">
          <cell r="G492" t="str">
            <v>LU1127388517 ISIN</v>
          </cell>
          <cell r="Y492" t="str">
            <v>以实际交易渠道为准</v>
          </cell>
          <cell r="AB492" t="str">
            <v>以实际交易渠道为准</v>
          </cell>
        </row>
        <row r="493">
          <cell r="G493" t="str">
            <v>LU1127390414 ISIN</v>
          </cell>
          <cell r="Y493" t="str">
            <v>1:00 pm HKT</v>
          </cell>
          <cell r="AB493" t="str">
            <v>8000 (HKD)</v>
          </cell>
        </row>
        <row r="494">
          <cell r="G494" t="str">
            <v>LU1127387469 ISIN</v>
          </cell>
          <cell r="Y494" t="str">
            <v>以实际交易渠道为准</v>
          </cell>
          <cell r="AB494" t="str">
            <v>以实际交易渠道为准</v>
          </cell>
        </row>
        <row r="495">
          <cell r="G495" t="str">
            <v>LU2056362341 ISIN</v>
          </cell>
          <cell r="Y495" t="str">
            <v>1:00 pm HKT</v>
          </cell>
          <cell r="AB495" t="str">
            <v>8000 (CNY)</v>
          </cell>
        </row>
        <row r="496">
          <cell r="G496" t="str">
            <v>LU1127388194 ISIN</v>
          </cell>
          <cell r="Y496" t="str">
            <v>以实际交易渠道为准</v>
          </cell>
          <cell r="AB496" t="str">
            <v>以实际交易渠道为准</v>
          </cell>
        </row>
        <row r="497">
          <cell r="G497" t="str">
            <v>LU1127390927 ISIN</v>
          </cell>
          <cell r="Y497" t="str">
            <v>以实际交易渠道为准</v>
          </cell>
          <cell r="AB497" t="str">
            <v>以实际交易渠道为准</v>
          </cell>
        </row>
        <row r="498">
          <cell r="G498" t="str">
            <v>LU1127391065 ISIN</v>
          </cell>
          <cell r="Y498" t="str">
            <v>以实际交易渠道为准</v>
          </cell>
          <cell r="AB498" t="str">
            <v>以实际交易渠道为准</v>
          </cell>
        </row>
        <row r="499">
          <cell r="G499" t="str">
            <v>LU1035775862 ISIN</v>
          </cell>
          <cell r="Y499" t="str">
            <v>1:00 pm HKT</v>
          </cell>
          <cell r="AB499" t="str">
            <v>1500 (AUD)</v>
          </cell>
        </row>
        <row r="500">
          <cell r="G500" t="str">
            <v>LU1069344957 ISIN</v>
          </cell>
          <cell r="Y500" t="str">
            <v>1:00 pm HKT</v>
          </cell>
          <cell r="AB500" t="str">
            <v>8000 (HKD)</v>
          </cell>
        </row>
        <row r="501">
          <cell r="G501" t="str">
            <v>LU0079474960 ISIN</v>
          </cell>
          <cell r="Y501" t="str">
            <v>1:00 pm HKT</v>
          </cell>
          <cell r="AB501" t="str">
            <v>1000 (USD)</v>
          </cell>
        </row>
        <row r="502">
          <cell r="G502" t="str">
            <v>LU1035775433 ISIN</v>
          </cell>
          <cell r="Y502" t="str">
            <v>1:00 pm HKT</v>
          </cell>
          <cell r="AB502" t="str">
            <v>1000 (USD)</v>
          </cell>
        </row>
        <row r="503">
          <cell r="G503" t="str">
            <v>LU0232524495 ISIN</v>
          </cell>
          <cell r="Y503" t="str">
            <v>以实际交易渠道为准</v>
          </cell>
          <cell r="AB503" t="str">
            <v>以实际交易渠道为准</v>
          </cell>
        </row>
        <row r="504">
          <cell r="G504" t="str">
            <v>LU0511403387 ISIN</v>
          </cell>
          <cell r="Y504" t="str">
            <v>以实际交易渠道为准</v>
          </cell>
          <cell r="AB504" t="str">
            <v>以实际交易渠道为准</v>
          </cell>
        </row>
        <row r="505">
          <cell r="G505" t="str">
            <v>LU1366339536 ISIN</v>
          </cell>
          <cell r="Y505" t="str">
            <v>以实际交易渠道为准</v>
          </cell>
          <cell r="AB505" t="str">
            <v>以实际交易渠道为准</v>
          </cell>
        </row>
        <row r="506">
          <cell r="G506" t="str">
            <v>LU0079475777 ISIN</v>
          </cell>
          <cell r="Y506" t="str">
            <v>以实际交易渠道为准</v>
          </cell>
          <cell r="AB506" t="str">
            <v>以实际交易渠道为准</v>
          </cell>
        </row>
        <row r="507">
          <cell r="G507" t="str">
            <v>LU0232575059 ISIN</v>
          </cell>
          <cell r="Y507" t="str">
            <v>以实际交易渠道为准</v>
          </cell>
          <cell r="AB507" t="str">
            <v>以实际交易渠道为准</v>
          </cell>
        </row>
        <row r="508">
          <cell r="G508" t="str">
            <v>LU0511403544 ISIN</v>
          </cell>
          <cell r="Y508" t="str">
            <v>以实际交易渠道为准</v>
          </cell>
          <cell r="AB508" t="str">
            <v>以实际交易渠道为准</v>
          </cell>
        </row>
        <row r="509">
          <cell r="G509" t="str">
            <v>LU0054403190 ISIN</v>
          </cell>
          <cell r="Y509" t="str">
            <v>以实际交易渠道为准</v>
          </cell>
          <cell r="AB509" t="str">
            <v>以实际交易渠道为准</v>
          </cell>
        </row>
        <row r="510">
          <cell r="G510" t="str">
            <v>LU0232524818 ISIN</v>
          </cell>
          <cell r="Y510" t="str">
            <v>以实际交易渠道为准</v>
          </cell>
          <cell r="AB510" t="str">
            <v>以实际交易渠道为准</v>
          </cell>
        </row>
        <row r="511">
          <cell r="G511" t="str">
            <v>LU0079475348 ISIN</v>
          </cell>
          <cell r="Y511" t="str">
            <v>以实际交易渠道为准</v>
          </cell>
          <cell r="AB511" t="str">
            <v>以实际交易渠道为准</v>
          </cell>
        </row>
        <row r="512">
          <cell r="G512" t="str">
            <v>LU0511403627 ISIN</v>
          </cell>
          <cell r="Y512" t="str">
            <v>以实际交易渠道为准</v>
          </cell>
          <cell r="AB512" t="str">
            <v>以实际交易渠道为准</v>
          </cell>
        </row>
        <row r="513">
          <cell r="G513" t="str">
            <v>LU0683595895 ISIN</v>
          </cell>
          <cell r="Y513" t="str">
            <v>1:00 pm HKT</v>
          </cell>
          <cell r="AB513" t="str">
            <v>1500 (AUD)</v>
          </cell>
        </row>
        <row r="514">
          <cell r="G514" t="str">
            <v>LU0683595622 ISIN</v>
          </cell>
          <cell r="Y514" t="str">
            <v>1:00 pm HKT</v>
          </cell>
          <cell r="AB514" t="str">
            <v>8000 (HKD)</v>
          </cell>
        </row>
        <row r="515">
          <cell r="G515" t="str">
            <v>LU0633140560 ISIN</v>
          </cell>
          <cell r="Y515" t="str">
            <v>1:00 pm HKT</v>
          </cell>
          <cell r="AB515" t="str">
            <v>1000 (USD)</v>
          </cell>
        </row>
        <row r="516">
          <cell r="G516" t="str">
            <v>LU0633140727 ISIN</v>
          </cell>
          <cell r="Y516" t="str">
            <v>1:00 pm HKT</v>
          </cell>
          <cell r="AB516" t="str">
            <v>1000 (USD)</v>
          </cell>
        </row>
        <row r="517">
          <cell r="G517" t="str">
            <v>LU0633140644 ISIN</v>
          </cell>
          <cell r="Y517" t="str">
            <v>以实际交易渠道为准</v>
          </cell>
          <cell r="AB517" t="str">
            <v>以实际交易渠道为准</v>
          </cell>
        </row>
        <row r="518">
          <cell r="G518" t="str">
            <v>LU0683595382 ISIN</v>
          </cell>
          <cell r="Y518" t="str">
            <v>1:00 pm HKT</v>
          </cell>
          <cell r="AB518" t="str">
            <v>8000 (HKD)</v>
          </cell>
        </row>
        <row r="519">
          <cell r="G519" t="str">
            <v>LU0683595465 ISIN</v>
          </cell>
          <cell r="Y519" t="str">
            <v>以实际交易渠道为准</v>
          </cell>
          <cell r="AB519" t="str">
            <v>以实际交易渠道为准</v>
          </cell>
        </row>
        <row r="520">
          <cell r="G520" t="str">
            <v>LU0683595549 ISIN</v>
          </cell>
          <cell r="Y520" t="str">
            <v>以实际交易渠道为准</v>
          </cell>
          <cell r="AB520" t="str">
            <v>以实际交易渠道为准</v>
          </cell>
        </row>
        <row r="521">
          <cell r="G521" t="str">
            <v>LU0633142186 ISIN</v>
          </cell>
          <cell r="Y521" t="str">
            <v>以实际交易渠道为准</v>
          </cell>
          <cell r="AB521" t="str">
            <v>以实际交易渠道为准</v>
          </cell>
        </row>
        <row r="522">
          <cell r="G522" t="str">
            <v>LU0633142269 ISIN</v>
          </cell>
          <cell r="Y522" t="str">
            <v>以实际交易渠道为准</v>
          </cell>
          <cell r="AB522" t="str">
            <v>以实际交易渠道为准</v>
          </cell>
        </row>
        <row r="523">
          <cell r="G523" t="str">
            <v>LU0965506859 ISIN</v>
          </cell>
          <cell r="Y523" t="str">
            <v>以实际交易渠道为准</v>
          </cell>
          <cell r="AB523" t="str">
            <v>以实际交易渠道为准</v>
          </cell>
        </row>
        <row r="524">
          <cell r="G524" t="str">
            <v>LU0683596273 ISIN</v>
          </cell>
          <cell r="Y524" t="str">
            <v>以实际交易渠道为准</v>
          </cell>
          <cell r="AB524" t="str">
            <v>以实际交易渠道为准</v>
          </cell>
        </row>
        <row r="525">
          <cell r="G525" t="str">
            <v>LU0683596356 ISIN</v>
          </cell>
          <cell r="Y525" t="str">
            <v>以实际交易渠道为准</v>
          </cell>
          <cell r="AB525" t="str">
            <v>以实际交易渠道为准</v>
          </cell>
        </row>
        <row r="526">
          <cell r="G526" t="str">
            <v>LU0683596430 ISIN</v>
          </cell>
          <cell r="Y526" t="str">
            <v>以实际交易渠道为准</v>
          </cell>
          <cell r="AB526" t="str">
            <v>以实际交易渠道为准</v>
          </cell>
        </row>
        <row r="527">
          <cell r="G527" t="str">
            <v>LU1268048730 ISIN</v>
          </cell>
          <cell r="Y527" t="str">
            <v>以实际交易渠道为准</v>
          </cell>
          <cell r="AB527" t="str">
            <v>以实际交易渠道为准</v>
          </cell>
        </row>
        <row r="528">
          <cell r="G528" t="str">
            <v>LU0965506933 ISIN</v>
          </cell>
          <cell r="Y528" t="str">
            <v>以实际交易渠道为准</v>
          </cell>
          <cell r="AB528" t="str">
            <v>以实际交易渠道为准</v>
          </cell>
        </row>
        <row r="529">
          <cell r="G529" t="str">
            <v>LU0633141295 ISIN</v>
          </cell>
          <cell r="Y529" t="str">
            <v>以实际交易渠道为准</v>
          </cell>
          <cell r="AB529" t="str">
            <v>以实际交易渠道为准</v>
          </cell>
        </row>
        <row r="530">
          <cell r="G530" t="str">
            <v>LU0633141451 ISIN</v>
          </cell>
          <cell r="Y530" t="str">
            <v>以实际交易渠道为准</v>
          </cell>
          <cell r="AB530" t="str">
            <v>以实际交易渠道为准</v>
          </cell>
        </row>
        <row r="531">
          <cell r="G531" t="str">
            <v>LU0633142426 ISIN</v>
          </cell>
          <cell r="Y531" t="str">
            <v>以实际交易渠道为准</v>
          </cell>
          <cell r="AB531" t="str">
            <v>以实际交易渠道为准</v>
          </cell>
        </row>
        <row r="532">
          <cell r="G532" t="str">
            <v>LU0633142699 ISIN</v>
          </cell>
          <cell r="Y532" t="str">
            <v>以实际交易渠道为准</v>
          </cell>
          <cell r="AB532" t="str">
            <v>以实际交易渠道为准</v>
          </cell>
        </row>
        <row r="533">
          <cell r="G533" t="str">
            <v>LU0633141378 ISIN</v>
          </cell>
          <cell r="Y533" t="str">
            <v>以实际交易渠道为准</v>
          </cell>
          <cell r="AB533" t="str">
            <v>以实际交易渠道为准</v>
          </cell>
        </row>
        <row r="534">
          <cell r="G534" t="str">
            <v>LU0633141535 ISIN</v>
          </cell>
          <cell r="Y534" t="str">
            <v>以实际交易渠道为准</v>
          </cell>
          <cell r="AB534" t="str">
            <v>以实际交易渠道为准</v>
          </cell>
        </row>
        <row r="535">
          <cell r="G535" t="str">
            <v>LU0528102642 ISIN</v>
          </cell>
          <cell r="Y535" t="str">
            <v>1:00 pm HKT</v>
          </cell>
          <cell r="AB535" t="str">
            <v>800 (EUR)</v>
          </cell>
        </row>
        <row r="536">
          <cell r="G536" t="str">
            <v>LU0528102998 ISIN</v>
          </cell>
          <cell r="Y536" t="str">
            <v>1:00 pm HKT</v>
          </cell>
          <cell r="AB536" t="str">
            <v>2000 (USD)</v>
          </cell>
        </row>
        <row r="537">
          <cell r="G537" t="str">
            <v>LU1035778023 ISIN</v>
          </cell>
          <cell r="Y537" t="str">
            <v>以实际交易渠道为准</v>
          </cell>
          <cell r="AB537" t="str">
            <v>以实际交易渠道为准</v>
          </cell>
        </row>
        <row r="538">
          <cell r="G538" t="str">
            <v>LU1035778296 ISIN</v>
          </cell>
          <cell r="Y538" t="str">
            <v>以实际交易渠道为准</v>
          </cell>
          <cell r="AB538" t="str">
            <v>以实际交易渠道为准</v>
          </cell>
        </row>
        <row r="539">
          <cell r="G539" t="str">
            <v>LU1035778379 ISIN</v>
          </cell>
          <cell r="Y539" t="str">
            <v>以实际交易渠道为准</v>
          </cell>
          <cell r="AB539" t="str">
            <v>以实际交易渠道为准</v>
          </cell>
        </row>
        <row r="540">
          <cell r="G540" t="str">
            <v>LU0528103616 ISIN</v>
          </cell>
          <cell r="Y540" t="str">
            <v>以实际交易渠道为准</v>
          </cell>
          <cell r="AB540" t="str">
            <v>以实际交易渠道为准</v>
          </cell>
        </row>
        <row r="541">
          <cell r="G541" t="str">
            <v>LU0528103459 ISIN</v>
          </cell>
          <cell r="Y541" t="str">
            <v>以实际交易渠道为准</v>
          </cell>
          <cell r="AB541" t="str">
            <v>以实际交易渠道为准</v>
          </cell>
        </row>
        <row r="542">
          <cell r="G542" t="str">
            <v>LU1278829244 ISIN</v>
          </cell>
          <cell r="Y542" t="str">
            <v>以实际交易渠道为准</v>
          </cell>
          <cell r="AB542" t="str">
            <v>以实际交易渠道为准</v>
          </cell>
        </row>
        <row r="543">
          <cell r="G543" t="str">
            <v>LU1278829327 ISIN</v>
          </cell>
          <cell r="Y543" t="str">
            <v>以实际交易渠道为准</v>
          </cell>
          <cell r="AB543" t="str">
            <v>以实际交易渠道为准</v>
          </cell>
        </row>
        <row r="544">
          <cell r="G544" t="str">
            <v>LU0058720904 ISIN</v>
          </cell>
          <cell r="Y544" t="str">
            <v>1:00 pm HKT</v>
          </cell>
          <cell r="AB544" t="str">
            <v>1000 (USD)</v>
          </cell>
        </row>
        <row r="545">
          <cell r="G545" t="str">
            <v>LU0251853072 ISIN</v>
          </cell>
          <cell r="Y545" t="str">
            <v>以实际交易渠道为准</v>
          </cell>
          <cell r="AB545" t="str">
            <v>以实际交易渠道为准</v>
          </cell>
        </row>
        <row r="546">
          <cell r="G546" t="str">
            <v>LU0058721035 ISIN</v>
          </cell>
          <cell r="Y546" t="str">
            <v>以实际交易渠道为准</v>
          </cell>
          <cell r="AB546" t="str">
            <v>以实际交易渠道为准</v>
          </cell>
        </row>
        <row r="547">
          <cell r="G547" t="str">
            <v>LU0251854476 ISIN</v>
          </cell>
          <cell r="Y547" t="str">
            <v>以实际交易渠道为准</v>
          </cell>
          <cell r="AB547" t="str">
            <v>以实际交易渠道为准</v>
          </cell>
        </row>
        <row r="548">
          <cell r="G548" t="str">
            <v>LU0100122521 ISIN</v>
          </cell>
          <cell r="Y548" t="str">
            <v>以实际交易渠道为准</v>
          </cell>
          <cell r="AB548" t="str">
            <v>以实际交易渠道为准</v>
          </cell>
        </row>
        <row r="549">
          <cell r="G549" t="str">
            <v>LU0060230025 ISIN</v>
          </cell>
          <cell r="Y549" t="str">
            <v>1:00 pm HKT</v>
          </cell>
          <cell r="AB549" t="str">
            <v>1000 (USD)</v>
          </cell>
        </row>
        <row r="550">
          <cell r="G550" t="str">
            <v>LU0252219315 ISIN</v>
          </cell>
          <cell r="Y550" t="str">
            <v>以实际交易渠道为准</v>
          </cell>
          <cell r="AB550" t="str">
            <v>以实际交易渠道为准</v>
          </cell>
        </row>
        <row r="551">
          <cell r="G551" t="str">
            <v>LU0091434083 ISIN</v>
          </cell>
          <cell r="Y551" t="str">
            <v>以实际交易渠道为准</v>
          </cell>
          <cell r="AB551" t="str">
            <v>以实际交易渠道为准</v>
          </cell>
        </row>
        <row r="552">
          <cell r="G552" t="str">
            <v>LU0252218937 ISIN</v>
          </cell>
          <cell r="Y552" t="str">
            <v>以实际交易渠道为准</v>
          </cell>
          <cell r="AB552" t="str">
            <v>以实际交易渠道为准</v>
          </cell>
        </row>
        <row r="553">
          <cell r="G553" t="str">
            <v>LU0107368549 ISIN</v>
          </cell>
          <cell r="Y553" t="str">
            <v>以实际交易渠道为准</v>
          </cell>
          <cell r="AB553" t="str">
            <v>以实际交易渠道为准</v>
          </cell>
        </row>
        <row r="554">
          <cell r="G554" t="str">
            <v>LU0965509010 ISIN</v>
          </cell>
          <cell r="Y554" t="str">
            <v>以实际交易渠道为准</v>
          </cell>
          <cell r="AB554" t="str">
            <v>以实际交易渠道为准</v>
          </cell>
        </row>
        <row r="555">
          <cell r="G555" t="str">
            <v>LU1037949358 ISIN</v>
          </cell>
          <cell r="Y555" t="str">
            <v>1:00 pm HKT</v>
          </cell>
          <cell r="AB555" t="str">
            <v>1000 (GBP)</v>
          </cell>
        </row>
        <row r="556">
          <cell r="G556" t="str">
            <v>LU1037948897 ISIN</v>
          </cell>
          <cell r="Y556" t="str">
            <v>1:00 pm HKT</v>
          </cell>
          <cell r="AB556" t="str">
            <v>8000 (HKD)</v>
          </cell>
        </row>
        <row r="557">
          <cell r="G557" t="str">
            <v>LU0861579265 ISIN</v>
          </cell>
          <cell r="Y557" t="str">
            <v>1:00 pm HKT</v>
          </cell>
          <cell r="AB557" t="str">
            <v>1000 (USD)</v>
          </cell>
        </row>
        <row r="558">
          <cell r="G558" t="str">
            <v>LU0965508806 ISIN</v>
          </cell>
          <cell r="Y558" t="str">
            <v>1:00 pm HKT</v>
          </cell>
          <cell r="AB558" t="str">
            <v>1000 (USD)</v>
          </cell>
        </row>
        <row r="559">
          <cell r="G559" t="str">
            <v>LU1037948541 ISIN</v>
          </cell>
          <cell r="Y559" t="str">
            <v>1:00 pm HKT</v>
          </cell>
          <cell r="AB559" t="str">
            <v>8000 (HKD)</v>
          </cell>
        </row>
        <row r="560">
          <cell r="G560" t="str">
            <v>LU0965508988 ISIN</v>
          </cell>
          <cell r="Y560" t="str">
            <v>1:00 pm HKT</v>
          </cell>
          <cell r="AB560" t="str">
            <v>1500 (AUD)</v>
          </cell>
        </row>
        <row r="561">
          <cell r="G561" t="str">
            <v>LU0861579778 ISIN</v>
          </cell>
          <cell r="Y561" t="str">
            <v>以实际交易渠道为准</v>
          </cell>
          <cell r="AB561" t="str">
            <v>以实际交易渠道为准</v>
          </cell>
        </row>
        <row r="562">
          <cell r="G562" t="str">
            <v>LU0965509366 ISIN</v>
          </cell>
          <cell r="Y562" t="str">
            <v>以实际交易渠道为准</v>
          </cell>
          <cell r="AB562" t="str">
            <v>以实际交易渠道为准</v>
          </cell>
        </row>
        <row r="563">
          <cell r="G563" t="str">
            <v>LU0965509101 ISIN</v>
          </cell>
          <cell r="Y563" t="str">
            <v>以实际交易渠道为准</v>
          </cell>
          <cell r="AB563" t="str">
            <v>以实际交易渠道为准</v>
          </cell>
        </row>
        <row r="564">
          <cell r="G564" t="str">
            <v>LU1037948970 ISIN</v>
          </cell>
          <cell r="Y564" t="str">
            <v>以实际交易渠道为准</v>
          </cell>
          <cell r="AB564" t="str">
            <v>以实际交易渠道为准</v>
          </cell>
        </row>
        <row r="565">
          <cell r="G565" t="str">
            <v>LU1037949275 ISIN</v>
          </cell>
          <cell r="Y565" t="str">
            <v>1:00 pm HKT</v>
          </cell>
          <cell r="AB565" t="str">
            <v>1000 (EUR)</v>
          </cell>
        </row>
        <row r="566">
          <cell r="G566" t="str">
            <v>LU0965509440 ISIN</v>
          </cell>
          <cell r="Y566" t="str">
            <v>以实际交易渠道为准</v>
          </cell>
          <cell r="AB566" t="str">
            <v>以实际交易渠道为准</v>
          </cell>
        </row>
        <row r="567">
          <cell r="G567" t="str">
            <v>LU1366339296 ISIN</v>
          </cell>
          <cell r="Y567" t="str">
            <v>1:00 pm HKT</v>
          </cell>
          <cell r="AB567" t="str">
            <v>8000 (CNY)</v>
          </cell>
        </row>
        <row r="568">
          <cell r="G568" t="str">
            <v>LU0965509283 ISIN</v>
          </cell>
          <cell r="Y568" t="str">
            <v>以实际交易渠道为准</v>
          </cell>
          <cell r="AB568" t="str">
            <v>以实际交易渠道为准</v>
          </cell>
        </row>
        <row r="569">
          <cell r="G569" t="str">
            <v>LU1278601221 ISIN</v>
          </cell>
          <cell r="Y569" t="str">
            <v>以实际交易渠道为准</v>
          </cell>
          <cell r="AB569" t="str">
            <v>以实际交易渠道为准</v>
          </cell>
        </row>
        <row r="570">
          <cell r="G570" t="str">
            <v>LU0861579349 ISIN</v>
          </cell>
          <cell r="Y570" t="str">
            <v>以实际交易渠道为准</v>
          </cell>
          <cell r="AB570" t="str">
            <v>以实际交易渠道为准</v>
          </cell>
        </row>
        <row r="571">
          <cell r="G571" t="str">
            <v>LU0861579851 ISIN</v>
          </cell>
          <cell r="Y571" t="str">
            <v>以实际交易渠道为准</v>
          </cell>
          <cell r="AB571" t="str">
            <v>以实际交易渠道为准</v>
          </cell>
        </row>
        <row r="572">
          <cell r="G572" t="str">
            <v>LU0511384066 ISIN</v>
          </cell>
          <cell r="Y572" t="str">
            <v>1:00 pm HKT</v>
          </cell>
          <cell r="AB572" t="str">
            <v>1500 (AUD)</v>
          </cell>
        </row>
        <row r="573">
          <cell r="G573" t="str">
            <v>LU0069063385 ISIN</v>
          </cell>
          <cell r="Y573" t="str">
            <v>1:00 pm HKT</v>
          </cell>
          <cell r="AB573" t="str">
            <v>1000 (USD)</v>
          </cell>
        </row>
        <row r="574">
          <cell r="G574" t="str">
            <v>LU0057025933 ISIN</v>
          </cell>
          <cell r="Y574" t="str">
            <v>以实际交易渠道为准</v>
          </cell>
          <cell r="AB574" t="str">
            <v>以实际交易渠道为准</v>
          </cell>
        </row>
        <row r="575">
          <cell r="G575" t="str">
            <v>LU0252218267 ISIN</v>
          </cell>
          <cell r="Y575" t="str">
            <v>以实际交易渠道为准</v>
          </cell>
          <cell r="AB575" t="str">
            <v>以实际交易渠道为准</v>
          </cell>
        </row>
        <row r="576">
          <cell r="G576" t="str">
            <v>LU0592692320 ISIN</v>
          </cell>
          <cell r="Y576" t="str">
            <v>以实际交易渠道为准</v>
          </cell>
          <cell r="AB576" t="str">
            <v>以实际交易渠道为准</v>
          </cell>
        </row>
        <row r="577">
          <cell r="G577" t="str">
            <v>LU0472753341 ISIN</v>
          </cell>
          <cell r="Y577" t="str">
            <v>1:00 pm HKT</v>
          </cell>
          <cell r="AB577" t="str">
            <v>8000 (HKD)</v>
          </cell>
        </row>
        <row r="578">
          <cell r="G578" t="str">
            <v>LU0289739343 ISIN</v>
          </cell>
          <cell r="Y578" t="str">
            <v>以实际交易渠道为准</v>
          </cell>
          <cell r="AB578" t="str">
            <v>以实际交易渠道为准</v>
          </cell>
        </row>
        <row r="579">
          <cell r="G579" t="str">
            <v>LU2259631260 ISIN</v>
          </cell>
          <cell r="Y579" t="str">
            <v>以实际交易渠道为准</v>
          </cell>
          <cell r="AB579" t="str">
            <v>以实际交易渠道为准</v>
          </cell>
        </row>
        <row r="580">
          <cell r="G580" t="str">
            <v>LU0511383332 ISIN</v>
          </cell>
          <cell r="Y580" t="str">
            <v>以实际交易渠道为准</v>
          </cell>
          <cell r="AB580" t="str">
            <v>以实际交易渠道为准</v>
          </cell>
        </row>
        <row r="581">
          <cell r="G581" t="str">
            <v>LU0590156302 ISIN</v>
          </cell>
          <cell r="Y581" t="str">
            <v>以实际交易渠道为准</v>
          </cell>
          <cell r="AB581" t="str">
            <v>以实际交易渠道为准</v>
          </cell>
        </row>
        <row r="582">
          <cell r="G582" t="str">
            <v>LU0085333697 ISIN</v>
          </cell>
          <cell r="Y582" t="str">
            <v>以实际交易渠道为准</v>
          </cell>
          <cell r="AB582" t="str">
            <v>以实际交易渠道为准</v>
          </cell>
        </row>
        <row r="583">
          <cell r="G583" t="str">
            <v>LU0462790428 ISIN</v>
          </cell>
          <cell r="Y583" t="str">
            <v>以实际交易渠道为准</v>
          </cell>
          <cell r="AB583" t="str">
            <v>以实际交易渠道为准</v>
          </cell>
        </row>
        <row r="584">
          <cell r="G584" t="str">
            <v>LU0124676726 ISIN</v>
          </cell>
          <cell r="Y584" t="str">
            <v>1:00 pm HKT</v>
          </cell>
          <cell r="AB584" t="str">
            <v>1000 (USD)</v>
          </cell>
        </row>
        <row r="585">
          <cell r="G585" t="str">
            <v>LU0232464734 ISIN</v>
          </cell>
          <cell r="Y585" t="str">
            <v>以实际交易渠道为准</v>
          </cell>
          <cell r="AB585" t="str">
            <v>以实际交易渠道为准</v>
          </cell>
        </row>
        <row r="586">
          <cell r="G586" t="str">
            <v>LU0689626769 ISIN</v>
          </cell>
          <cell r="Y586" t="str">
            <v>以实际交易渠道为准</v>
          </cell>
          <cell r="AB586" t="str">
            <v>以实际交易渠道为准</v>
          </cell>
        </row>
        <row r="587">
          <cell r="G587" t="str">
            <v>LU0689626504 ISIN</v>
          </cell>
          <cell r="Y587" t="str">
            <v>以实际交易渠道为准</v>
          </cell>
          <cell r="AB587" t="str">
            <v>以实际交易渠道为准</v>
          </cell>
        </row>
        <row r="588">
          <cell r="G588" t="str">
            <v>LU0689626686 ISIN</v>
          </cell>
          <cell r="Y588" t="str">
            <v>以实际交易渠道为准</v>
          </cell>
          <cell r="AB588" t="str">
            <v>以实际交易渠道为准</v>
          </cell>
        </row>
        <row r="589">
          <cell r="G589" t="str">
            <v>LU0520233601 ISIN</v>
          </cell>
          <cell r="Y589" t="str">
            <v>以实际交易渠道为准</v>
          </cell>
          <cell r="AB589" t="str">
            <v>以实际交易渠道为准</v>
          </cell>
        </row>
        <row r="590">
          <cell r="G590" t="str">
            <v>LU0733933450 ISIN</v>
          </cell>
          <cell r="Y590" t="str">
            <v>以实际交易渠道为准</v>
          </cell>
          <cell r="AB590" t="str">
            <v>以实际交易渠道为准</v>
          </cell>
        </row>
        <row r="591">
          <cell r="G591" t="str">
            <v>LU0592508096 ISIN</v>
          </cell>
          <cell r="Y591" t="str">
            <v>以实际交易渠道为准</v>
          </cell>
          <cell r="AB591" t="str">
            <v>以实际交易渠道为准</v>
          </cell>
        </row>
        <row r="592">
          <cell r="G592" t="str">
            <v>LU0129372610 ISIN</v>
          </cell>
          <cell r="Y592" t="str">
            <v>以实际交易渠道为准</v>
          </cell>
          <cell r="AB592" t="str">
            <v>以实际交易渠道为准</v>
          </cell>
        </row>
        <row r="593">
          <cell r="G593" t="str">
            <v>LU0232467836 ISIN</v>
          </cell>
          <cell r="Y593" t="str">
            <v>以实际交易渠道为准</v>
          </cell>
          <cell r="AB593" t="str">
            <v>以实际交易渠道为准</v>
          </cell>
        </row>
        <row r="594">
          <cell r="G594" t="str">
            <v>LU0289931619 ISIN</v>
          </cell>
          <cell r="Y594" t="str">
            <v>以实际交易渠道为准</v>
          </cell>
          <cell r="AB594" t="str">
            <v>以实际交易渠道为准</v>
          </cell>
        </row>
        <row r="595">
          <cell r="G595" t="str">
            <v>LU0520233940 ISIN</v>
          </cell>
          <cell r="Y595" t="str">
            <v>以实际交易渠道为准</v>
          </cell>
          <cell r="AB595" t="str">
            <v>以实际交易渠道为准</v>
          </cell>
        </row>
        <row r="596">
          <cell r="G596" t="str">
            <v>LU0232464908 ISIN</v>
          </cell>
          <cell r="Y596" t="str">
            <v>以实际交易渠道为准</v>
          </cell>
          <cell r="AB596" t="str">
            <v>以实际交易渠道为准</v>
          </cell>
        </row>
        <row r="597">
          <cell r="G597" t="str">
            <v>LU0128316170 ISIN</v>
          </cell>
          <cell r="Y597" t="str">
            <v>以实际交易渠道为准</v>
          </cell>
          <cell r="AB597" t="str">
            <v>以实际交易渠道为准</v>
          </cell>
        </row>
        <row r="598">
          <cell r="G598" t="str">
            <v>LU0520234088 ISIN</v>
          </cell>
          <cell r="Y598" t="str">
            <v>以实际交易渠道为准</v>
          </cell>
          <cell r="AB598" t="str">
            <v>以实际交易渠道为准</v>
          </cell>
        </row>
        <row r="599">
          <cell r="G599" t="str">
            <v>LU0511406216 ISIN</v>
          </cell>
          <cell r="Y599" t="str">
            <v>1:00 pm HKT</v>
          </cell>
          <cell r="AB599" t="str">
            <v>1000 (AUD)</v>
          </cell>
        </row>
        <row r="600">
          <cell r="G600" t="str">
            <v>LU0592505407 ISIN</v>
          </cell>
          <cell r="Y600" t="str">
            <v>1:00 pm HKT</v>
          </cell>
          <cell r="AB600" t="str">
            <v>1500 (CAD)</v>
          </cell>
        </row>
        <row r="601">
          <cell r="G601" t="str">
            <v>LU1069345335 ISIN</v>
          </cell>
          <cell r="Y601" t="str">
            <v>1:00 pm HKT</v>
          </cell>
          <cell r="AB601" t="str">
            <v>1000 (GBP)</v>
          </cell>
        </row>
        <row r="602">
          <cell r="G602" t="str">
            <v>LU0689625878 ISIN</v>
          </cell>
          <cell r="Y602" t="str">
            <v>1:00 pm HKT</v>
          </cell>
          <cell r="AB602" t="str">
            <v>1000 (GBP)</v>
          </cell>
        </row>
        <row r="603">
          <cell r="G603" t="str">
            <v>LU1069345178 ISIN</v>
          </cell>
          <cell r="Y603" t="str">
            <v>1:00 pm HKT</v>
          </cell>
          <cell r="AB603" t="str">
            <v>8000 (HKD)</v>
          </cell>
        </row>
        <row r="604">
          <cell r="G604" t="str">
            <v>LU0417103065 ISIN</v>
          </cell>
          <cell r="Y604" t="str">
            <v>1:00 pm HKT</v>
          </cell>
          <cell r="AB604" t="str">
            <v>8000 (HKD)</v>
          </cell>
        </row>
        <row r="605">
          <cell r="G605" t="str">
            <v>LU1069766787 ISIN</v>
          </cell>
          <cell r="Y605" t="str">
            <v>1:00 pm HKT</v>
          </cell>
          <cell r="AB605" t="str">
            <v>8000 (CNY)</v>
          </cell>
        </row>
        <row r="606">
          <cell r="G606" t="str">
            <v>LU0044957727 ISIN</v>
          </cell>
          <cell r="Y606" t="str">
            <v>以实际交易渠道为准</v>
          </cell>
          <cell r="AB606" t="str">
            <v>以实际交易渠道为准</v>
          </cell>
        </row>
        <row r="607">
          <cell r="G607" t="str">
            <v>LU0095030564 ISIN</v>
          </cell>
          <cell r="Y607" t="str">
            <v>1:00 pm HKT</v>
          </cell>
          <cell r="AB607" t="str">
            <v>1000 (USD)</v>
          </cell>
        </row>
        <row r="608">
          <cell r="G608" t="str">
            <v>LU1008671684 ISIN</v>
          </cell>
          <cell r="Y608" t="str">
            <v>1:00 pm HKT</v>
          </cell>
          <cell r="AB608" t="str">
            <v>1000 (USD)</v>
          </cell>
        </row>
        <row r="609">
          <cell r="G609" t="str">
            <v>LU0157308031 ISIN</v>
          </cell>
          <cell r="Y609" t="str">
            <v>1:00 pm HKT</v>
          </cell>
          <cell r="AB609" t="str">
            <v>1000 (USD)</v>
          </cell>
        </row>
        <row r="610">
          <cell r="G610" t="str">
            <v>LU0417102927 ISIN</v>
          </cell>
          <cell r="Y610" t="str">
            <v>1:00 pm HKT</v>
          </cell>
          <cell r="AB610" t="str">
            <v>8000 (HKD)</v>
          </cell>
        </row>
        <row r="611">
          <cell r="G611" t="str">
            <v>LU0592505589 ISIN</v>
          </cell>
          <cell r="Y611" t="str">
            <v>以实际交易渠道为准</v>
          </cell>
          <cell r="AB611" t="str">
            <v>以实际交易渠道为准</v>
          </cell>
        </row>
        <row r="612">
          <cell r="G612" t="str">
            <v>LU1008671841 ISIN</v>
          </cell>
          <cell r="Y612" t="str">
            <v>1:00 pm HKT</v>
          </cell>
          <cell r="AB612" t="str">
            <v>2000 (USD)</v>
          </cell>
        </row>
        <row r="613">
          <cell r="G613" t="str">
            <v>LU1069345251 ISIN</v>
          </cell>
          <cell r="Y613" t="str">
            <v>以实际交易渠道为准</v>
          </cell>
          <cell r="AB613" t="str">
            <v>以实际交易渠道为准</v>
          </cell>
        </row>
        <row r="614">
          <cell r="G614" t="str">
            <v>LU1069345509 ISIN</v>
          </cell>
          <cell r="Y614" t="str">
            <v>以实际交易渠道为准</v>
          </cell>
          <cell r="AB614" t="str">
            <v>以实际交易渠道为准</v>
          </cell>
        </row>
        <row r="615">
          <cell r="G615" t="str">
            <v>LU1069345418 ISIN</v>
          </cell>
          <cell r="Y615" t="str">
            <v>以实际交易渠道为准</v>
          </cell>
          <cell r="AB615" t="str">
            <v>以实际交易渠道为准</v>
          </cell>
        </row>
        <row r="616">
          <cell r="G616" t="str">
            <v>LU1035780433 ISIN</v>
          </cell>
          <cell r="Y616" t="str">
            <v>以实际交易渠道为准</v>
          </cell>
          <cell r="AB616" t="str">
            <v>以实际交易渠道为准</v>
          </cell>
        </row>
        <row r="617">
          <cell r="G617" t="str">
            <v>LU0539799634 ISIN</v>
          </cell>
          <cell r="Y617" t="str">
            <v>以实际交易渠道为准</v>
          </cell>
          <cell r="AB617" t="str">
            <v>以实际交易渠道为准</v>
          </cell>
        </row>
        <row r="618">
          <cell r="G618" t="str">
            <v>LU0805981734 ISIN</v>
          </cell>
          <cell r="Y618" t="str">
            <v>以实际交易渠道为准</v>
          </cell>
          <cell r="AB618" t="str">
            <v>以实际交易渠道为准</v>
          </cell>
        </row>
        <row r="619">
          <cell r="G619" t="str">
            <v>LU0778786706 ISIN</v>
          </cell>
          <cell r="Y619" t="str">
            <v>1:00 pm HKT</v>
          </cell>
          <cell r="AB619" t="str">
            <v>10000 (USD)</v>
          </cell>
        </row>
        <row r="620">
          <cell r="G620" t="str">
            <v>LU0592505829 ISIN</v>
          </cell>
          <cell r="Y620" t="str">
            <v>以实际交易渠道为准</v>
          </cell>
          <cell r="AB620" t="str">
            <v>以实际交易渠道为准</v>
          </cell>
        </row>
        <row r="621">
          <cell r="G621" t="str">
            <v>LU0040709171 ISIN</v>
          </cell>
          <cell r="Y621" t="str">
            <v>1:00 pm HKT</v>
          </cell>
          <cell r="AB621" t="str">
            <v>1000 (USD)</v>
          </cell>
        </row>
        <row r="622">
          <cell r="G622" t="str">
            <v>LU0232528306 ISIN</v>
          </cell>
          <cell r="Y622" t="str">
            <v>以实际交易渠道为准</v>
          </cell>
          <cell r="AB622" t="str">
            <v>以实际交易渠道为准</v>
          </cell>
        </row>
        <row r="623">
          <cell r="G623" t="str">
            <v>LU0289936097 ISIN</v>
          </cell>
          <cell r="Y623" t="str">
            <v>以实际交易渠道为准</v>
          </cell>
          <cell r="AB623" t="str">
            <v>以实际交易渠道为准</v>
          </cell>
        </row>
        <row r="624">
          <cell r="G624" t="str">
            <v>LU0453505090 ISIN</v>
          </cell>
          <cell r="Y624" t="str">
            <v>以实际交易渠道为准</v>
          </cell>
          <cell r="AB624" t="str">
            <v>以实际交易渠道为准</v>
          </cell>
        </row>
        <row r="625">
          <cell r="G625" t="str">
            <v>LU0511402900 ISIN</v>
          </cell>
          <cell r="Y625" t="str">
            <v>以实际交易渠道为准</v>
          </cell>
          <cell r="AB625" t="str">
            <v>以实际交易渠道为准</v>
          </cell>
        </row>
        <row r="626">
          <cell r="G626" t="str">
            <v>LU0592507015 ISIN</v>
          </cell>
          <cell r="Y626" t="str">
            <v>以实际交易渠道为准</v>
          </cell>
          <cell r="AB626" t="str">
            <v>以实际交易渠道为准</v>
          </cell>
        </row>
        <row r="627">
          <cell r="G627" t="str">
            <v>LU0539801802 ISIN</v>
          </cell>
          <cell r="Y627" t="str">
            <v>1:00 pm HKT</v>
          </cell>
          <cell r="AB627" t="str">
            <v>2000 (USD)</v>
          </cell>
        </row>
        <row r="628">
          <cell r="G628" t="str">
            <v>LU1069347893 ISIN</v>
          </cell>
          <cell r="Y628" t="str">
            <v>1:00 pm HKT</v>
          </cell>
          <cell r="AB628" t="str">
            <v>8000 (HKD)</v>
          </cell>
        </row>
        <row r="629">
          <cell r="G629" t="str">
            <v>LU1013768186 ISIN</v>
          </cell>
          <cell r="Y629" t="str">
            <v>1:00 pm HKT</v>
          </cell>
          <cell r="AB629" t="str">
            <v>1000 (USD)</v>
          </cell>
        </row>
        <row r="630">
          <cell r="G630" t="str">
            <v>LU0539802446 ISIN</v>
          </cell>
          <cell r="Y630" t="str">
            <v>以实际交易渠道为准</v>
          </cell>
          <cell r="AB630" t="str">
            <v>以实际交易渠道为准</v>
          </cell>
        </row>
        <row r="631">
          <cell r="G631" t="str">
            <v>LU0095025721 ISIN</v>
          </cell>
          <cell r="Y631" t="str">
            <v>以实际交易渠道为准</v>
          </cell>
          <cell r="AB631" t="str">
            <v>以实际交易渠道为准</v>
          </cell>
        </row>
        <row r="632">
          <cell r="G632" t="str">
            <v>LU0095024591 ISIN</v>
          </cell>
          <cell r="Y632" t="str">
            <v>1:00 pm HKT</v>
          </cell>
          <cell r="AB632" t="str">
            <v>2000 (USD)</v>
          </cell>
        </row>
        <row r="633">
          <cell r="G633" t="str">
            <v>LU1113143496 ISIN</v>
          </cell>
          <cell r="Y633" t="str">
            <v>以实际交易渠道为准</v>
          </cell>
          <cell r="AB633" t="str">
            <v>以实际交易渠道为准</v>
          </cell>
        </row>
        <row r="634">
          <cell r="G634" t="str">
            <v>LU1008670876 ISIN</v>
          </cell>
          <cell r="Y634" t="str">
            <v>以实际交易渠道为准</v>
          </cell>
          <cell r="AB634" t="str">
            <v>以实际交易渠道为准</v>
          </cell>
        </row>
        <row r="635">
          <cell r="G635" t="str">
            <v>LU1008671098 ISIN</v>
          </cell>
          <cell r="Y635" t="str">
            <v>1:00 pm HKT</v>
          </cell>
          <cell r="AB635" t="str">
            <v>1500 (AUD)</v>
          </cell>
        </row>
        <row r="636">
          <cell r="G636" t="str">
            <v>LU1165978963 ISIN</v>
          </cell>
          <cell r="Y636" t="str">
            <v>以实际交易渠道为准</v>
          </cell>
          <cell r="AB636" t="str">
            <v>以实际交易渠道为准</v>
          </cell>
        </row>
        <row r="637">
          <cell r="G637" t="str">
            <v>LU1035781167 ISIN</v>
          </cell>
          <cell r="Y637" t="str">
            <v>以实际交易渠道为准</v>
          </cell>
          <cell r="AB637" t="str">
            <v>以实际交易渠道为准</v>
          </cell>
        </row>
        <row r="638">
          <cell r="G638" t="str">
            <v>LU0173638916 ISIN</v>
          </cell>
          <cell r="Y638" t="str">
            <v>1:00 pm HKT</v>
          </cell>
          <cell r="AB638" t="str">
            <v>2000 (USD)</v>
          </cell>
        </row>
        <row r="639">
          <cell r="G639" t="str">
            <v>LU1035781084 ISIN</v>
          </cell>
          <cell r="Y639" t="str">
            <v>以实际交易渠道为准</v>
          </cell>
          <cell r="AB639" t="str">
            <v>以实际交易渠道为准</v>
          </cell>
        </row>
        <row r="640">
          <cell r="G640" t="str">
            <v>LU0511405911 ISIN</v>
          </cell>
          <cell r="Y640" t="str">
            <v>以实际交易渠道为准</v>
          </cell>
          <cell r="AB640" t="str">
            <v>以实际交易渠道为准</v>
          </cell>
        </row>
        <row r="641">
          <cell r="G641" t="str">
            <v>LU0417103578 ISIN</v>
          </cell>
          <cell r="Y641" t="str">
            <v>1:00 pm HKT</v>
          </cell>
          <cell r="AB641" t="str">
            <v>8000 (HKD)</v>
          </cell>
        </row>
        <row r="642">
          <cell r="G642" t="str">
            <v>LU1069767082 ISIN</v>
          </cell>
          <cell r="Y642" t="str">
            <v>1:00 pm HKT</v>
          </cell>
          <cell r="AB642" t="str">
            <v>8000 (CNY)</v>
          </cell>
        </row>
        <row r="643">
          <cell r="G643" t="str">
            <v>LU0102830865 ISIN</v>
          </cell>
          <cell r="Y643" t="str">
            <v>1:00 pm HKT</v>
          </cell>
          <cell r="AB643" t="str">
            <v>1000 (USD)</v>
          </cell>
        </row>
        <row r="644">
          <cell r="G644" t="str">
            <v>LU1008669860 ISIN</v>
          </cell>
          <cell r="Y644" t="str">
            <v>1:00 pm HKT</v>
          </cell>
          <cell r="AB644" t="str">
            <v>1000 (USD)</v>
          </cell>
        </row>
        <row r="645">
          <cell r="G645" t="str">
            <v>LU0156897901 ISIN</v>
          </cell>
          <cell r="Y645" t="str">
            <v>1:00 pm HKT</v>
          </cell>
          <cell r="AB645" t="str">
            <v>1000 (USD)</v>
          </cell>
        </row>
        <row r="646">
          <cell r="G646" t="str">
            <v>LU0081336892 ISIN</v>
          </cell>
          <cell r="Y646" t="str">
            <v>以实际交易渠道为准</v>
          </cell>
          <cell r="AB646" t="str">
            <v>以实际交易渠道为准</v>
          </cell>
        </row>
        <row r="647">
          <cell r="G647" t="str">
            <v>LU0417103495 ISIN</v>
          </cell>
          <cell r="Y647" t="str">
            <v>以实际交易渠道为准</v>
          </cell>
          <cell r="AB647" t="str">
            <v>以实际交易渠道为准</v>
          </cell>
        </row>
        <row r="648">
          <cell r="G648" t="str">
            <v>LU1069345681 ISIN</v>
          </cell>
          <cell r="Y648" t="str">
            <v>1:00 pm HKT</v>
          </cell>
          <cell r="AB648" t="str">
            <v>8000 (HKD)</v>
          </cell>
        </row>
        <row r="649">
          <cell r="G649" t="str">
            <v>LU1008670108 ISIN</v>
          </cell>
          <cell r="Y649" t="str">
            <v>以实际交易渠道为准</v>
          </cell>
          <cell r="AB649" t="str">
            <v>以实际交易渠道为准</v>
          </cell>
        </row>
        <row r="650">
          <cell r="G650" t="str">
            <v>LU1069346069 ISIN</v>
          </cell>
          <cell r="Y650" t="str">
            <v>以实际交易渠道为准</v>
          </cell>
          <cell r="AB650" t="str">
            <v>以实际交易渠道为准</v>
          </cell>
        </row>
        <row r="651">
          <cell r="G651" t="str">
            <v>LU1069345848 ISIN</v>
          </cell>
          <cell r="Y651" t="str">
            <v>1:00 pm HKT</v>
          </cell>
          <cell r="AB651" t="str">
            <v>1000 (EUR)</v>
          </cell>
        </row>
        <row r="652">
          <cell r="G652" t="str">
            <v>LU1069345764 ISIN</v>
          </cell>
          <cell r="Y652" t="str">
            <v>1:00 pm HKT</v>
          </cell>
          <cell r="AB652" t="str">
            <v>1000 (GBP)</v>
          </cell>
        </row>
        <row r="653">
          <cell r="G653" t="str">
            <v>LU1069345921 ISIN</v>
          </cell>
          <cell r="Y653" t="str">
            <v>以实际交易渠道为准</v>
          </cell>
          <cell r="AB653" t="str">
            <v>以实际交易渠道为准</v>
          </cell>
        </row>
        <row r="654">
          <cell r="G654" t="str">
            <v>LU1035779344 ISIN</v>
          </cell>
          <cell r="Y654" t="str">
            <v>以实际交易渠道为准</v>
          </cell>
          <cell r="AB654" t="str">
            <v>以实际交易渠道为准</v>
          </cell>
        </row>
        <row r="655">
          <cell r="G655" t="str">
            <v>LU0592507361 ISIN</v>
          </cell>
          <cell r="Y655" t="str">
            <v>以实际交易渠道为准</v>
          </cell>
          <cell r="AB655" t="str">
            <v>以实际交易渠道为准</v>
          </cell>
        </row>
        <row r="656">
          <cell r="G656" t="str">
            <v>LU0448041581 ISIN</v>
          </cell>
          <cell r="Y656" t="str">
            <v>以实际交易渠道为准</v>
          </cell>
          <cell r="AB656" t="str">
            <v>以实际交易渠道为准</v>
          </cell>
        </row>
        <row r="657">
          <cell r="G657" t="str">
            <v>LU0689626256 ISIN</v>
          </cell>
          <cell r="Y657" t="str">
            <v>以实际交易渠道为准</v>
          </cell>
          <cell r="AB657" t="str">
            <v>以实际交易渠道为准</v>
          </cell>
        </row>
        <row r="658">
          <cell r="G658" t="str">
            <v>LU0805983789 ISIN</v>
          </cell>
          <cell r="Y658" t="str">
            <v>以实际交易渠道为准</v>
          </cell>
          <cell r="AB658" t="str">
            <v>以实际交易渠道为准</v>
          </cell>
        </row>
        <row r="659">
          <cell r="G659" t="str">
            <v>LU0747275229 ISIN</v>
          </cell>
          <cell r="Y659" t="str">
            <v>以实际交易渠道为准</v>
          </cell>
          <cell r="AB659" t="str">
            <v>以实际交易渠道为准</v>
          </cell>
        </row>
        <row r="660">
          <cell r="G660" t="str">
            <v>LU0592507528 ISIN</v>
          </cell>
          <cell r="Y660" t="str">
            <v>以实际交易渠道为准</v>
          </cell>
          <cell r="AB660" t="str">
            <v>以实际交易渠道为准</v>
          </cell>
        </row>
        <row r="661">
          <cell r="G661" t="str">
            <v>LU1127386222 ISIN</v>
          </cell>
          <cell r="Y661" t="str">
            <v>1:00 pm HKT</v>
          </cell>
          <cell r="AB661" t="str">
            <v>8000 (HKD)</v>
          </cell>
        </row>
        <row r="662">
          <cell r="G662" t="str">
            <v>LU1021288185 ISIN</v>
          </cell>
          <cell r="Y662" t="str">
            <v>1:00 pm HKT</v>
          </cell>
          <cell r="AB662" t="str">
            <v>1000 (USD)</v>
          </cell>
        </row>
        <row r="663">
          <cell r="G663" t="str">
            <v>LU1021288698 ISIN</v>
          </cell>
          <cell r="Y663" t="str">
            <v>1:00 pm HKT</v>
          </cell>
          <cell r="AB663" t="str">
            <v>1000 (USD)</v>
          </cell>
        </row>
        <row r="664">
          <cell r="G664" t="str">
            <v>LU1021287708 ISIN</v>
          </cell>
          <cell r="Y664" t="str">
            <v>1:00 pm HKT</v>
          </cell>
          <cell r="AB664" t="str">
            <v>2000 (USD)</v>
          </cell>
        </row>
        <row r="665">
          <cell r="G665" t="str">
            <v>LU1684389585 ISIN</v>
          </cell>
          <cell r="Y665" t="str">
            <v>以实际交易渠道为准</v>
          </cell>
          <cell r="AB665" t="str">
            <v>以实际交易渠道为准</v>
          </cell>
        </row>
        <row r="666">
          <cell r="G666" t="str">
            <v>LU1021288854 ISIN</v>
          </cell>
          <cell r="Y666" t="str">
            <v>以实际交易渠道为准</v>
          </cell>
          <cell r="AB666" t="str">
            <v>以实际交易渠道为准</v>
          </cell>
        </row>
        <row r="667">
          <cell r="G667" t="str">
            <v>LU1165979268 ISIN</v>
          </cell>
          <cell r="Y667" t="str">
            <v>以实际交易渠道为准</v>
          </cell>
          <cell r="AB667" t="str">
            <v>以实际交易渠道为准</v>
          </cell>
        </row>
        <row r="668">
          <cell r="G668" t="str">
            <v>LU1035782132 ISIN</v>
          </cell>
          <cell r="Y668" t="str">
            <v>以实际交易渠道为准</v>
          </cell>
          <cell r="AB668" t="str">
            <v>以实际交易渠道为准</v>
          </cell>
        </row>
        <row r="669">
          <cell r="G669" t="str">
            <v>LU1021289076 ISIN</v>
          </cell>
          <cell r="Y669" t="str">
            <v>1:00 pm HKT</v>
          </cell>
          <cell r="AB669" t="str">
            <v>1000 (USD)</v>
          </cell>
        </row>
        <row r="670">
          <cell r="G670" t="str">
            <v>LU1684389403 ISIN</v>
          </cell>
          <cell r="Y670" t="str">
            <v>以实际交易渠道为准</v>
          </cell>
          <cell r="AB670" t="str">
            <v>以实际交易渠道为准</v>
          </cell>
        </row>
        <row r="671">
          <cell r="G671" t="str">
            <v>LU1035781910 ISIN</v>
          </cell>
          <cell r="Y671" t="str">
            <v>1:00 pm HKT</v>
          </cell>
          <cell r="AB671" t="str">
            <v>1500 (AUD)</v>
          </cell>
        </row>
        <row r="672">
          <cell r="G672" t="str">
            <v>LU1035782058 ISIN</v>
          </cell>
          <cell r="Y672" t="str">
            <v>以实际交易渠道为准</v>
          </cell>
          <cell r="AB672" t="str">
            <v>以实际交易渠道为准</v>
          </cell>
        </row>
        <row r="673">
          <cell r="G673" t="str">
            <v>LU0102828612 ISIN</v>
          </cell>
          <cell r="Y673" t="str">
            <v>1:00 pm HKT</v>
          </cell>
          <cell r="AB673" t="str">
            <v>1000 (USD)</v>
          </cell>
        </row>
        <row r="674">
          <cell r="G674" t="str">
            <v>LU0156897653 ISIN</v>
          </cell>
          <cell r="Y674" t="str">
            <v>以实际交易渠道为准</v>
          </cell>
          <cell r="AB674" t="str">
            <v>以实际交易渠道为准</v>
          </cell>
        </row>
        <row r="675">
          <cell r="G675" t="str">
            <v>LU0069950391 ISIN</v>
          </cell>
          <cell r="Y675" t="str">
            <v>1:00 pm HKT</v>
          </cell>
          <cell r="AB675" t="str">
            <v>0 (USD)</v>
          </cell>
        </row>
        <row r="676">
          <cell r="G676" t="str">
            <v>LU0417103149 ISIN</v>
          </cell>
          <cell r="Y676" t="str">
            <v>以实际交易渠道为准</v>
          </cell>
          <cell r="AB676" t="str">
            <v>以实际交易渠道为准</v>
          </cell>
        </row>
        <row r="677">
          <cell r="G677" t="str">
            <v>LU0511405085 ISIN</v>
          </cell>
          <cell r="Y677" t="str">
            <v>以实际交易渠道为准</v>
          </cell>
          <cell r="AB677" t="str">
            <v>以实际交易渠道为准</v>
          </cell>
        </row>
        <row r="678">
          <cell r="G678" t="str">
            <v>LU1008670363 ISIN</v>
          </cell>
          <cell r="Y678" t="str">
            <v>以实际交易渠道为准</v>
          </cell>
          <cell r="AB678" t="str">
            <v>以实际交易渠道为准</v>
          </cell>
        </row>
        <row r="679">
          <cell r="G679" t="str">
            <v>LU1069346739 ISIN</v>
          </cell>
          <cell r="Y679" t="str">
            <v>以实际交易渠道为准</v>
          </cell>
          <cell r="AB679" t="str">
            <v>以实际交易渠道为准</v>
          </cell>
        </row>
        <row r="680">
          <cell r="G680" t="str">
            <v>LU1008670520 ISIN</v>
          </cell>
          <cell r="Y680" t="str">
            <v>以实际交易渠道为准</v>
          </cell>
          <cell r="AB680" t="str">
            <v>以实际交易渠道为准</v>
          </cell>
        </row>
        <row r="681">
          <cell r="G681" t="str">
            <v>LU1069346903 ISIN</v>
          </cell>
          <cell r="Y681" t="str">
            <v>以实际交易渠道为准</v>
          </cell>
          <cell r="AB681" t="str">
            <v>以实际交易渠道为准</v>
          </cell>
        </row>
        <row r="682">
          <cell r="G682" t="str">
            <v>LU1069346812 ISIN</v>
          </cell>
          <cell r="Y682" t="str">
            <v>以实际交易渠道为准</v>
          </cell>
          <cell r="AB682" t="str">
            <v>以实际交易渠道为准</v>
          </cell>
        </row>
        <row r="683">
          <cell r="G683" t="str">
            <v>LU0417103222 ISIN</v>
          </cell>
          <cell r="Y683" t="str">
            <v>以实际交易渠道为准</v>
          </cell>
          <cell r="AB683" t="str">
            <v>以实际交易渠道为准</v>
          </cell>
        </row>
        <row r="684">
          <cell r="G684" t="str">
            <v>LU0539805118 ISIN</v>
          </cell>
          <cell r="Y684" t="str">
            <v>以实际交易渠道为准</v>
          </cell>
          <cell r="AB684" t="str">
            <v>以实际交易渠道为准</v>
          </cell>
        </row>
        <row r="685">
          <cell r="G685" t="str">
            <v>LU0592507288 ISIN</v>
          </cell>
          <cell r="Y685" t="str">
            <v>以实际交易渠道为准</v>
          </cell>
          <cell r="AB685" t="str">
            <v>以实际交易渠道为准</v>
          </cell>
        </row>
        <row r="686">
          <cell r="G686" t="str">
            <v>LU0511405168 ISIN</v>
          </cell>
          <cell r="Y686" t="str">
            <v>以实际交易渠道为准</v>
          </cell>
          <cell r="AB686" t="str">
            <v>以实际交易渠道为准</v>
          </cell>
        </row>
        <row r="687">
          <cell r="G687" t="str">
            <v>LU0689626090 ISIN</v>
          </cell>
          <cell r="Y687" t="str">
            <v>以实际交易渠道为准</v>
          </cell>
          <cell r="AB687" t="str">
            <v>以实际交易渠道为准</v>
          </cell>
        </row>
        <row r="688">
          <cell r="G688" t="str">
            <v>LU0805983433 ISIN</v>
          </cell>
          <cell r="Y688" t="str">
            <v>以实际交易渠道为准</v>
          </cell>
          <cell r="AB688" t="str">
            <v>以实际交易渠道为准</v>
          </cell>
        </row>
        <row r="689">
          <cell r="G689" t="str">
            <v>LU0689626173 ISIN</v>
          </cell>
          <cell r="Y689" t="str">
            <v>以实际交易渠道为准</v>
          </cell>
          <cell r="AB689" t="str">
            <v>以实际交易渠道为准</v>
          </cell>
        </row>
        <row r="690">
          <cell r="G690" t="str">
            <v>LU1720050803 ISIN</v>
          </cell>
          <cell r="Y690" t="str">
            <v>1:00 pm HKT</v>
          </cell>
          <cell r="AB690" t="str">
            <v>1000 (USD)</v>
          </cell>
        </row>
        <row r="691">
          <cell r="G691" t="str">
            <v>LU1794554631 ISIN</v>
          </cell>
          <cell r="Y691" t="str">
            <v>1:00 pm HKT</v>
          </cell>
          <cell r="AB691" t="str">
            <v>8000 (CNY)</v>
          </cell>
        </row>
        <row r="692">
          <cell r="G692" t="str">
            <v>LU1794554557 ISIN</v>
          </cell>
          <cell r="Y692" t="str">
            <v>以实际交易渠道为准</v>
          </cell>
          <cell r="AB692" t="str">
            <v>以实际交易渠道为准</v>
          </cell>
        </row>
        <row r="693">
          <cell r="G693" t="str">
            <v>LU2399975544 ISIN</v>
          </cell>
          <cell r="Y693" t="str">
            <v>以实际交易渠道为准</v>
          </cell>
          <cell r="AB693" t="str">
            <v>以实际交易渠道为准</v>
          </cell>
        </row>
        <row r="694">
          <cell r="G694" t="str">
            <v>LU0648948544 ISIN</v>
          </cell>
          <cell r="Y694" t="str">
            <v>1:00 pm HKT</v>
          </cell>
          <cell r="AB694" t="str">
            <v>8000 (HKD)</v>
          </cell>
        </row>
        <row r="695">
          <cell r="G695" t="str">
            <v>LU0488056044 ISIN</v>
          </cell>
          <cell r="Y695" t="str">
            <v>1:00 pm HKT</v>
          </cell>
          <cell r="AB695" t="str">
            <v>1000 (USD)</v>
          </cell>
        </row>
        <row r="696">
          <cell r="G696" t="str">
            <v>LU0384037296 ISIN</v>
          </cell>
          <cell r="Y696" t="str">
            <v>1:00 pm HKT</v>
          </cell>
          <cell r="AB696" t="str">
            <v>5000 (USD)</v>
          </cell>
        </row>
        <row r="697">
          <cell r="G697" t="str">
            <v>LU0648982212 ISIN</v>
          </cell>
          <cell r="Y697" t="str">
            <v>1:00 pm HKT</v>
          </cell>
          <cell r="AB697" t="str">
            <v>1500 (AUD)</v>
          </cell>
        </row>
        <row r="698">
          <cell r="G698" t="str">
            <v>LU1218110499 ISIN</v>
          </cell>
          <cell r="Y698" t="str">
            <v>以实际交易渠道为准</v>
          </cell>
          <cell r="AB698" t="str">
            <v>以实际交易渠道为准</v>
          </cell>
        </row>
        <row r="699">
          <cell r="G699" t="str">
            <v>LU0561508036 ISIN</v>
          </cell>
          <cell r="Y699" t="str">
            <v>1:00 pm HKT</v>
          </cell>
          <cell r="AB699" t="str">
            <v>8000 (HKD)</v>
          </cell>
        </row>
        <row r="700">
          <cell r="G700" t="str">
            <v>LU0348825331 ISIN</v>
          </cell>
          <cell r="Y700" t="str">
            <v>1:00 pm HKT</v>
          </cell>
          <cell r="AB700" t="str">
            <v>1000 (USD)</v>
          </cell>
        </row>
        <row r="701">
          <cell r="G701" t="str">
            <v>LU0348827113 ISIN</v>
          </cell>
          <cell r="Y701" t="str">
            <v>1:00 pm HKT</v>
          </cell>
          <cell r="AB701" t="str">
            <v>5000 (USD)</v>
          </cell>
        </row>
        <row r="702">
          <cell r="G702" t="str">
            <v>LU0765755334 ISIN</v>
          </cell>
          <cell r="Y702" t="str">
            <v>以实际交易渠道为准</v>
          </cell>
          <cell r="AB702" t="str">
            <v>以实际交易渠道为准</v>
          </cell>
        </row>
        <row r="703">
          <cell r="G703" t="str">
            <v>LU2286300806 ISIN</v>
          </cell>
          <cell r="Y703" t="str">
            <v>1:00 pm HKT</v>
          </cell>
          <cell r="AB703" t="str">
            <v>1000 (USD)</v>
          </cell>
        </row>
        <row r="704">
          <cell r="G704" t="str">
            <v>LU1282650404 ISIN</v>
          </cell>
          <cell r="Y704" t="str">
            <v>1:00 pm HKT</v>
          </cell>
          <cell r="AB704" t="str">
            <v>1500 (CAD)</v>
          </cell>
        </row>
        <row r="705">
          <cell r="G705" t="str">
            <v>LU1282650313 ISIN</v>
          </cell>
          <cell r="Y705" t="str">
            <v>1:00 pm HKT</v>
          </cell>
          <cell r="AB705" t="str">
            <v>1000 (GBP)</v>
          </cell>
        </row>
        <row r="706">
          <cell r="G706" t="str">
            <v>LU1282650073 ISIN</v>
          </cell>
          <cell r="Y706" t="str">
            <v>1:00 pm HKT</v>
          </cell>
          <cell r="AB706" t="str">
            <v>8000 (HKD)</v>
          </cell>
        </row>
        <row r="707">
          <cell r="G707" t="str">
            <v>LU1282649901 ISIN</v>
          </cell>
          <cell r="Y707" t="str">
            <v>1:00 pm HKT</v>
          </cell>
          <cell r="AB707" t="str">
            <v>1000 (USD)</v>
          </cell>
        </row>
        <row r="708">
          <cell r="G708" t="str">
            <v>LU1282650156 ISIN</v>
          </cell>
          <cell r="Y708" t="str">
            <v>1:00 pm HKT</v>
          </cell>
          <cell r="AB708" t="str">
            <v>1500 (AUD)</v>
          </cell>
        </row>
        <row r="709">
          <cell r="G709" t="str">
            <v>LU1282650586 ISIN</v>
          </cell>
          <cell r="Y709" t="str">
            <v>以实际交易渠道为准</v>
          </cell>
          <cell r="AB709" t="str">
            <v>以实际交易渠道为准</v>
          </cell>
        </row>
        <row r="710">
          <cell r="G710" t="str">
            <v>LU1282650669 ISIN</v>
          </cell>
          <cell r="Y710" t="str">
            <v>以实际交易渠道为准</v>
          </cell>
          <cell r="AB710" t="str">
            <v>以实际交易渠道为准</v>
          </cell>
        </row>
        <row r="711">
          <cell r="G711" t="str">
            <v>LU1282650230 ISIN</v>
          </cell>
          <cell r="Y711" t="str">
            <v>1:00 pm HKT</v>
          </cell>
          <cell r="AB711" t="str">
            <v>6500 (USD)</v>
          </cell>
        </row>
        <row r="712">
          <cell r="G712" t="str">
            <v>LU1311290768 ISIN</v>
          </cell>
          <cell r="Y712" t="str">
            <v>以实际交易渠道为准</v>
          </cell>
          <cell r="AB712" t="str">
            <v>以实际交易渠道为准</v>
          </cell>
        </row>
        <row r="713">
          <cell r="G713" t="str">
            <v>LU0256839274 ISIN</v>
          </cell>
          <cell r="Y713" t="str">
            <v>1:00 pm HKT</v>
          </cell>
          <cell r="AB713" t="str">
            <v>800 (EUR)</v>
          </cell>
        </row>
        <row r="714">
          <cell r="G714" t="str">
            <v>LU0256839191 ISIN</v>
          </cell>
          <cell r="Y714" t="str">
            <v>以实际交易渠道为准</v>
          </cell>
          <cell r="AB714" t="str">
            <v>以实际交易渠道为准</v>
          </cell>
        </row>
        <row r="715">
          <cell r="G715" t="str">
            <v>LU0857590862 ISIN</v>
          </cell>
          <cell r="Y715" t="str">
            <v>1:00 pm HKT</v>
          </cell>
          <cell r="AB715" t="str">
            <v>1000 (USD)</v>
          </cell>
        </row>
        <row r="716">
          <cell r="G716" t="str">
            <v>LU0827474353 ISIN</v>
          </cell>
          <cell r="Y716" t="str">
            <v>以实际交易渠道为准</v>
          </cell>
          <cell r="AB716" t="str">
            <v>以实际交易渠道为准</v>
          </cell>
        </row>
        <row r="717">
          <cell r="G717" t="str">
            <v>LU1400636814 ISIN</v>
          </cell>
          <cell r="Y717" t="str">
            <v>1:00 pm HKT</v>
          </cell>
          <cell r="AB717" t="str">
            <v>1000 (EUR)</v>
          </cell>
        </row>
        <row r="718">
          <cell r="G718" t="str">
            <v>LU1400636574 ISIN</v>
          </cell>
          <cell r="Y718" t="str">
            <v>1:00 pm HKT</v>
          </cell>
          <cell r="AB718" t="str">
            <v>8000 (HKD)</v>
          </cell>
        </row>
        <row r="719">
          <cell r="G719" t="str">
            <v>LU1202635105 ISIN</v>
          </cell>
          <cell r="Y719" t="str">
            <v>1:00 pm HKT</v>
          </cell>
          <cell r="AB719" t="str">
            <v>1000 (USD)</v>
          </cell>
        </row>
        <row r="720">
          <cell r="G720" t="str">
            <v>LU1670756490 ISIN</v>
          </cell>
          <cell r="Y720" t="str">
            <v>以实际交易渠道为准</v>
          </cell>
          <cell r="AB720" t="str">
            <v>以实际交易渠道为准</v>
          </cell>
        </row>
        <row r="721">
          <cell r="G721" t="str">
            <v>LU1400636731 ISIN</v>
          </cell>
          <cell r="Y721" t="str">
            <v>以实际交易渠道为准</v>
          </cell>
          <cell r="AB721" t="str">
            <v>以实际交易渠道为准</v>
          </cell>
        </row>
        <row r="722">
          <cell r="G722" t="str">
            <v>LU1400636657 ISIN</v>
          </cell>
          <cell r="Y722" t="str">
            <v>以实际交易渠道为准</v>
          </cell>
          <cell r="AB722" t="str">
            <v>以实际交易渠道为准</v>
          </cell>
        </row>
        <row r="723">
          <cell r="G723" t="str">
            <v>LU1400636491 ISIN</v>
          </cell>
          <cell r="Y723" t="str">
            <v>以实际交易渠道为准</v>
          </cell>
          <cell r="AB723" t="str">
            <v>以实际交易渠道为准</v>
          </cell>
        </row>
        <row r="724">
          <cell r="G724" t="str">
            <v>LU2305039153 ISIN</v>
          </cell>
          <cell r="Y724" t="str">
            <v>以实际交易渠道为准</v>
          </cell>
          <cell r="AB724" t="str">
            <v>以实际交易渠道为准</v>
          </cell>
        </row>
        <row r="725">
          <cell r="G725" t="str">
            <v>LU1221075150 ISIN</v>
          </cell>
          <cell r="Y725" t="str">
            <v>以实际交易渠道为准</v>
          </cell>
          <cell r="AB725" t="str">
            <v>以实际交易渠道为准</v>
          </cell>
        </row>
        <row r="726">
          <cell r="G726" t="str">
            <v>LU1645745040 ISIN</v>
          </cell>
          <cell r="Y726" t="str">
            <v>以实际交易渠道为准</v>
          </cell>
          <cell r="AB726" t="str">
            <v>以实际交易渠道为准</v>
          </cell>
        </row>
        <row r="727">
          <cell r="G727" t="str">
            <v>LU1645745123 ISIN</v>
          </cell>
          <cell r="Y727" t="str">
            <v>以实际交易渠道为准</v>
          </cell>
          <cell r="AB727" t="str">
            <v>以实际交易渠道为准</v>
          </cell>
        </row>
        <row r="728">
          <cell r="G728" t="str">
            <v>LU1645745396 ISIN</v>
          </cell>
          <cell r="Y728" t="str">
            <v>以实际交易渠道为准</v>
          </cell>
          <cell r="AB728" t="str">
            <v>以实际交易渠道为准</v>
          </cell>
        </row>
        <row r="729">
          <cell r="G729" t="str">
            <v>LU1645745479 ISIN</v>
          </cell>
          <cell r="Y729" t="str">
            <v>以实际交易渠道为准</v>
          </cell>
          <cell r="AB729" t="str">
            <v>以实际交易渠道为准</v>
          </cell>
        </row>
        <row r="730">
          <cell r="G730" t="str">
            <v>LU1645745636 ISIN</v>
          </cell>
          <cell r="Y730" t="str">
            <v>以实际交易渠道为准</v>
          </cell>
          <cell r="AB730" t="str">
            <v>以实际交易渠道为准</v>
          </cell>
        </row>
        <row r="731">
          <cell r="G731" t="str">
            <v>LU1645745552 ISIN</v>
          </cell>
          <cell r="Y731" t="str">
            <v>以实际交易渠道为准</v>
          </cell>
          <cell r="AB731" t="str">
            <v>以实际交易渠道为准</v>
          </cell>
        </row>
        <row r="732">
          <cell r="G732" t="str">
            <v>LU0414045822 ISIN</v>
          </cell>
          <cell r="Y732" t="str">
            <v>1:00 pm HKT</v>
          </cell>
          <cell r="AB732" t="str">
            <v>800 (EUR)</v>
          </cell>
        </row>
        <row r="733">
          <cell r="G733" t="str">
            <v>LU0971552756 ISIN</v>
          </cell>
          <cell r="Y733" t="str">
            <v>以实际交易渠道为准</v>
          </cell>
          <cell r="AB733" t="str">
            <v>以实际交易渠道为准</v>
          </cell>
        </row>
        <row r="734">
          <cell r="G734" t="str">
            <v>LU0971552830 ISIN</v>
          </cell>
          <cell r="Y734" t="str">
            <v>1:00 pm HKT</v>
          </cell>
          <cell r="AB734" t="str">
            <v>8000 (HKD)</v>
          </cell>
        </row>
        <row r="735">
          <cell r="G735" t="str">
            <v>LU0971552673 ISIN</v>
          </cell>
          <cell r="Y735" t="str">
            <v>1:00 pm HKT</v>
          </cell>
          <cell r="AB735" t="str">
            <v>1000 (USD)</v>
          </cell>
        </row>
        <row r="736">
          <cell r="G736" t="str">
            <v>LU0971552673 ISIN</v>
          </cell>
          <cell r="Y736" t="str">
            <v>以实际交易渠道为准</v>
          </cell>
          <cell r="AB736" t="str">
            <v>以实际交易渠道为准</v>
          </cell>
        </row>
        <row r="737">
          <cell r="G737" t="str">
            <v>LU0971552913 ISIN</v>
          </cell>
          <cell r="Y737" t="str">
            <v>以实际交易渠道为准</v>
          </cell>
          <cell r="AB737" t="str">
            <v>以实际交易渠道为准</v>
          </cell>
        </row>
        <row r="738">
          <cell r="G738" t="str">
            <v>LU1015033050 ISIN</v>
          </cell>
          <cell r="Y738" t="str">
            <v>以实际交易渠道为准</v>
          </cell>
          <cell r="AB738" t="str">
            <v>以实际交易渠道为准</v>
          </cell>
        </row>
        <row r="739">
          <cell r="G739" t="str">
            <v>LU1046248800 ISIN</v>
          </cell>
          <cell r="Y739" t="str">
            <v>以实际交易渠道为准</v>
          </cell>
          <cell r="AB739" t="str">
            <v>以实际交易渠道为准</v>
          </cell>
        </row>
        <row r="740">
          <cell r="G740" t="str">
            <v>LU1372148574 ISIN</v>
          </cell>
          <cell r="Y740" t="str">
            <v>以实际交易渠道为准</v>
          </cell>
          <cell r="AB740" t="str">
            <v>以实际交易渠道为准</v>
          </cell>
        </row>
        <row r="741">
          <cell r="G741" t="str">
            <v>LU1670757035 ISIN</v>
          </cell>
          <cell r="Y741" t="str">
            <v>以实际交易渠道为准</v>
          </cell>
          <cell r="AB741" t="str">
            <v>以实际交易渠道为准</v>
          </cell>
        </row>
        <row r="742">
          <cell r="G742" t="str">
            <v>LU0414045582 ISIN</v>
          </cell>
          <cell r="Y742" t="str">
            <v>以实际交易渠道为准</v>
          </cell>
          <cell r="AB742" t="str">
            <v>以实际交易渠道为准</v>
          </cell>
        </row>
        <row r="743">
          <cell r="G743" t="str">
            <v>LU0706718086 ISIN</v>
          </cell>
          <cell r="Y743" t="str">
            <v>1:00 pm HKT</v>
          </cell>
          <cell r="AB743" t="str">
            <v>8000 (HKD)</v>
          </cell>
        </row>
        <row r="744">
          <cell r="G744" t="str">
            <v>LU0745992494 ISIN</v>
          </cell>
          <cell r="Y744" t="str">
            <v>1:00 pm HKT</v>
          </cell>
          <cell r="AB744" t="str">
            <v>1000 (USD)</v>
          </cell>
        </row>
        <row r="745">
          <cell r="G745" t="str">
            <v>LU0745992734 ISIN</v>
          </cell>
          <cell r="Y745" t="str">
            <v>以实际交易渠道为准</v>
          </cell>
          <cell r="AB745" t="str">
            <v>以实际交易渠道为准</v>
          </cell>
        </row>
        <row r="746">
          <cell r="G746" t="str">
            <v>LU0706718243 ISIN</v>
          </cell>
          <cell r="Y746" t="str">
            <v>以实际交易渠道为准</v>
          </cell>
          <cell r="AB746" t="str">
            <v>以实际交易渠道为准</v>
          </cell>
        </row>
        <row r="747">
          <cell r="G747" t="str">
            <v>LU0706718755 ISIN</v>
          </cell>
          <cell r="Y747" t="str">
            <v>以实际交易渠道为准</v>
          </cell>
          <cell r="AB747" t="str">
            <v>以实际交易渠道为准</v>
          </cell>
        </row>
        <row r="748">
          <cell r="G748" t="str">
            <v>LU0774780943 ISIN</v>
          </cell>
          <cell r="Y748" t="str">
            <v>以实际交易渠道为准</v>
          </cell>
          <cell r="AB748" t="str">
            <v>以实际交易渠道为准</v>
          </cell>
        </row>
        <row r="749">
          <cell r="G749" t="str">
            <v>LU0790109010 ISIN</v>
          </cell>
          <cell r="Y749" t="str">
            <v>以实际交易渠道为准</v>
          </cell>
          <cell r="AB749" t="str">
            <v>以实际交易渠道为准</v>
          </cell>
        </row>
        <row r="750">
          <cell r="G750" t="str">
            <v>LU0706718672 ISIN</v>
          </cell>
          <cell r="Y750" t="str">
            <v>1:00 pm HKT</v>
          </cell>
          <cell r="AB750" t="str">
            <v>800 (EUR)</v>
          </cell>
        </row>
        <row r="751">
          <cell r="G751" t="str">
            <v>LU0706718326 ISIN</v>
          </cell>
          <cell r="Y751" t="str">
            <v>以实际交易渠道为准</v>
          </cell>
          <cell r="AB751" t="str">
            <v>以实际交易渠道为准</v>
          </cell>
        </row>
        <row r="752">
          <cell r="G752" t="str">
            <v>LU0706718169 ISIN</v>
          </cell>
          <cell r="Y752" t="str">
            <v>以实际交易渠道为准</v>
          </cell>
          <cell r="AB752" t="str">
            <v>以实际交易渠道为准</v>
          </cell>
        </row>
        <row r="753">
          <cell r="G753" t="str">
            <v>LU2211817866 ISIN</v>
          </cell>
          <cell r="Y753" t="str">
            <v>1:00 pm HKT</v>
          </cell>
          <cell r="AB753" t="str">
            <v>1000 (USD)</v>
          </cell>
        </row>
        <row r="754">
          <cell r="G754" t="str">
            <v>LU2211817601 ISIN</v>
          </cell>
          <cell r="Y754" t="str">
            <v>以实际交易渠道为准</v>
          </cell>
          <cell r="AB754" t="str">
            <v>以实际交易渠道为准</v>
          </cell>
        </row>
        <row r="755">
          <cell r="G755" t="str">
            <v>LU2211817197 ISIN</v>
          </cell>
          <cell r="Y755" t="str">
            <v>以实际交易渠道为准</v>
          </cell>
          <cell r="AB755" t="str">
            <v>以实际交易渠道为准</v>
          </cell>
        </row>
        <row r="756">
          <cell r="G756" t="str">
            <v>LU0293314216 ISIN</v>
          </cell>
          <cell r="Y756" t="str">
            <v>1:00 pm HKT</v>
          </cell>
          <cell r="AB756" t="str">
            <v>1000 (USD)</v>
          </cell>
        </row>
        <row r="757">
          <cell r="G757" t="str">
            <v>LU0293313325 ISIN</v>
          </cell>
          <cell r="Y757" t="str">
            <v>以实际交易渠道为准</v>
          </cell>
          <cell r="AB757" t="str">
            <v>以实际交易渠道为准</v>
          </cell>
        </row>
        <row r="758">
          <cell r="G758" t="str">
            <v>LU1282651048 ISIN</v>
          </cell>
          <cell r="Y758" t="str">
            <v>以实际交易渠道为准</v>
          </cell>
          <cell r="AB758" t="str">
            <v>以实际交易渠道为准</v>
          </cell>
        </row>
        <row r="759">
          <cell r="G759" t="str">
            <v>LU1282651121 ISIN</v>
          </cell>
          <cell r="Y759" t="str">
            <v>以实际交易渠道为准</v>
          </cell>
          <cell r="AB759" t="str">
            <v>以实际交易渠道为准</v>
          </cell>
        </row>
        <row r="760">
          <cell r="G760" t="str">
            <v>LU1794554128 ISIN</v>
          </cell>
          <cell r="Y760" t="str">
            <v>以实际交易渠道为准</v>
          </cell>
          <cell r="AB760" t="str">
            <v>以实际交易渠道为准</v>
          </cell>
        </row>
        <row r="761">
          <cell r="G761" t="str">
            <v>LU1516272009 ISIN</v>
          </cell>
          <cell r="Y761" t="str">
            <v>1:00 pm HKT</v>
          </cell>
          <cell r="AB761" t="str">
            <v>100 (USD)</v>
          </cell>
        </row>
        <row r="762">
          <cell r="G762" t="str">
            <v>LU1516285753 ISIN</v>
          </cell>
          <cell r="Y762" t="str">
            <v>1:00 pm HKT</v>
          </cell>
          <cell r="AB762" t="str">
            <v>8000 (HKD)</v>
          </cell>
        </row>
        <row r="763">
          <cell r="G763" t="str">
            <v>LU2023250926 ISIN</v>
          </cell>
          <cell r="Y763" t="str">
            <v>以实际交易渠道为准</v>
          </cell>
          <cell r="AB763" t="str">
            <v>以实际交易渠道为准</v>
          </cell>
        </row>
        <row r="764">
          <cell r="G764" t="str">
            <v>LU2014481662 ISIN</v>
          </cell>
          <cell r="Y764" t="str">
            <v>以实际交易渠道为准</v>
          </cell>
          <cell r="AB764" t="str">
            <v>以实际交易渠道为准</v>
          </cell>
        </row>
        <row r="765">
          <cell r="G765" t="str">
            <v>LU2014481746 ISIN</v>
          </cell>
          <cell r="Y765" t="str">
            <v>以实际交易渠道为准</v>
          </cell>
          <cell r="AB765" t="str">
            <v>以实际交易渠道为准</v>
          </cell>
        </row>
        <row r="766">
          <cell r="G766" t="str">
            <v>LU2014481829 ISIN</v>
          </cell>
          <cell r="Y766" t="str">
            <v>以实际交易渠道为准</v>
          </cell>
          <cell r="AB766" t="str">
            <v>以实际交易渠道为准</v>
          </cell>
        </row>
        <row r="767">
          <cell r="G767" t="str">
            <v>LU2556244668 ISIN</v>
          </cell>
          <cell r="Y767" t="str">
            <v>以实际交易渠道为准</v>
          </cell>
          <cell r="AB767" t="str">
            <v>以实际交易渠道为准</v>
          </cell>
        </row>
        <row r="768">
          <cell r="G768" t="str">
            <v>LU2282081160 ISIN</v>
          </cell>
          <cell r="Y768" t="str">
            <v>以实际交易渠道为准</v>
          </cell>
          <cell r="AB768" t="str">
            <v>以实际交易渠道为准</v>
          </cell>
        </row>
        <row r="769">
          <cell r="G769" t="str">
            <v>LU1254137497 ISIN</v>
          </cell>
          <cell r="Y769" t="str">
            <v>以实际交易渠道为准</v>
          </cell>
          <cell r="AB769" t="str">
            <v>以实际交易渠道为准</v>
          </cell>
        </row>
        <row r="770">
          <cell r="G770" t="str">
            <v>LU1254137810 ISIN</v>
          </cell>
          <cell r="Y770" t="str">
            <v>以实际交易渠道为准</v>
          </cell>
          <cell r="AB770" t="str">
            <v>以实际交易渠道为准</v>
          </cell>
        </row>
        <row r="771">
          <cell r="G771" t="str">
            <v>LU2271345691 ISIN</v>
          </cell>
          <cell r="Y771" t="str">
            <v>以实际交易渠道为准</v>
          </cell>
          <cell r="AB771" t="str">
            <v>以实际交易渠道为准</v>
          </cell>
        </row>
        <row r="772">
          <cell r="G772" t="str">
            <v>LU0815945547 ISIN</v>
          </cell>
          <cell r="Y772" t="str">
            <v>1:00 pm HKT</v>
          </cell>
          <cell r="AB772" t="str">
            <v>8000 (HKD)</v>
          </cell>
        </row>
        <row r="773">
          <cell r="G773" t="str">
            <v>LU0815945463 ISIN</v>
          </cell>
          <cell r="Y773" t="str">
            <v>以实际交易渠道为准</v>
          </cell>
          <cell r="AB773" t="str">
            <v>以实际交易渠道为准</v>
          </cell>
        </row>
        <row r="774">
          <cell r="G774" t="str">
            <v>LU0880094791 ISIN</v>
          </cell>
          <cell r="Y774" t="str">
            <v>1:00 pm HKT</v>
          </cell>
          <cell r="AB774" t="str">
            <v>8000 (HKD)</v>
          </cell>
        </row>
        <row r="775">
          <cell r="G775" t="str">
            <v>LU1685828896 ISIN</v>
          </cell>
          <cell r="Y775" t="str">
            <v>以实际交易渠道为准</v>
          </cell>
          <cell r="AB775" t="str">
            <v>以实际交易渠道为准</v>
          </cell>
        </row>
        <row r="776">
          <cell r="G776" t="str">
            <v>LU2560984663 ISIN</v>
          </cell>
          <cell r="Y776" t="str">
            <v>以实际交易渠道为准</v>
          </cell>
          <cell r="AB776" t="str">
            <v>以实际交易渠道为准</v>
          </cell>
        </row>
        <row r="777">
          <cell r="G777" t="str">
            <v>LU2560984747 ISIN</v>
          </cell>
          <cell r="Y777" t="str">
            <v>1:00 pm HKT</v>
          </cell>
          <cell r="AB777" t="str">
            <v>8000 (HKD)</v>
          </cell>
        </row>
        <row r="778">
          <cell r="G778" t="str">
            <v>LU0540923850 ISIN</v>
          </cell>
          <cell r="Y778" t="str">
            <v>1:00 pm HKT</v>
          </cell>
          <cell r="AB778" t="str">
            <v>8000 (HKD)</v>
          </cell>
        </row>
        <row r="779">
          <cell r="G779" t="str">
            <v>LU0348735423 ISIN</v>
          </cell>
          <cell r="Y779" t="str">
            <v>1:00 pm HKT</v>
          </cell>
          <cell r="AB779" t="str">
            <v>1000 (USD)</v>
          </cell>
        </row>
        <row r="780">
          <cell r="G780" t="str">
            <v>LU0634319403 ISIN</v>
          </cell>
          <cell r="Y780" t="str">
            <v>1:00 pm HKT</v>
          </cell>
          <cell r="AB780" t="str">
            <v>50000 (USD)</v>
          </cell>
        </row>
        <row r="781">
          <cell r="G781" t="str">
            <v>LU0348767384 ISIN</v>
          </cell>
          <cell r="Y781" t="str">
            <v>1:00 pm HKT</v>
          </cell>
          <cell r="AB781" t="str">
            <v>1000 (USD)</v>
          </cell>
        </row>
        <row r="782">
          <cell r="G782" t="str">
            <v>LU0348766576 ISIN</v>
          </cell>
          <cell r="Y782" t="str">
            <v>以实际交易渠道为准</v>
          </cell>
          <cell r="AB782" t="str">
            <v>以实际交易渠道为准</v>
          </cell>
        </row>
        <row r="783">
          <cell r="G783" t="str">
            <v>LU0348784397 ISIN</v>
          </cell>
          <cell r="Y783" t="str">
            <v>1:00 pm HKT</v>
          </cell>
          <cell r="AB783" t="str">
            <v>1000 (USD)</v>
          </cell>
        </row>
        <row r="784">
          <cell r="G784" t="str">
            <v>LU0348783233 ISIN</v>
          </cell>
          <cell r="Y784" t="str">
            <v>以实际交易渠道为准</v>
          </cell>
          <cell r="AB784" t="str">
            <v>以实际交易渠道为准</v>
          </cell>
        </row>
        <row r="785">
          <cell r="G785" t="str">
            <v>LU0348783662 ISIN</v>
          </cell>
          <cell r="Y785" t="str">
            <v>1:00 pm HKT</v>
          </cell>
          <cell r="AB785" t="str">
            <v>1000 (USD)</v>
          </cell>
        </row>
        <row r="786">
          <cell r="G786" t="str">
            <v>LU2293587155 ISIN</v>
          </cell>
          <cell r="Y786" t="str">
            <v>1:00 pm HKT</v>
          </cell>
          <cell r="AB786" t="str">
            <v>8000 (HKD)</v>
          </cell>
        </row>
        <row r="787">
          <cell r="G787" t="str">
            <v>LU0348784041 ISIN</v>
          </cell>
          <cell r="Y787" t="str">
            <v>1:00 pm HKT</v>
          </cell>
          <cell r="AB787" t="str">
            <v>800 (EUR)</v>
          </cell>
        </row>
        <row r="788">
          <cell r="G788" t="str">
            <v>LU2150013857 ISIN</v>
          </cell>
          <cell r="Y788" t="str">
            <v>以实际交易渠道为准</v>
          </cell>
          <cell r="AB788" t="str">
            <v>以实际交易渠道为准</v>
          </cell>
        </row>
        <row r="789">
          <cell r="G789" t="str">
            <v>HK0000211927 ISIN</v>
          </cell>
          <cell r="Y789" t="str">
            <v>1:00 pm HKT</v>
          </cell>
          <cell r="AB789" t="str">
            <v>8000 (CNY)</v>
          </cell>
        </row>
        <row r="790">
          <cell r="G790" t="str">
            <v>HK0000532082 ISIN</v>
          </cell>
          <cell r="Y790" t="str">
            <v>1:00 pm HKT</v>
          </cell>
          <cell r="AB790" t="str">
            <v>8000 (HKD)</v>
          </cell>
        </row>
        <row r="791">
          <cell r="G791" t="str">
            <v>HK0000532074 ISIN</v>
          </cell>
          <cell r="Y791" t="str">
            <v>1:00 pm HKT</v>
          </cell>
          <cell r="AB791" t="str">
            <v>1000 (USD)</v>
          </cell>
        </row>
        <row r="792">
          <cell r="G792" t="str">
            <v>HK0000535291 ISIN</v>
          </cell>
          <cell r="Y792" t="str">
            <v>以实际交易渠道为准</v>
          </cell>
          <cell r="AB792" t="str">
            <v>以实际交易渠道为准</v>
          </cell>
        </row>
        <row r="793">
          <cell r="G793" t="str">
            <v>HK0000535309 ISIN</v>
          </cell>
          <cell r="Y793" t="str">
            <v>以实际交易渠道为准</v>
          </cell>
          <cell r="AB793" t="str">
            <v>以实际交易渠道为准</v>
          </cell>
        </row>
        <row r="794">
          <cell r="G794" t="str">
            <v>HK0000535317 ISIN</v>
          </cell>
          <cell r="Y794" t="str">
            <v>以实际交易渠道为准</v>
          </cell>
          <cell r="AB794" t="str">
            <v>以实际交易渠道为准</v>
          </cell>
        </row>
        <row r="795">
          <cell r="G795" t="str">
            <v>HK0000535325 ISIN</v>
          </cell>
          <cell r="Y795" t="str">
            <v>以实际交易渠道为准</v>
          </cell>
          <cell r="AB795" t="str">
            <v>以实际交易渠道为准</v>
          </cell>
        </row>
        <row r="796">
          <cell r="G796" t="str">
            <v>HK0000535341 ISIN</v>
          </cell>
          <cell r="Y796" t="str">
            <v>以实际交易渠道为准</v>
          </cell>
          <cell r="AB796" t="str">
            <v>以实际交易渠道为准</v>
          </cell>
        </row>
        <row r="797">
          <cell r="G797" t="str">
            <v>HK0000535333 ISIN</v>
          </cell>
          <cell r="Y797" t="str">
            <v>以实际交易渠道为准</v>
          </cell>
          <cell r="AB797" t="str">
            <v>以实际交易渠道为准</v>
          </cell>
        </row>
        <row r="798">
          <cell r="G798" t="str">
            <v>HK0000711207 ISIN</v>
          </cell>
          <cell r="Y798" t="str">
            <v>以实际交易渠道为准</v>
          </cell>
          <cell r="AB798" t="str">
            <v>以实际交易渠道为准</v>
          </cell>
        </row>
        <row r="799">
          <cell r="G799" t="str">
            <v>HK0000700721 ISIN</v>
          </cell>
          <cell r="Y799" t="str">
            <v>以实际交易渠道为准</v>
          </cell>
          <cell r="AB799" t="str">
            <v>以实际交易渠道为准</v>
          </cell>
        </row>
        <row r="800">
          <cell r="G800" t="str">
            <v>LU0797268264 ISIN</v>
          </cell>
          <cell r="Y800" t="str">
            <v>1:00 pm HKT</v>
          </cell>
          <cell r="AB800" t="str">
            <v>8000 (HKD)</v>
          </cell>
        </row>
        <row r="801">
          <cell r="G801" t="str">
            <v>LU0348814723 ISIN</v>
          </cell>
          <cell r="Y801" t="str">
            <v>1:00 pm HKT</v>
          </cell>
          <cell r="AB801" t="str">
            <v>1000 (USD)</v>
          </cell>
        </row>
        <row r="802">
          <cell r="G802" t="str">
            <v>LU0348816934 ISIN</v>
          </cell>
          <cell r="Y802" t="str">
            <v>1:00 pm HKT</v>
          </cell>
          <cell r="AB802" t="str">
            <v>1000 (USD)</v>
          </cell>
        </row>
        <row r="803">
          <cell r="G803" t="str">
            <v>LU0348814566 ISIN</v>
          </cell>
          <cell r="Y803" t="str">
            <v>以实际交易渠道为准</v>
          </cell>
          <cell r="AB803" t="str">
            <v>以实际交易渠道为准</v>
          </cell>
        </row>
        <row r="804">
          <cell r="G804" t="str">
            <v>LU0918141887 ISIN</v>
          </cell>
          <cell r="Y804" t="str">
            <v>以实际交易渠道为准</v>
          </cell>
          <cell r="AB804" t="str">
            <v>以实际交易渠道为准</v>
          </cell>
        </row>
        <row r="805">
          <cell r="G805" t="str">
            <v>LU0918141705 ISIN</v>
          </cell>
          <cell r="Y805" t="str">
            <v>1:00 pm HKT</v>
          </cell>
          <cell r="AB805" t="str">
            <v>8000 (HKD)</v>
          </cell>
        </row>
        <row r="806">
          <cell r="G806" t="str">
            <v>LU0918147579 ISIN</v>
          </cell>
          <cell r="Y806" t="str">
            <v>以实际交易渠道为准</v>
          </cell>
          <cell r="AB806" t="str">
            <v>以实际交易渠道为准</v>
          </cell>
        </row>
        <row r="807">
          <cell r="G807" t="str">
            <v>LU1282648689 ISIN</v>
          </cell>
          <cell r="Y807" t="str">
            <v>以实际交易渠道为准</v>
          </cell>
          <cell r="AB807" t="str">
            <v>以实际交易渠道为准</v>
          </cell>
        </row>
        <row r="808">
          <cell r="G808" t="str">
            <v>LU0256863811 ISIN</v>
          </cell>
          <cell r="Y808" t="str">
            <v>1:00 pm HKT</v>
          </cell>
          <cell r="AB808" t="str">
            <v>1000 (USD)</v>
          </cell>
        </row>
        <row r="809">
          <cell r="G809" t="str">
            <v>LU1449865044 ISIN</v>
          </cell>
          <cell r="Y809" t="str">
            <v>1:00 pm HKT</v>
          </cell>
          <cell r="AB809" t="str">
            <v>8000 (HKD)</v>
          </cell>
        </row>
        <row r="810">
          <cell r="G810" t="str">
            <v>LU1322973634 ISIN</v>
          </cell>
          <cell r="Y810" t="str">
            <v>1:00 pm HKT</v>
          </cell>
          <cell r="AB810" t="str">
            <v>1000 (USD)</v>
          </cell>
        </row>
        <row r="811">
          <cell r="G811" t="str">
            <v>LU1363153740 ISIN</v>
          </cell>
          <cell r="Y811" t="str">
            <v>以实际交易渠道为准</v>
          </cell>
          <cell r="AB811" t="str">
            <v>以实际交易渠道为准</v>
          </cell>
        </row>
        <row r="812">
          <cell r="G812" t="str">
            <v>LU1363153823 ISIN</v>
          </cell>
          <cell r="Y812" t="str">
            <v>以实际交易渠道为准</v>
          </cell>
          <cell r="AB812" t="str">
            <v>以实际交易渠道为准</v>
          </cell>
        </row>
        <row r="813">
          <cell r="G813" t="str">
            <v>LU2111465915 ISIN</v>
          </cell>
          <cell r="Y813" t="str">
            <v>1:00 pm HKT</v>
          </cell>
          <cell r="AB813" t="str">
            <v>1000 (USD)</v>
          </cell>
        </row>
        <row r="814">
          <cell r="G814" t="str">
            <v>LU1328247892 ISIN</v>
          </cell>
          <cell r="Y814" t="str">
            <v>1:00 pm HKT</v>
          </cell>
          <cell r="AB814" t="str">
            <v>800 (EUR)</v>
          </cell>
        </row>
        <row r="815">
          <cell r="G815" t="str">
            <v>LU1516272264 ISIN</v>
          </cell>
          <cell r="Y815" t="str">
            <v>以实际交易渠道为准</v>
          </cell>
          <cell r="AB815" t="str">
            <v>以实际交易渠道为准</v>
          </cell>
        </row>
        <row r="816">
          <cell r="G816" t="str">
            <v>LU1516272181 ISIN</v>
          </cell>
          <cell r="Y816" t="str">
            <v>1:00 pm HKT</v>
          </cell>
          <cell r="AB816" t="str">
            <v>1000 (GBP)</v>
          </cell>
        </row>
        <row r="817">
          <cell r="G817" t="str">
            <v>LU1451583386 ISIN</v>
          </cell>
          <cell r="Y817" t="str">
            <v>以实际交易渠道为准</v>
          </cell>
          <cell r="AB817" t="str">
            <v>以实际交易渠道为准</v>
          </cell>
        </row>
        <row r="818">
          <cell r="G818" t="str">
            <v>LU1597245817 ISIN</v>
          </cell>
          <cell r="Y818" t="str">
            <v>以实际交易渠道为准</v>
          </cell>
          <cell r="AB818" t="str">
            <v>以实际交易渠道为准</v>
          </cell>
        </row>
        <row r="819">
          <cell r="G819" t="str">
            <v>HK0000252160 ISIN</v>
          </cell>
          <cell r="Y819" t="str">
            <v>1:00 pm HKT</v>
          </cell>
          <cell r="AB819" t="str">
            <v>8000 (HKD)</v>
          </cell>
        </row>
        <row r="820">
          <cell r="G820" t="str">
            <v>HK0000500386 ISIN</v>
          </cell>
          <cell r="Y820" t="str">
            <v>1:00 pm HKT</v>
          </cell>
          <cell r="AB820" t="str">
            <v>1000 (USD)</v>
          </cell>
        </row>
        <row r="821">
          <cell r="G821" t="str">
            <v>HK0000252152 ISIN</v>
          </cell>
          <cell r="Y821" t="str">
            <v>以实际交易渠道为准</v>
          </cell>
          <cell r="AB821" t="str">
            <v>以实际交易渠道为准</v>
          </cell>
        </row>
        <row r="822">
          <cell r="G822" t="str">
            <v>HK0000252178 ISIN</v>
          </cell>
          <cell r="Y822" t="str">
            <v>以实际交易渠道为准</v>
          </cell>
          <cell r="AB822" t="str">
            <v>以实际交易渠道为准</v>
          </cell>
        </row>
        <row r="823">
          <cell r="G823" t="str">
            <v>HK0000252186 ISIN</v>
          </cell>
          <cell r="Y823" t="str">
            <v>以实际交易渠道为准</v>
          </cell>
          <cell r="AB823" t="str">
            <v>以实际交易渠道为准</v>
          </cell>
        </row>
        <row r="824">
          <cell r="G824" t="str">
            <v>HK0000500402 ISIN</v>
          </cell>
          <cell r="Y824" t="str">
            <v>以实际交易渠道为准</v>
          </cell>
          <cell r="AB824" t="str">
            <v>以实际交易渠道为准</v>
          </cell>
        </row>
        <row r="825">
          <cell r="G825" t="str">
            <v>HK0000500410 ISIN</v>
          </cell>
          <cell r="Y825" t="str">
            <v>以实际交易渠道为准</v>
          </cell>
          <cell r="AB825" t="str">
            <v>以实际交易渠道为准</v>
          </cell>
        </row>
        <row r="826">
          <cell r="G826" t="str">
            <v>HK0000464252 ISIN</v>
          </cell>
          <cell r="Y826" t="str">
            <v>前1日1:00 pm HKT</v>
          </cell>
          <cell r="AB826" t="str">
            <v>8000 (USD)</v>
          </cell>
        </row>
        <row r="827">
          <cell r="G827" t="str">
            <v>HK0000499787 ISIN</v>
          </cell>
          <cell r="Y827" t="str">
            <v>2:00 pm HKT</v>
          </cell>
          <cell r="AB827" t="str">
            <v>1000 (HKD)</v>
          </cell>
        </row>
        <row r="828">
          <cell r="G828" t="str">
            <v>HK0000464336 ISIN</v>
          </cell>
          <cell r="Y828" t="str">
            <v>以实际交易渠道为准</v>
          </cell>
          <cell r="AB828" t="str">
            <v>以实际交易渠道为准</v>
          </cell>
        </row>
        <row r="829">
          <cell r="G829" t="str">
            <v>HK0000464419 ISIN</v>
          </cell>
          <cell r="Y829" t="str">
            <v>以实际交易渠道为准</v>
          </cell>
          <cell r="AB829" t="str">
            <v>以实际交易渠道为准</v>
          </cell>
        </row>
        <row r="830">
          <cell r="G830" t="str">
            <v>HK0000467222 ISIN</v>
          </cell>
          <cell r="Y830" t="str">
            <v>1:00 pm HKT</v>
          </cell>
          <cell r="AB830" t="str">
            <v>1000 (USD)</v>
          </cell>
        </row>
        <row r="831">
          <cell r="G831" t="str">
            <v>HK0000467230 ISIN</v>
          </cell>
          <cell r="Y831" t="str">
            <v>1:00 pm HKT</v>
          </cell>
          <cell r="AB831" t="str">
            <v>1000 (USD)</v>
          </cell>
        </row>
        <row r="832">
          <cell r="G832" t="str">
            <v>HK0000467263 ISIN</v>
          </cell>
          <cell r="Y832" t="str">
            <v>1:00 pm HKT</v>
          </cell>
          <cell r="AB832" t="str">
            <v>8000 (USD)</v>
          </cell>
        </row>
        <row r="833">
          <cell r="G833" t="str">
            <v>HK0000467271 ISIN</v>
          </cell>
          <cell r="Y833" t="str">
            <v>以实际交易渠道为准</v>
          </cell>
          <cell r="AB833" t="str">
            <v>以实际交易渠道为准</v>
          </cell>
        </row>
        <row r="834">
          <cell r="G834" t="str">
            <v>HK0000467206 ISIN</v>
          </cell>
          <cell r="Y834" t="str">
            <v>1:00 pm HKT</v>
          </cell>
          <cell r="AB834" t="str">
            <v>6500 (USD)</v>
          </cell>
        </row>
        <row r="835">
          <cell r="G835" t="str">
            <v>HK0000467214 ISIN</v>
          </cell>
          <cell r="Y835" t="str">
            <v>以实际交易渠道为准</v>
          </cell>
          <cell r="AB835" t="str">
            <v>以实际交易渠道为准</v>
          </cell>
        </row>
        <row r="836">
          <cell r="G836" t="str">
            <v>HK0000467305 ISIN</v>
          </cell>
          <cell r="Y836" t="str">
            <v>以实际交易渠道为准</v>
          </cell>
          <cell r="AB836" t="str">
            <v>以实际交易渠道为准</v>
          </cell>
        </row>
        <row r="837">
          <cell r="G837" t="str">
            <v>HK0000467347 ISIN</v>
          </cell>
          <cell r="Y837" t="str">
            <v>以实际交易渠道为准</v>
          </cell>
          <cell r="AB837" t="str">
            <v>以实际交易渠道为准</v>
          </cell>
        </row>
        <row r="838">
          <cell r="G838" t="str">
            <v>HK0000467321 ISIN</v>
          </cell>
          <cell r="Y838" t="str">
            <v>以实际交易渠道为准</v>
          </cell>
          <cell r="AB838" t="str">
            <v>以实际交易渠道为准</v>
          </cell>
        </row>
        <row r="839">
          <cell r="G839" t="str">
            <v>HK0000625225 ISIN</v>
          </cell>
          <cell r="Y839" t="str">
            <v>以实际交易渠道为准</v>
          </cell>
          <cell r="AB839" t="str">
            <v>以实际交易渠道为准</v>
          </cell>
        </row>
        <row r="840">
          <cell r="G840" t="str">
            <v>HK0000625282 ISIN</v>
          </cell>
          <cell r="Y840" t="str">
            <v>以实际交易渠道为准</v>
          </cell>
          <cell r="AB840" t="str">
            <v>以实际交易渠道为准</v>
          </cell>
        </row>
        <row r="841">
          <cell r="G841" t="str">
            <v>HK0000365384 ISIN</v>
          </cell>
          <cell r="Y841" t="str">
            <v>前1日1:00 pm HKT</v>
          </cell>
          <cell r="AB841" t="str">
            <v>100 (USD)</v>
          </cell>
        </row>
        <row r="842">
          <cell r="G842" t="str">
            <v>HK0000499811 ISIN</v>
          </cell>
          <cell r="Y842" t="str">
            <v>2:00 pm HKT</v>
          </cell>
          <cell r="AB842" t="str">
            <v>150 (USD)</v>
          </cell>
        </row>
        <row r="843">
          <cell r="G843" t="str">
            <v>HK0000365426 ISIN</v>
          </cell>
          <cell r="Y843" t="str">
            <v>以实际交易渠道为准</v>
          </cell>
          <cell r="AB843" t="str">
            <v>以实际交易渠道为准</v>
          </cell>
        </row>
        <row r="844">
          <cell r="G844" t="str">
            <v>HK0000365467 ISIN</v>
          </cell>
          <cell r="Y844" t="str">
            <v>以实际交易渠道为准</v>
          </cell>
          <cell r="AB844" t="str">
            <v>以实际交易渠道为准</v>
          </cell>
        </row>
        <row r="845">
          <cell r="G845" t="str">
            <v>HK0000365541 ISIN</v>
          </cell>
          <cell r="Y845" t="str">
            <v>以实际交易渠道为准</v>
          </cell>
          <cell r="AB845" t="str">
            <v>以实际交易渠道为准</v>
          </cell>
        </row>
        <row r="846">
          <cell r="G846" t="str">
            <v>HK0000365582 ISIN</v>
          </cell>
          <cell r="Y846" t="str">
            <v>以实际交易渠道为准</v>
          </cell>
          <cell r="AB846" t="str">
            <v>以实际交易渠道为准</v>
          </cell>
        </row>
        <row r="847">
          <cell r="G847" t="str">
            <v>HK0000862265 ISIN</v>
          </cell>
          <cell r="Y847" t="str">
            <v>前1日1:00 pm HKT</v>
          </cell>
          <cell r="AB847" t="str">
            <v>1000 (USD)</v>
          </cell>
        </row>
        <row r="848">
          <cell r="G848" t="str">
            <v>HK0000862273 ISIN</v>
          </cell>
          <cell r="Y848" t="str">
            <v>以实际交易渠道为准</v>
          </cell>
          <cell r="AB848" t="str">
            <v>以实际交易渠道为准</v>
          </cell>
        </row>
        <row r="849">
          <cell r="G849" t="str">
            <v>HK0000938420 ISIN</v>
          </cell>
          <cell r="Y849" t="str">
            <v>以实际交易渠道为准</v>
          </cell>
          <cell r="AB849" t="str">
            <v>以实际交易渠道为准</v>
          </cell>
        </row>
        <row r="850">
          <cell r="G850" t="str">
            <v>HK0000862281 ISIN</v>
          </cell>
          <cell r="Y850" t="str">
            <v>以实际交易渠道为准</v>
          </cell>
          <cell r="AB850" t="str">
            <v>以实际交易渠道为准</v>
          </cell>
        </row>
        <row r="851">
          <cell r="G851" t="str">
            <v>HK0000862299 ISIN</v>
          </cell>
          <cell r="Y851" t="str">
            <v>以实际交易渠道为准</v>
          </cell>
          <cell r="AB851" t="str">
            <v>以实际交易渠道为准</v>
          </cell>
        </row>
        <row r="852">
          <cell r="G852" t="str">
            <v>LU1813982136 ISIN</v>
          </cell>
          <cell r="Y852" t="str">
            <v>1:00 pm HKT</v>
          </cell>
          <cell r="AB852" t="str">
            <v>1000 (USD)</v>
          </cell>
        </row>
        <row r="853">
          <cell r="G853" t="str">
            <v>LU1813981328 ISIN</v>
          </cell>
          <cell r="Y853" t="str">
            <v>以实际交易渠道为准</v>
          </cell>
          <cell r="AB853" t="str">
            <v>以实际交易渠道为准</v>
          </cell>
        </row>
        <row r="854">
          <cell r="G854" t="str">
            <v>LU2089983667 ISIN</v>
          </cell>
          <cell r="Y854" t="str">
            <v>以实际交易渠道为准</v>
          </cell>
          <cell r="AB854" t="str">
            <v>以实际交易渠道为准</v>
          </cell>
        </row>
        <row r="855">
          <cell r="G855" t="str">
            <v>LU1813981674 ISIN</v>
          </cell>
          <cell r="Y855" t="str">
            <v>以实际交易渠道为准</v>
          </cell>
          <cell r="AB855" t="str">
            <v>以实际交易渠道为准</v>
          </cell>
        </row>
        <row r="856">
          <cell r="G856" t="str">
            <v>LU2086872632 ISIN</v>
          </cell>
          <cell r="Y856" t="str">
            <v>以实际交易渠道为准</v>
          </cell>
          <cell r="AB856" t="str">
            <v>以实际交易渠道为准</v>
          </cell>
        </row>
        <row r="857">
          <cell r="G857" t="str">
            <v>LU1813981591 ISIN</v>
          </cell>
          <cell r="Y857" t="str">
            <v>以实际交易渠道为准</v>
          </cell>
          <cell r="AB857" t="str">
            <v>以实际交易渠道为准</v>
          </cell>
        </row>
        <row r="858">
          <cell r="G858" t="str">
            <v>LU1813981914 ISIN</v>
          </cell>
          <cell r="Y858" t="str">
            <v>以实际交易渠道为准</v>
          </cell>
          <cell r="AB858" t="str">
            <v>以实际交易渠道为准</v>
          </cell>
        </row>
        <row r="859">
          <cell r="G859" t="str">
            <v>LU2086872558 ISIN</v>
          </cell>
          <cell r="Y859" t="str">
            <v>以实际交易渠道为准</v>
          </cell>
          <cell r="AB859" t="str">
            <v>以实际交易渠道为准</v>
          </cell>
        </row>
        <row r="860">
          <cell r="G860" t="str">
            <v>LU1813982482 ISIN</v>
          </cell>
          <cell r="Y860" t="str">
            <v>以实际交易渠道为准</v>
          </cell>
          <cell r="AB860" t="str">
            <v>以实际交易渠道为准</v>
          </cell>
        </row>
        <row r="861">
          <cell r="G861" t="str">
            <v>LU1813982219 ISIN</v>
          </cell>
          <cell r="Y861" t="str">
            <v>以实际交易渠道为准</v>
          </cell>
          <cell r="AB861" t="str">
            <v>以实际交易渠道为准</v>
          </cell>
        </row>
        <row r="862">
          <cell r="G862" t="str">
            <v>LU2100725352 ISIN</v>
          </cell>
          <cell r="Y862" t="str">
            <v>以实际交易渠道为准</v>
          </cell>
          <cell r="AB862" t="str">
            <v>以实际交易渠道为准</v>
          </cell>
        </row>
        <row r="863">
          <cell r="G863" t="str">
            <v>LU2100725279 ISIN</v>
          </cell>
          <cell r="Y863" t="str">
            <v>以实际交易渠道为准</v>
          </cell>
          <cell r="AB863" t="str">
            <v>以实际交易渠道为准</v>
          </cell>
        </row>
        <row r="864">
          <cell r="G864" t="str">
            <v>LU1079480825 ISIN</v>
          </cell>
          <cell r="Y864" t="str">
            <v>以实际交易渠道为准</v>
          </cell>
          <cell r="AB864" t="str">
            <v>以实际交易渠道为准</v>
          </cell>
        </row>
        <row r="865">
          <cell r="G865" t="str">
            <v>LU0507748050 ISIN</v>
          </cell>
          <cell r="Y865" t="str">
            <v>1:00 pm HKT</v>
          </cell>
          <cell r="AB865" t="str">
            <v>1000 (USD)</v>
          </cell>
        </row>
        <row r="866">
          <cell r="G866" t="str">
            <v>LU2699159781 ISIN</v>
          </cell>
          <cell r="Y866" t="str">
            <v>以实际交易渠道为准</v>
          </cell>
          <cell r="AB866" t="str">
            <v>以实际交易渠道为准</v>
          </cell>
        </row>
        <row r="867">
          <cell r="G867" t="str">
            <v>LU1850215648 ISIN</v>
          </cell>
          <cell r="Y867" t="str">
            <v>以实际交易渠道为准</v>
          </cell>
          <cell r="AB867" t="str">
            <v>以实际交易渠道为准</v>
          </cell>
        </row>
        <row r="868">
          <cell r="G868" t="str">
            <v>LU1077375969 ISIN</v>
          </cell>
          <cell r="Y868" t="str">
            <v>以实际交易渠道为准</v>
          </cell>
          <cell r="AB868" t="str">
            <v>以实际交易渠道为准</v>
          </cell>
        </row>
        <row r="869">
          <cell r="G869" t="str">
            <v>LU1077375613 ISIN</v>
          </cell>
          <cell r="Y869" t="str">
            <v>1:00 pm HKT</v>
          </cell>
          <cell r="AB869" t="str">
            <v>8000 (HKD)</v>
          </cell>
        </row>
        <row r="870">
          <cell r="G870" t="str">
            <v>LU2699159864 ISIN</v>
          </cell>
          <cell r="Y870" t="str">
            <v>以实际交易渠道为准</v>
          </cell>
          <cell r="AB870" t="str">
            <v>以实际交易渠道为准</v>
          </cell>
        </row>
        <row r="871">
          <cell r="G871" t="str">
            <v>LU1850215994 ISIN</v>
          </cell>
          <cell r="Y871" t="str">
            <v>以实际交易渠道为准</v>
          </cell>
          <cell r="AB871" t="str">
            <v>以实际交易渠道为准</v>
          </cell>
        </row>
        <row r="872">
          <cell r="G872" t="str">
            <v>LU1850215721 ISIN</v>
          </cell>
          <cell r="Y872" t="str">
            <v>以实际交易渠道为准</v>
          </cell>
          <cell r="AB872" t="str">
            <v>以实际交易渠道为准</v>
          </cell>
        </row>
        <row r="873">
          <cell r="G873" t="str">
            <v>LU0274383008 ISIN</v>
          </cell>
          <cell r="Y873" t="str">
            <v>1:00 pm HKT</v>
          </cell>
          <cell r="AB873" t="str">
            <v>1000 (USD)</v>
          </cell>
        </row>
        <row r="874">
          <cell r="G874" t="str">
            <v>LU1077376421 ISIN</v>
          </cell>
          <cell r="Y874" t="str">
            <v>以实际交易渠道为准</v>
          </cell>
          <cell r="AB874" t="str">
            <v>以实际交易渠道为准</v>
          </cell>
        </row>
        <row r="875">
          <cell r="G875" t="str">
            <v>LU2089984129ISIN</v>
          </cell>
          <cell r="Y875" t="str">
            <v>以实际交易渠道为准</v>
          </cell>
          <cell r="AB875" t="str">
            <v>以实际交易渠道为准</v>
          </cell>
        </row>
        <row r="876">
          <cell r="G876" t="str">
            <v>LU0196878994 ISIN</v>
          </cell>
          <cell r="Y876" t="str">
            <v>1:00 pm HKT</v>
          </cell>
          <cell r="AB876" t="str">
            <v>1000 (USD)</v>
          </cell>
        </row>
        <row r="877">
          <cell r="G877" t="str">
            <v>LU0314109678 ISIN</v>
          </cell>
          <cell r="Y877" t="str">
            <v>1:00 pm HKT</v>
          </cell>
          <cell r="AB877" t="str">
            <v>8000 (HKD)</v>
          </cell>
        </row>
        <row r="878">
          <cell r="G878" t="str">
            <v>LU1328277881 ISIN</v>
          </cell>
          <cell r="Y878" t="str">
            <v>以实际交易渠道为准</v>
          </cell>
          <cell r="AB878" t="str">
            <v>以实际交易渠道为准</v>
          </cell>
        </row>
        <row r="879">
          <cell r="G879" t="str">
            <v>LU1813983027 ISIN</v>
          </cell>
          <cell r="Y879" t="str">
            <v>以实际交易渠道为准</v>
          </cell>
          <cell r="AB879" t="str">
            <v>以实际交易渠道为准</v>
          </cell>
        </row>
        <row r="880">
          <cell r="G880" t="str">
            <v>LU1813983373 ISIN</v>
          </cell>
          <cell r="Y880" t="str">
            <v>以实际交易渠道为准</v>
          </cell>
          <cell r="AB880" t="str">
            <v>以实际交易渠道为准</v>
          </cell>
        </row>
        <row r="881">
          <cell r="G881" t="str">
            <v>LU0196876865 ISIN</v>
          </cell>
          <cell r="Y881" t="str">
            <v>以实际交易渠道为准</v>
          </cell>
          <cell r="AB881" t="str">
            <v>以实际交易渠道为准</v>
          </cell>
        </row>
        <row r="882">
          <cell r="G882" t="str">
            <v>LU1935043452 ISIN</v>
          </cell>
          <cell r="Y882" t="str">
            <v>1:00 pm HKT</v>
          </cell>
          <cell r="AB882" t="str">
            <v>8000 (HKD)</v>
          </cell>
        </row>
        <row r="883">
          <cell r="G883" t="str">
            <v>LU2086872715 ISIN</v>
          </cell>
          <cell r="Y883" t="str">
            <v>1:00 pm HKT</v>
          </cell>
          <cell r="AB883" t="str">
            <v>8000 (HKD)</v>
          </cell>
        </row>
        <row r="884">
          <cell r="G884" t="str">
            <v>LU2086872988 ISIN</v>
          </cell>
          <cell r="Y884" t="str">
            <v>1:00 pm HKT</v>
          </cell>
          <cell r="AB884" t="str">
            <v>1000 (USD)</v>
          </cell>
        </row>
        <row r="885">
          <cell r="G885" t="str">
            <v>LU1935042215 ISIN</v>
          </cell>
          <cell r="Y885" t="str">
            <v>以实际交易渠道为准</v>
          </cell>
          <cell r="AB885" t="str">
            <v>以实际交易渠道为准</v>
          </cell>
        </row>
        <row r="886">
          <cell r="G886" t="str">
            <v>LU1935042488 ISIN</v>
          </cell>
          <cell r="Y886" t="str">
            <v>以实际交易渠道为准</v>
          </cell>
          <cell r="AB886" t="str">
            <v>以实际交易渠道为准</v>
          </cell>
        </row>
        <row r="887">
          <cell r="G887" t="str">
            <v>LU1935043023 ISIN</v>
          </cell>
          <cell r="Y887" t="str">
            <v>以实际交易渠道为准</v>
          </cell>
          <cell r="AB887" t="str">
            <v>以实际交易渠道为准</v>
          </cell>
        </row>
        <row r="888">
          <cell r="G888" t="str">
            <v>LU1935042306 ISIN</v>
          </cell>
          <cell r="Y888" t="str">
            <v>以实际交易渠道为准</v>
          </cell>
          <cell r="AB888" t="str">
            <v>以实际交易渠道为准</v>
          </cell>
        </row>
        <row r="889">
          <cell r="G889" t="str">
            <v>LU1935042728 ISIN</v>
          </cell>
          <cell r="Y889" t="str">
            <v>以实际交易渠道为准</v>
          </cell>
          <cell r="AB889" t="str">
            <v>以实际交易渠道为准</v>
          </cell>
        </row>
        <row r="890">
          <cell r="G890" t="str">
            <v>LU1935043296 ISIN</v>
          </cell>
          <cell r="Y890" t="str">
            <v>以实际交易渠道为准</v>
          </cell>
          <cell r="AB890" t="str">
            <v>以实际交易渠道为准</v>
          </cell>
        </row>
        <row r="891">
          <cell r="G891" t="str">
            <v>LU1935043379 ISIN</v>
          </cell>
          <cell r="Y891" t="str">
            <v>以实际交易渠道为准</v>
          </cell>
          <cell r="AB891" t="str">
            <v>以实际交易渠道为准</v>
          </cell>
        </row>
        <row r="892">
          <cell r="G892" t="str">
            <v>LU2100725782 ISIN</v>
          </cell>
          <cell r="Y892" t="str">
            <v>以实际交易渠道为准</v>
          </cell>
          <cell r="AB892" t="str">
            <v>以实际交易渠道为准</v>
          </cell>
        </row>
        <row r="893">
          <cell r="G893" t="str">
            <v>LU2100725600 ISIN</v>
          </cell>
          <cell r="Y893" t="str">
            <v>以实际交易渠道为准</v>
          </cell>
          <cell r="AB893" t="str">
            <v>以实际交易渠道为准</v>
          </cell>
        </row>
        <row r="894">
          <cell r="G894" t="str">
            <v>LU2100725600 ISIN</v>
          </cell>
          <cell r="Y894" t="str">
            <v>以实际交易渠道为准</v>
          </cell>
          <cell r="AB894" t="str">
            <v>以实际交易渠道为准</v>
          </cell>
        </row>
        <row r="895">
          <cell r="G895" t="str">
            <v>LU2100725519 ISIN</v>
          </cell>
          <cell r="Y895" t="str">
            <v>1:00 pm HKT</v>
          </cell>
          <cell r="AB895" t="str">
            <v>1000 (GBP)</v>
          </cell>
        </row>
        <row r="896">
          <cell r="G896" t="str">
            <v>LU1813987010 ISIN</v>
          </cell>
          <cell r="Y896" t="str">
            <v>以实际交易渠道为准</v>
          </cell>
          <cell r="AB896" t="str">
            <v>以实际交易渠道为准</v>
          </cell>
        </row>
        <row r="897">
          <cell r="G897" t="str">
            <v>LU2086873010 ISIN</v>
          </cell>
          <cell r="Y897" t="str">
            <v>1:00 pm HKT</v>
          </cell>
          <cell r="AB897" t="str">
            <v>8000 (HKD)</v>
          </cell>
        </row>
        <row r="898">
          <cell r="G898" t="str">
            <v>LU1813986715 ISIN</v>
          </cell>
          <cell r="Y898" t="str">
            <v>1:00 pm HKT</v>
          </cell>
          <cell r="AB898" t="str">
            <v>1000 (USD)</v>
          </cell>
        </row>
        <row r="899">
          <cell r="G899" t="str">
            <v>LU2086873283 ISIN</v>
          </cell>
          <cell r="Y899" t="str">
            <v>1:00 pm HKT</v>
          </cell>
          <cell r="AB899" t="str">
            <v>1000 (USD)</v>
          </cell>
        </row>
        <row r="900">
          <cell r="G900" t="str">
            <v>LU1813985741 ISIN</v>
          </cell>
          <cell r="Y900" t="str">
            <v>以实际交易渠道为准</v>
          </cell>
          <cell r="AB900" t="str">
            <v>以实际交易渠道为准</v>
          </cell>
        </row>
        <row r="901">
          <cell r="G901" t="str">
            <v>LU2089986090 ISIN</v>
          </cell>
          <cell r="Y901" t="str">
            <v>以实际交易渠道为准</v>
          </cell>
          <cell r="AB901" t="str">
            <v>以实际交易渠道为准</v>
          </cell>
        </row>
        <row r="902">
          <cell r="G902" t="str">
            <v>LU1813986392 ISIN</v>
          </cell>
          <cell r="Y902" t="str">
            <v>以实际交易渠道为准</v>
          </cell>
          <cell r="AB902" t="str">
            <v>以实际交易渠道为准</v>
          </cell>
        </row>
        <row r="903">
          <cell r="G903" t="str">
            <v>LU1813986129 ISIN</v>
          </cell>
          <cell r="Y903" t="str">
            <v>以实际交易渠道为准</v>
          </cell>
          <cell r="AB903" t="str">
            <v>以实际交易渠道为准</v>
          </cell>
        </row>
        <row r="904">
          <cell r="G904" t="str">
            <v>LU1813986632 ISIN</v>
          </cell>
          <cell r="Y904" t="str">
            <v>以实际交易渠道为准</v>
          </cell>
          <cell r="AB904" t="str">
            <v>以实际交易渠道为准</v>
          </cell>
        </row>
        <row r="905">
          <cell r="G905" t="str">
            <v>LU1813985824 ISIN</v>
          </cell>
          <cell r="Y905" t="str">
            <v>以实际交易渠道为准</v>
          </cell>
          <cell r="AB905" t="str">
            <v>以实际交易渠道为准</v>
          </cell>
        </row>
        <row r="906">
          <cell r="G906" t="str">
            <v>LU1813986806 ISIN</v>
          </cell>
          <cell r="Y906" t="str">
            <v>以实际交易渠道为准</v>
          </cell>
          <cell r="AB906" t="str">
            <v>以实际交易渠道为准</v>
          </cell>
        </row>
        <row r="907">
          <cell r="G907" t="str">
            <v>LU2100725436 ISIN</v>
          </cell>
          <cell r="Y907" t="str">
            <v>以实际交易渠道为准</v>
          </cell>
          <cell r="AB907" t="str">
            <v>以实际交易渠道为准</v>
          </cell>
        </row>
        <row r="908">
          <cell r="G908" t="str">
            <v>LU0278409734 ISIN</v>
          </cell>
          <cell r="Y908" t="str">
            <v>1:00 pm HKT</v>
          </cell>
          <cell r="AB908" t="str">
            <v>1000 (USD)</v>
          </cell>
        </row>
        <row r="909">
          <cell r="G909" t="str">
            <v>LU0278409817 ISIN</v>
          </cell>
          <cell r="Y909" t="str">
            <v>1:00 pm HKT</v>
          </cell>
          <cell r="AB909" t="str">
            <v>1000 (USD)</v>
          </cell>
        </row>
        <row r="910">
          <cell r="G910" t="str">
            <v>LU1079480403 ISIN</v>
          </cell>
          <cell r="Y910" t="str">
            <v>以实际交易渠道为准</v>
          </cell>
          <cell r="AB910" t="str">
            <v>以实际交易渠道为准</v>
          </cell>
        </row>
        <row r="911">
          <cell r="G911" t="str">
            <v>LU2699159948 ISIN</v>
          </cell>
          <cell r="Y911" t="str">
            <v>以实际交易渠道为准</v>
          </cell>
          <cell r="AB911" t="str">
            <v>以实际交易渠道为准</v>
          </cell>
        </row>
        <row r="912">
          <cell r="G912" t="str">
            <v>LU2208648639 ISIN</v>
          </cell>
          <cell r="Y912" t="str">
            <v>以实际交易渠道为准</v>
          </cell>
          <cell r="AB912" t="str">
            <v>以实际交易渠道为准</v>
          </cell>
        </row>
        <row r="913">
          <cell r="G913" t="str">
            <v>LU1077378633 ISIN</v>
          </cell>
          <cell r="Y913" t="str">
            <v>以实际交易渠道为准</v>
          </cell>
          <cell r="AB913" t="str">
            <v>以实际交易渠道为准</v>
          </cell>
        </row>
        <row r="914">
          <cell r="G914" t="str">
            <v>LU1077379011 ISIN</v>
          </cell>
          <cell r="Y914" t="str">
            <v>以实际交易渠道为准</v>
          </cell>
          <cell r="AB914" t="str">
            <v>以实际交易渠道为准</v>
          </cell>
        </row>
        <row r="915">
          <cell r="G915" t="str">
            <v>LU2699160011 ISIN</v>
          </cell>
          <cell r="Y915" t="str">
            <v>以实际交易渠道为准</v>
          </cell>
          <cell r="AB915" t="str">
            <v>以实际交易渠道为准</v>
          </cell>
        </row>
        <row r="916">
          <cell r="G916" t="str">
            <v>LU2208648803 ISIN</v>
          </cell>
          <cell r="Y916" t="str">
            <v>以实际交易渠道为准</v>
          </cell>
          <cell r="AB916" t="str">
            <v>以实际交易渠道为准</v>
          </cell>
        </row>
        <row r="917">
          <cell r="G917" t="str">
            <v>LU0274383776 ISIN</v>
          </cell>
          <cell r="Y917" t="str">
            <v>1:00 pm HKT</v>
          </cell>
          <cell r="AB917" t="str">
            <v>1000 (USD)</v>
          </cell>
        </row>
        <row r="918">
          <cell r="G918" t="str">
            <v>LU0278410153 ISIN</v>
          </cell>
          <cell r="Y918" t="str">
            <v>1:00 pm HKT</v>
          </cell>
          <cell r="AB918" t="str">
            <v>1000 (USD)</v>
          </cell>
        </row>
        <row r="919">
          <cell r="G919" t="str">
            <v>LU1079480312 ISIN</v>
          </cell>
          <cell r="Y919" t="str">
            <v>以实际交易渠道为准</v>
          </cell>
          <cell r="AB919" t="str">
            <v>以实际交易渠道为准</v>
          </cell>
        </row>
        <row r="920">
          <cell r="G920" t="str">
            <v>LU1077379367 ISIN</v>
          </cell>
          <cell r="Y920" t="str">
            <v>以实际交易渠道为准</v>
          </cell>
          <cell r="AB920" t="str">
            <v>以实际交易渠道为准</v>
          </cell>
        </row>
        <row r="921">
          <cell r="G921" t="str">
            <v>LU1077379870 ISIN</v>
          </cell>
          <cell r="Y921" t="str">
            <v>以实际交易渠道为准</v>
          </cell>
          <cell r="AB921" t="str">
            <v>以实际交易渠道为准</v>
          </cell>
        </row>
        <row r="922">
          <cell r="G922" t="str">
            <v>LU0327381843 ISIN</v>
          </cell>
          <cell r="Y922" t="str">
            <v>以实际交易渠道为准</v>
          </cell>
          <cell r="AB922" t="str">
            <v>以实际交易渠道为准</v>
          </cell>
        </row>
        <row r="923">
          <cell r="G923" t="str">
            <v>LU0242606829 ISIN</v>
          </cell>
          <cell r="Y923" t="str">
            <v>以实际交易渠道为准</v>
          </cell>
          <cell r="AB923" t="str">
            <v>以实际交易渠道为准</v>
          </cell>
        </row>
        <row r="924">
          <cell r="G924" t="str">
            <v>LU0251569942 ISIN</v>
          </cell>
          <cell r="Y924" t="str">
            <v>以实际交易渠道为准</v>
          </cell>
          <cell r="AB924" t="str">
            <v>以实际交易渠道为准</v>
          </cell>
        </row>
        <row r="925">
          <cell r="G925" t="str">
            <v>LU0327382148 ISIN</v>
          </cell>
          <cell r="Y925" t="str">
            <v>以实际交易渠道为准</v>
          </cell>
          <cell r="AB925" t="str">
            <v>以实际交易渠道为准</v>
          </cell>
        </row>
        <row r="926">
          <cell r="G926" t="str">
            <v>LU0133703115 ISIN</v>
          </cell>
          <cell r="Y926" t="str">
            <v>以实际交易渠道为准</v>
          </cell>
          <cell r="AB926" t="str">
            <v>以实际交易渠道为准</v>
          </cell>
        </row>
        <row r="927">
          <cell r="G927" t="str">
            <v>LU0327382494 ISIN</v>
          </cell>
          <cell r="Y927" t="str">
            <v>以实际交易渠道为准</v>
          </cell>
          <cell r="AB927" t="str">
            <v>以实际交易渠道为准</v>
          </cell>
        </row>
        <row r="928">
          <cell r="G928" t="str">
            <v>LU0251570361 ISIN</v>
          </cell>
          <cell r="Y928" t="str">
            <v>以实际交易渠道为准</v>
          </cell>
          <cell r="AB928" t="str">
            <v>以实际交易渠道为准</v>
          </cell>
        </row>
        <row r="929">
          <cell r="G929" t="str">
            <v>LU0160363239 ISIN</v>
          </cell>
          <cell r="Y929" t="str">
            <v>以实际交易渠道为准</v>
          </cell>
          <cell r="AB929" t="str">
            <v>以实际交易渠道为准</v>
          </cell>
        </row>
        <row r="930">
          <cell r="G930" t="str">
            <v>LU0417517975 ISIN</v>
          </cell>
          <cell r="Y930" t="str">
            <v>以实际交易渠道为准</v>
          </cell>
          <cell r="AB930" t="str">
            <v>以实际交易渠道为准</v>
          </cell>
        </row>
        <row r="931">
          <cell r="G931" t="str">
            <v>LU0106250508 ISIN</v>
          </cell>
          <cell r="Y931" t="str">
            <v>1:00 pm HKT</v>
          </cell>
          <cell r="AB931" t="str">
            <v>1000 (USD)</v>
          </cell>
        </row>
        <row r="932">
          <cell r="G932" t="str">
            <v>LU0091253459 ISIN</v>
          </cell>
          <cell r="Y932" t="str">
            <v>1:00 pm HKT</v>
          </cell>
          <cell r="AB932" t="str">
            <v>1000 (USD)</v>
          </cell>
        </row>
        <row r="933">
          <cell r="G933" t="str">
            <v>LU0532872552 ISIN</v>
          </cell>
          <cell r="Y933" t="str">
            <v>以实际交易渠道为准</v>
          </cell>
          <cell r="AB933" t="str">
            <v>以实际交易渠道为准</v>
          </cell>
        </row>
        <row r="934">
          <cell r="G934" t="str">
            <v>LU0188438112 ISIN</v>
          </cell>
          <cell r="Y934" t="str">
            <v>1:00 pm HKT</v>
          </cell>
          <cell r="AB934" t="str">
            <v>1000 (USD)</v>
          </cell>
        </row>
        <row r="935">
          <cell r="G935" t="str">
            <v>LU0192582467 ISIN</v>
          </cell>
          <cell r="Y935" t="str">
            <v>以实际交易渠道为准</v>
          </cell>
          <cell r="AB935" t="str">
            <v>以实际交易渠道为准</v>
          </cell>
        </row>
        <row r="936">
          <cell r="G936" t="str">
            <v>LU0106259558 ISIN</v>
          </cell>
          <cell r="Y936" t="str">
            <v>1:00 pm HKT</v>
          </cell>
          <cell r="AB936" t="str">
            <v>1000 (USD)</v>
          </cell>
        </row>
        <row r="937">
          <cell r="G937" t="str">
            <v>LU0048388663 ISIN</v>
          </cell>
          <cell r="Y937" t="str">
            <v>以实际交易渠道为准</v>
          </cell>
          <cell r="AB937" t="str">
            <v>以实际交易渠道为准</v>
          </cell>
        </row>
        <row r="938">
          <cell r="G938" t="str">
            <v>LU0227179875 ISIN</v>
          </cell>
          <cell r="Y938" t="str">
            <v>1:00 pm HKT</v>
          </cell>
          <cell r="AB938" t="str">
            <v>1000 (USD)</v>
          </cell>
        </row>
        <row r="939">
          <cell r="G939" t="str">
            <v>LU0228659784 ISIN</v>
          </cell>
          <cell r="Y939" t="str">
            <v>1:00 pm HKT</v>
          </cell>
          <cell r="AB939" t="str">
            <v>1000 (USD)</v>
          </cell>
        </row>
        <row r="940">
          <cell r="G940" t="str">
            <v>LU0232931963 ISIN</v>
          </cell>
          <cell r="Y940" t="str">
            <v>以实际交易渠道为准</v>
          </cell>
          <cell r="AB940" t="str">
            <v>以实际交易渠道为准</v>
          </cell>
        </row>
        <row r="941">
          <cell r="G941" t="str">
            <v>LU0828237510 ISIN</v>
          </cell>
          <cell r="Y941" t="str">
            <v>以实际交易渠道为准</v>
          </cell>
          <cell r="AB941" t="str">
            <v>以实际交易渠道为准</v>
          </cell>
        </row>
        <row r="942">
          <cell r="G942" t="str">
            <v>LU0463099449 ISIN</v>
          </cell>
          <cell r="Y942" t="str">
            <v>1:00 pm HKT</v>
          </cell>
          <cell r="AB942" t="str">
            <v>8000 (HKD)</v>
          </cell>
        </row>
        <row r="943">
          <cell r="G943" t="str">
            <v>LU0244354667 ISIN</v>
          </cell>
          <cell r="Y943" t="str">
            <v>1:00 pm HKT</v>
          </cell>
          <cell r="AB943" t="str">
            <v>1000 (USD)</v>
          </cell>
        </row>
        <row r="944">
          <cell r="G944" t="str">
            <v>LU1188198961 ISIN</v>
          </cell>
          <cell r="Y944" t="str">
            <v>以实际交易渠道为准</v>
          </cell>
          <cell r="AB944" t="str">
            <v>以实际交易渠道为准</v>
          </cell>
        </row>
        <row r="945">
          <cell r="G945" t="str">
            <v>LU0106235533 ISIN</v>
          </cell>
          <cell r="Y945" t="str">
            <v>1:00 pm HKT</v>
          </cell>
          <cell r="AB945" t="str">
            <v>800 (EUR)</v>
          </cell>
        </row>
        <row r="946">
          <cell r="G946" t="str">
            <v>LU0093472081 ISIN</v>
          </cell>
          <cell r="Y946" t="str">
            <v>以实际交易渠道为准</v>
          </cell>
          <cell r="AB946" t="str">
            <v>以实际交易渠道为准</v>
          </cell>
        </row>
        <row r="947">
          <cell r="G947" t="str">
            <v>LU0113257694 ISIN</v>
          </cell>
          <cell r="Y947" t="str">
            <v>1:00 pm HKT</v>
          </cell>
          <cell r="AB947" t="str">
            <v>1000 (EUR)</v>
          </cell>
        </row>
        <row r="948">
          <cell r="G948" t="str">
            <v>LU0428345051 ISIN</v>
          </cell>
          <cell r="Y948" t="str">
            <v>1:00 pm HKT</v>
          </cell>
          <cell r="AB948" t="str">
            <v>1000 (USD)</v>
          </cell>
        </row>
        <row r="949">
          <cell r="G949" t="str">
            <v>LU0425487740 ISIN</v>
          </cell>
          <cell r="Y949" t="str">
            <v>以实际交易渠道为准</v>
          </cell>
          <cell r="AB949" t="str">
            <v>以实际交易渠道为准</v>
          </cell>
        </row>
        <row r="950">
          <cell r="G950" t="str">
            <v>LU0106235293 ISIN</v>
          </cell>
          <cell r="Y950" t="str">
            <v>1:00 pm HKT</v>
          </cell>
          <cell r="AB950" t="str">
            <v>800 (EUR)</v>
          </cell>
        </row>
        <row r="951">
          <cell r="G951" t="str">
            <v>LU0091115906 ISIN</v>
          </cell>
          <cell r="Y951" t="str">
            <v>以实际交易渠道为准</v>
          </cell>
          <cell r="AB951" t="str">
            <v>以实际交易渠道为准</v>
          </cell>
        </row>
        <row r="952">
          <cell r="G952" t="str">
            <v>LU0136043394 ISIN</v>
          </cell>
          <cell r="Y952" t="str">
            <v>9:15 am HKT</v>
          </cell>
          <cell r="AB952" t="str">
            <v>1000 (EUR)</v>
          </cell>
        </row>
        <row r="953">
          <cell r="G953" t="str">
            <v>LU0135992385 ISIN</v>
          </cell>
          <cell r="Y953" t="str">
            <v>以实际交易渠道为准</v>
          </cell>
          <cell r="AB953" t="str">
            <v>以实际交易渠道为准</v>
          </cell>
        </row>
        <row r="954">
          <cell r="G954" t="str">
            <v>LU0181495838 ISIN</v>
          </cell>
          <cell r="Y954" t="str">
            <v>1:00 pm HKT</v>
          </cell>
          <cell r="AB954" t="str">
            <v>1000 (USD)</v>
          </cell>
        </row>
        <row r="955">
          <cell r="G955" t="str">
            <v>LU0106817157 ISIN</v>
          </cell>
          <cell r="Y955" t="str">
            <v>1:00 pm HKT</v>
          </cell>
          <cell r="AB955" t="str">
            <v>800 (EUR)</v>
          </cell>
        </row>
        <row r="956">
          <cell r="G956" t="str">
            <v>LU2473381015 ISIN</v>
          </cell>
          <cell r="Y956" t="str">
            <v>以实际交易渠道为准</v>
          </cell>
          <cell r="AB956" t="str">
            <v>以实际交易渠道为准</v>
          </cell>
        </row>
        <row r="957">
          <cell r="G957" t="str">
            <v>LU0106820458 ISIN</v>
          </cell>
          <cell r="Y957" t="str">
            <v>以实际交易渠道为准</v>
          </cell>
          <cell r="AB957" t="str">
            <v>以实际交易渠道为准</v>
          </cell>
        </row>
        <row r="958">
          <cell r="G958" t="str">
            <v>LU0106252389 ISIN</v>
          </cell>
          <cell r="Y958" t="str">
            <v>1:00 pm HKT</v>
          </cell>
          <cell r="AB958" t="str">
            <v>1000 (USD)</v>
          </cell>
        </row>
        <row r="959">
          <cell r="G959" t="str">
            <v>LU0049853897 ISIN</v>
          </cell>
          <cell r="Y959" t="str">
            <v>以实际交易渠道为准</v>
          </cell>
          <cell r="AB959" t="str">
            <v>以实际交易渠道为准</v>
          </cell>
        </row>
        <row r="960">
          <cell r="G960" t="str">
            <v>LU0106253197 ISIN</v>
          </cell>
          <cell r="Y960" t="str">
            <v>1:00 pm HKT</v>
          </cell>
          <cell r="AB960" t="str">
            <v>1000 (USD)</v>
          </cell>
        </row>
        <row r="961">
          <cell r="G961" t="str">
            <v>LU0080733339 ISIN</v>
          </cell>
          <cell r="Y961" t="str">
            <v>以实际交易渠道为准</v>
          </cell>
          <cell r="AB961" t="str">
            <v>以实际交易渠道为准</v>
          </cell>
        </row>
        <row r="962">
          <cell r="G962" t="str">
            <v>LU0106237406 ISIN</v>
          </cell>
          <cell r="Y962" t="str">
            <v>1:00 pm HKT</v>
          </cell>
          <cell r="AB962" t="str">
            <v>800 (EUR)</v>
          </cell>
        </row>
        <row r="963">
          <cell r="G963" t="str">
            <v>LU0053902499 ISIN</v>
          </cell>
          <cell r="Y963" t="str">
            <v>以实际交易渠道为准</v>
          </cell>
          <cell r="AB963" t="str">
            <v>以实际交易渠道为准</v>
          </cell>
        </row>
        <row r="964">
          <cell r="G964" t="str">
            <v>LU0562313402 ISIN</v>
          </cell>
          <cell r="Y964" t="str">
            <v>1:00 pm HKT</v>
          </cell>
          <cell r="AB964" t="str">
            <v>1000 (USD)</v>
          </cell>
        </row>
        <row r="965">
          <cell r="G965" t="str">
            <v>LU1046231319 ISIN</v>
          </cell>
          <cell r="Y965" t="str">
            <v>以实际交易渠道为准</v>
          </cell>
          <cell r="AB965" t="str">
            <v>以实际交易渠道为准</v>
          </cell>
        </row>
        <row r="966">
          <cell r="G966" t="str">
            <v>LU0106256372 ISIN</v>
          </cell>
          <cell r="Y966" t="str">
            <v>1:00 pm HKT</v>
          </cell>
          <cell r="AB966" t="str">
            <v>1000 (USD)</v>
          </cell>
        </row>
        <row r="967">
          <cell r="G967" t="str">
            <v>LU0012050992 ISIN</v>
          </cell>
          <cell r="Y967" t="str">
            <v>以实际交易渠道为准</v>
          </cell>
          <cell r="AB967" t="str">
            <v>以实际交易渠道为准</v>
          </cell>
        </row>
        <row r="968">
          <cell r="G968" t="str">
            <v>LU0224508324 ISIN</v>
          </cell>
          <cell r="Y968" t="str">
            <v>1:00 pm HKT</v>
          </cell>
          <cell r="AB968" t="str">
            <v>1000 (USD)</v>
          </cell>
        </row>
        <row r="969">
          <cell r="G969" t="str">
            <v>LU2275660517 ISIN</v>
          </cell>
          <cell r="Y969" t="str">
            <v>以实际交易渠道为准</v>
          </cell>
          <cell r="AB969" t="str">
            <v>以实际交易渠道为准</v>
          </cell>
        </row>
        <row r="970">
          <cell r="G970" t="str">
            <v>LU0302445910 ISIN</v>
          </cell>
          <cell r="Y970" t="str">
            <v>1:00 pm HKT</v>
          </cell>
          <cell r="AB970" t="str">
            <v>1000 (USD)</v>
          </cell>
        </row>
        <row r="971">
          <cell r="G971" t="str">
            <v>LU0306804302 ISIN</v>
          </cell>
          <cell r="Y971" t="str">
            <v>以实际交易渠道为准</v>
          </cell>
          <cell r="AB971" t="str">
            <v>以实际交易渠道为准</v>
          </cell>
        </row>
        <row r="972">
          <cell r="G972" t="str">
            <v>LU2275660780 ISIN</v>
          </cell>
          <cell r="Y972" t="str">
            <v>以实际交易渠道为准</v>
          </cell>
          <cell r="AB972" t="str">
            <v>以实际交易渠道为准</v>
          </cell>
        </row>
        <row r="973">
          <cell r="G973" t="str">
            <v>LU0106258311 ISIN</v>
          </cell>
          <cell r="Y973" t="str">
            <v>1:00 pm HKT</v>
          </cell>
          <cell r="AB973" t="str">
            <v>1000 (USD)</v>
          </cell>
        </row>
        <row r="974">
          <cell r="G974" t="str">
            <v>LU0053903380 ISIN</v>
          </cell>
          <cell r="Y974" t="str">
            <v>以实际交易渠道为准</v>
          </cell>
          <cell r="AB974" t="str">
            <v>以实际交易渠道为准</v>
          </cell>
        </row>
        <row r="975">
          <cell r="G975" t="str">
            <v>LU1978319959 ISIN</v>
          </cell>
          <cell r="Y975" t="str">
            <v>以实际交易渠道为准</v>
          </cell>
          <cell r="AB975" t="str">
            <v>以实际交易渠道为准</v>
          </cell>
        </row>
        <row r="976">
          <cell r="G976" t="str">
            <v>LU0846443405 ISIN</v>
          </cell>
          <cell r="Y976" t="str">
            <v>以实际交易渠道为准</v>
          </cell>
          <cell r="AB976" t="str">
            <v>以实际交易渠道为准</v>
          </cell>
        </row>
        <row r="977">
          <cell r="G977" t="str">
            <v>LU1514169009 ISIN</v>
          </cell>
          <cell r="Y977" t="str">
            <v>以实际交易渠道为准</v>
          </cell>
          <cell r="AB977" t="str">
            <v>以实际交易渠道为准</v>
          </cell>
        </row>
        <row r="978">
          <cell r="G978" t="str">
            <v>LU1514167136 ISIN</v>
          </cell>
          <cell r="Y978" t="str">
            <v>1:00 pm HKT</v>
          </cell>
          <cell r="AB978" t="str">
            <v>1000 (USD)</v>
          </cell>
        </row>
        <row r="979">
          <cell r="G979" t="str">
            <v>LU1737068558 ISIN</v>
          </cell>
          <cell r="Y979" t="str">
            <v>1:00 pm HKT</v>
          </cell>
          <cell r="AB979" t="str">
            <v>1000 (USD)</v>
          </cell>
        </row>
        <row r="980">
          <cell r="G980" t="str">
            <v>LU1514167649 ISIN</v>
          </cell>
          <cell r="Y980" t="str">
            <v>以实际交易渠道为准</v>
          </cell>
          <cell r="AB980" t="str">
            <v>以实际交易渠道为准</v>
          </cell>
        </row>
        <row r="981">
          <cell r="G981" t="str">
            <v>LU1514168969 ISIN</v>
          </cell>
          <cell r="Y981" t="str">
            <v>以实际交易渠道为准</v>
          </cell>
          <cell r="AB981" t="str">
            <v>以实际交易渠道为准</v>
          </cell>
        </row>
        <row r="982">
          <cell r="G982" t="str">
            <v>LU1514167722 ISIN</v>
          </cell>
          <cell r="Y982" t="str">
            <v>以实际交易渠道为准</v>
          </cell>
          <cell r="AB982" t="str">
            <v>以实际交易渠道为准</v>
          </cell>
        </row>
        <row r="983">
          <cell r="G983" t="str">
            <v>LU1514168027 ISIN</v>
          </cell>
          <cell r="Y983" t="str">
            <v>以实际交易渠道为准</v>
          </cell>
          <cell r="AB983" t="str">
            <v>以实际交易渠道为准</v>
          </cell>
        </row>
        <row r="984">
          <cell r="G984" t="str">
            <v>LU1514168530 ISIN</v>
          </cell>
          <cell r="Y984" t="str">
            <v>以实际交易渠道为准</v>
          </cell>
          <cell r="AB984" t="str">
            <v>以实际交易渠道为准</v>
          </cell>
        </row>
        <row r="985">
          <cell r="G985" t="str">
            <v>LU1865293598 ISIN</v>
          </cell>
          <cell r="Y985" t="str">
            <v>以实际交易渠道为准</v>
          </cell>
          <cell r="AB985" t="str">
            <v>以实际交易渠道为准</v>
          </cell>
        </row>
        <row r="986">
          <cell r="G986" t="str">
            <v>LU1865293325 ISIN</v>
          </cell>
          <cell r="Y986" t="str">
            <v>以实际交易渠道为准</v>
          </cell>
          <cell r="AB986" t="str">
            <v>以实际交易渠道为准</v>
          </cell>
        </row>
        <row r="987">
          <cell r="G987" t="str">
            <v>LU0256331488 ISIN</v>
          </cell>
          <cell r="Y987" t="str">
            <v>1:00 pm HKT</v>
          </cell>
          <cell r="AB987" t="str">
            <v>1000 (USD)</v>
          </cell>
        </row>
        <row r="988">
          <cell r="G988" t="str">
            <v>LU0215105999 ISIN</v>
          </cell>
          <cell r="Y988" t="str">
            <v>1:00 pm HKT</v>
          </cell>
          <cell r="AB988" t="str">
            <v>1000 (USD)</v>
          </cell>
        </row>
        <row r="989">
          <cell r="G989" t="str">
            <v>LU0225284248 ISIN</v>
          </cell>
          <cell r="Y989" t="str">
            <v>1:00 pm HKT</v>
          </cell>
          <cell r="AB989" t="str">
            <v>1000 (USD)</v>
          </cell>
        </row>
        <row r="990">
          <cell r="G990" t="str">
            <v>LU0225771236 ISIN</v>
          </cell>
          <cell r="Y990" t="str">
            <v>以实际交易渠道为准</v>
          </cell>
          <cell r="AB990" t="str">
            <v>以实际交易渠道为准</v>
          </cell>
        </row>
        <row r="991">
          <cell r="G991" t="str">
            <v>LU0985481810 ISIN</v>
          </cell>
          <cell r="Y991" t="str">
            <v>以实际交易渠道为准</v>
          </cell>
          <cell r="AB991" t="str">
            <v>以实际交易渠道为准</v>
          </cell>
        </row>
        <row r="992">
          <cell r="G992" t="str">
            <v>LU1223082196 ISIN</v>
          </cell>
          <cell r="Y992" t="str">
            <v>1:00 pm HKT</v>
          </cell>
          <cell r="AB992" t="str">
            <v>1000 (USD)</v>
          </cell>
        </row>
        <row r="993">
          <cell r="G993" t="str">
            <v>LU2275660947 ISIN</v>
          </cell>
          <cell r="Y993" t="str">
            <v>以实际交易渠道为准</v>
          </cell>
          <cell r="AB993" t="str">
            <v>以实际交易渠道为准</v>
          </cell>
        </row>
        <row r="994">
          <cell r="G994" t="str">
            <v>LU1223082782 ISIN</v>
          </cell>
          <cell r="Y994" t="str">
            <v>以实际交易渠道为准</v>
          </cell>
          <cell r="AB994" t="str">
            <v>以实际交易渠道为准</v>
          </cell>
        </row>
        <row r="995">
          <cell r="G995" t="str">
            <v>LU1223083087 ISIN</v>
          </cell>
          <cell r="Y995" t="str">
            <v>以实际交易渠道为准</v>
          </cell>
          <cell r="AB995" t="str">
            <v>以实际交易渠道为准</v>
          </cell>
        </row>
        <row r="996">
          <cell r="G996" t="str">
            <v>LU0189893018 ISIN</v>
          </cell>
          <cell r="Y996" t="str">
            <v>1:00 pm HKT</v>
          </cell>
          <cell r="AB996" t="str">
            <v>1000 (USD)</v>
          </cell>
        </row>
        <row r="997">
          <cell r="G997" t="str">
            <v>LU0205194797 ISIN</v>
          </cell>
          <cell r="Y997" t="str">
            <v>以实际交易渠道为准</v>
          </cell>
          <cell r="AB997" t="str">
            <v>以实际交易渠道为准</v>
          </cell>
        </row>
        <row r="998">
          <cell r="G998" t="str">
            <v>LU1365048278 ISIN</v>
          </cell>
          <cell r="Y998" t="str">
            <v>以实际交易渠道为准</v>
          </cell>
          <cell r="AB998" t="str">
            <v>以实际交易渠道为准</v>
          </cell>
        </row>
        <row r="999">
          <cell r="G999" t="str">
            <v>LU1365048351 ISIN</v>
          </cell>
          <cell r="Y999" t="str">
            <v>以实际交易渠道为准</v>
          </cell>
          <cell r="AB999" t="str">
            <v>以实际交易渠道为准</v>
          </cell>
        </row>
        <row r="1000">
          <cell r="G1000" t="str">
            <v>LU0180781048 ISIN</v>
          </cell>
          <cell r="Y1000" t="str">
            <v>1:00 pm HKT</v>
          </cell>
          <cell r="AB1000" t="str">
            <v>800 (EUR)</v>
          </cell>
        </row>
        <row r="1001">
          <cell r="G1001" t="str">
            <v>LU0671502010 ISIN</v>
          </cell>
          <cell r="Y1001" t="str">
            <v>以实际交易渠道为准</v>
          </cell>
          <cell r="AB1001" t="str">
            <v>以实际交易渠道为准</v>
          </cell>
        </row>
        <row r="1002">
          <cell r="G1002" t="str">
            <v>LU0188096647 ISIN</v>
          </cell>
          <cell r="Y1002" t="str">
            <v>以实际交易渠道为准</v>
          </cell>
          <cell r="AB1002" t="str">
            <v>以实际交易渠道为准</v>
          </cell>
        </row>
        <row r="1003">
          <cell r="G1003" t="str">
            <v>LU0903425840 ISIN</v>
          </cell>
          <cell r="Y1003" t="str">
            <v>1:00 pm HKT</v>
          </cell>
          <cell r="AB1003" t="str">
            <v>680 (GBP)</v>
          </cell>
        </row>
        <row r="1004">
          <cell r="G1004" t="str">
            <v>LU0757359368 ISIN</v>
          </cell>
          <cell r="Y1004" t="str">
            <v>1:00 pm HKT</v>
          </cell>
          <cell r="AB1004" t="str">
            <v>1000 (USD)</v>
          </cell>
        </row>
        <row r="1005">
          <cell r="G1005" t="str">
            <v>LU0757359954 ISIN</v>
          </cell>
          <cell r="Y1005" t="str">
            <v>1:00 pm HKT</v>
          </cell>
          <cell r="AB1005" t="str">
            <v>1000 (USD)</v>
          </cell>
        </row>
        <row r="1006">
          <cell r="G1006" t="str">
            <v>LU0894485498 ISIN</v>
          </cell>
          <cell r="Y1006" t="str">
            <v>以实际交易渠道为准</v>
          </cell>
          <cell r="AB1006" t="str">
            <v>以实际交易渠道为准</v>
          </cell>
        </row>
        <row r="1007">
          <cell r="G1007" t="str">
            <v>LU0894486033 ISIN</v>
          </cell>
          <cell r="Y1007" t="str">
            <v>1:00 pm HKT</v>
          </cell>
          <cell r="AB1007" t="str">
            <v>8000 (USD)</v>
          </cell>
        </row>
        <row r="1008">
          <cell r="G1008" t="str">
            <v>LU0911024122 ISIN</v>
          </cell>
          <cell r="Y1008" t="str">
            <v>以实际交易渠道为准</v>
          </cell>
          <cell r="AB1008" t="str">
            <v>以实际交易渠道为准</v>
          </cell>
        </row>
        <row r="1009">
          <cell r="G1009" t="str">
            <v>LU0924045015 ISIN</v>
          </cell>
          <cell r="Y1009" t="str">
            <v>以实际交易渠道为准</v>
          </cell>
          <cell r="AB1009" t="str">
            <v>以实际交易渠道为准</v>
          </cell>
        </row>
        <row r="1010">
          <cell r="G1010" t="str">
            <v>LU0757360457 ISIN</v>
          </cell>
          <cell r="Y1010" t="str">
            <v>以实际交易渠道为准</v>
          </cell>
          <cell r="AB1010" t="str">
            <v>以实际交易渠道为准</v>
          </cell>
        </row>
        <row r="1011">
          <cell r="G1011" t="str">
            <v>LU0757360960 ISIN</v>
          </cell>
          <cell r="Y1011" t="str">
            <v>以实际交易渠道为准</v>
          </cell>
          <cell r="AB1011" t="str">
            <v>以实际交易渠道为准</v>
          </cell>
        </row>
        <row r="1012">
          <cell r="G1012" t="str">
            <v>LU0910996080 ISIN</v>
          </cell>
          <cell r="Y1012" t="str">
            <v>以实际交易渠道为准</v>
          </cell>
          <cell r="AB1012" t="str">
            <v>以实际交易渠道为准</v>
          </cell>
        </row>
        <row r="1013">
          <cell r="G1013" t="str">
            <v>LU0140636845 ISIN</v>
          </cell>
          <cell r="Y1013" t="str">
            <v>1:00 pm HKT</v>
          </cell>
          <cell r="AB1013" t="str">
            <v>1000 (USD)</v>
          </cell>
        </row>
        <row r="1014">
          <cell r="G1014" t="str">
            <v>LU0149525270 ISIN</v>
          </cell>
          <cell r="Y1014" t="str">
            <v>1:00 pm HKT</v>
          </cell>
          <cell r="AB1014" t="str">
            <v>8000 (HKD)</v>
          </cell>
        </row>
        <row r="1015">
          <cell r="G1015" t="str">
            <v>LU0149524976 ISIN</v>
          </cell>
          <cell r="Y1015" t="str">
            <v>1:00 pm HKT</v>
          </cell>
          <cell r="AB1015" t="str">
            <v>8000 (HKD)</v>
          </cell>
        </row>
        <row r="1016">
          <cell r="G1016" t="str">
            <v>LU0149534421 ISIN</v>
          </cell>
          <cell r="Y1016" t="str">
            <v>1:00 pm HKT</v>
          </cell>
          <cell r="AB1016" t="str">
            <v>8000 (HKD)</v>
          </cell>
        </row>
        <row r="1017">
          <cell r="G1017" t="str">
            <v>LU0607220059 ISIN</v>
          </cell>
          <cell r="Y1017" t="str">
            <v>以实际交易渠道为准</v>
          </cell>
          <cell r="AB1017" t="str">
            <v>以实际交易渠道为准</v>
          </cell>
        </row>
        <row r="1018">
          <cell r="G1018" t="str">
            <v>LU0264410563 ISIN</v>
          </cell>
          <cell r="Y1018" t="str">
            <v>1:00 pm HKT</v>
          </cell>
          <cell r="AB1018" t="str">
            <v>1000 (USD)</v>
          </cell>
        </row>
        <row r="1019">
          <cell r="G1019" t="str">
            <v>LU0106259046 ISIN</v>
          </cell>
          <cell r="Y1019" t="str">
            <v>1:00 pm HKT</v>
          </cell>
          <cell r="AB1019" t="str">
            <v>1000 (USD)</v>
          </cell>
        </row>
        <row r="1020">
          <cell r="G1020" t="str">
            <v>LU0086394185 ISIN</v>
          </cell>
          <cell r="Y1020" t="str">
            <v>以实际交易渠道为准</v>
          </cell>
          <cell r="AB1020" t="str">
            <v>以实际交易渠道为准</v>
          </cell>
        </row>
        <row r="1021">
          <cell r="G1021" t="str">
            <v>LU0203345920 ISIN</v>
          </cell>
          <cell r="Y1021" t="str">
            <v>1:00 pm HKT</v>
          </cell>
          <cell r="AB1021" t="str">
            <v>1000 (USD)</v>
          </cell>
        </row>
        <row r="1022">
          <cell r="G1022" t="str">
            <v>LU0203347892 ISIN</v>
          </cell>
          <cell r="Y1022" t="str">
            <v>以实际交易渠道为准</v>
          </cell>
          <cell r="AB1022" t="str">
            <v>以实际交易渠道为准</v>
          </cell>
        </row>
        <row r="1023">
          <cell r="G1023" t="str">
            <v>LU0201322137 ISIN</v>
          </cell>
          <cell r="Y1023" t="str">
            <v>1:00 pm HKT</v>
          </cell>
          <cell r="AB1023" t="str">
            <v>1000 (USD)</v>
          </cell>
        </row>
        <row r="1024">
          <cell r="G1024" t="str">
            <v>LU0216291897 ISIN</v>
          </cell>
          <cell r="Y1024" t="str">
            <v>以实际交易渠道为准</v>
          </cell>
          <cell r="AB1024" t="str">
            <v>以实际交易渠道为准</v>
          </cell>
        </row>
        <row r="1025">
          <cell r="G1025" t="str">
            <v>LU0270814014 ISIN</v>
          </cell>
          <cell r="Y1025" t="str">
            <v>1:00 pm HKT</v>
          </cell>
          <cell r="AB1025" t="str">
            <v>1000 (USD)</v>
          </cell>
        </row>
        <row r="1026">
          <cell r="G1026" t="str">
            <v>LU0338530842 ISIN</v>
          </cell>
          <cell r="Y1026" t="str">
            <v>以实际交易渠道为准</v>
          </cell>
          <cell r="AB1026" t="str">
            <v>以实际交易渠道为准</v>
          </cell>
        </row>
        <row r="1027">
          <cell r="G1027" t="str">
            <v>LU0270816068 ISIN</v>
          </cell>
          <cell r="Y1027" t="str">
            <v>以实际交易渠道为准</v>
          </cell>
          <cell r="AB1027" t="str">
            <v>以实际交易渠道为准</v>
          </cell>
        </row>
        <row r="1028">
          <cell r="G1028" t="str">
            <v>LU0205193047 ISIN</v>
          </cell>
          <cell r="Y1028" t="str">
            <v>1:00 pm HKT</v>
          </cell>
          <cell r="AB1028" t="str">
            <v>1000 (USD)</v>
          </cell>
        </row>
        <row r="1029">
          <cell r="G1029" t="str">
            <v>LU0205194284 ISIN</v>
          </cell>
          <cell r="Y1029" t="str">
            <v>以实际交易渠道为准</v>
          </cell>
          <cell r="AB1029" t="str">
            <v>以实际交易渠道为准</v>
          </cell>
        </row>
        <row r="1030">
          <cell r="G1030" t="str">
            <v>LU0106261612 ISIN</v>
          </cell>
          <cell r="Y1030" t="str">
            <v>1:00 pm HKT</v>
          </cell>
          <cell r="AB1030" t="str">
            <v>1000 (USD)</v>
          </cell>
        </row>
        <row r="1031">
          <cell r="G1031" t="str">
            <v>LU0012050646 ISIN</v>
          </cell>
          <cell r="Y1031" t="str">
            <v>以实际交易渠道为准</v>
          </cell>
          <cell r="AB1031" t="str">
            <v>以实际交易渠道为准</v>
          </cell>
        </row>
        <row r="1032">
          <cell r="G1032" t="str">
            <v>LU0048584766 ISIN</v>
          </cell>
          <cell r="Y1032" t="str">
            <v>1:00 pm HKT</v>
          </cell>
          <cell r="AB1032" t="str">
            <v>800 (EUR)</v>
          </cell>
        </row>
        <row r="1033">
          <cell r="G1033" t="str">
            <v>LU0050427557 ISIN</v>
          </cell>
          <cell r="Y1033" t="str">
            <v>1:00 pm HKT</v>
          </cell>
          <cell r="AB1033" t="str">
            <v>1000 (USD)</v>
          </cell>
        </row>
        <row r="1034">
          <cell r="G1034" t="str">
            <v>LU0049112450 ISIN</v>
          </cell>
          <cell r="Y1034" t="str">
            <v>1:00 pm HKT</v>
          </cell>
          <cell r="AB1034" t="str">
            <v>1000 (USD)</v>
          </cell>
        </row>
        <row r="1035">
          <cell r="G1035" t="str">
            <v>LU0368678339 ISIN</v>
          </cell>
          <cell r="Y1035" t="str">
            <v>以实际交易渠道为准</v>
          </cell>
          <cell r="AB1035" t="str">
            <v>以实际交易渠道为准</v>
          </cell>
        </row>
        <row r="1036">
          <cell r="G1036" t="str">
            <v>LU1235295612 ISIN</v>
          </cell>
          <cell r="Y1036" t="str">
            <v>以实际交易渠道为准</v>
          </cell>
          <cell r="AB1036" t="str">
            <v>以实际交易渠道为准</v>
          </cell>
        </row>
        <row r="1037">
          <cell r="G1037" t="str">
            <v>LU0261947096 ISIN</v>
          </cell>
          <cell r="Y1037" t="str">
            <v>1:00 pm HKT</v>
          </cell>
          <cell r="AB1037" t="str">
            <v>1000 (USD)</v>
          </cell>
        </row>
        <row r="1038">
          <cell r="G1038" t="str">
            <v>LU0048597586 ISIN</v>
          </cell>
          <cell r="Y1038" t="str">
            <v>以实际交易渠道为准</v>
          </cell>
          <cell r="AB1038" t="str">
            <v>以实际交易渠道为准</v>
          </cell>
        </row>
        <row r="1039">
          <cell r="G1039" t="str">
            <v>LU0069452877 ISIN</v>
          </cell>
          <cell r="Y1039" t="str">
            <v>以实际交易渠道为准</v>
          </cell>
          <cell r="AB1039" t="str">
            <v>以实际交易渠道为准</v>
          </cell>
        </row>
        <row r="1040">
          <cell r="G1040" t="str">
            <v>LU0261946445 ISIN</v>
          </cell>
          <cell r="Y1040" t="str">
            <v>以实际交易渠道为准</v>
          </cell>
          <cell r="AB1040" t="str">
            <v>以实际交易渠道为准</v>
          </cell>
        </row>
        <row r="1041">
          <cell r="G1041" t="str">
            <v>LU2458285603 ISIN</v>
          </cell>
          <cell r="Y1041" t="str">
            <v>以实际交易渠道为准</v>
          </cell>
          <cell r="AB1041" t="str">
            <v>以实际交易渠道为准</v>
          </cell>
        </row>
        <row r="1042">
          <cell r="G1042" t="str">
            <v>LU2458285785 ISIN</v>
          </cell>
          <cell r="Y1042" t="str">
            <v>以实际交易渠道为准</v>
          </cell>
          <cell r="AB1042" t="str">
            <v>以实际交易渠道为准</v>
          </cell>
        </row>
        <row r="1043">
          <cell r="G1043" t="str">
            <v>LU0114721508 ISIN</v>
          </cell>
          <cell r="Y1043" t="str">
            <v>1:00 pm HKT</v>
          </cell>
          <cell r="AB1043" t="str">
            <v>800 (EUR)</v>
          </cell>
        </row>
        <row r="1044">
          <cell r="G1044" t="str">
            <v>LU0882574139 ISIN</v>
          </cell>
          <cell r="Y1044" t="str">
            <v>1:00 pm HKT</v>
          </cell>
          <cell r="AB1044" t="str">
            <v>1000 (USD)</v>
          </cell>
        </row>
        <row r="1045">
          <cell r="G1045" t="str">
            <v>LU2347768272 ISIN</v>
          </cell>
          <cell r="Y1045" t="str">
            <v>以实际交易渠道为准</v>
          </cell>
          <cell r="AB1045" t="str">
            <v>以实际交易渠道为准</v>
          </cell>
        </row>
        <row r="1046">
          <cell r="G1046" t="str">
            <v>LU0238202427 ISIN</v>
          </cell>
          <cell r="Y1046" t="str">
            <v>1:00 pm HKT</v>
          </cell>
          <cell r="AB1046" t="str">
            <v>1000 (EUR)</v>
          </cell>
        </row>
        <row r="1047">
          <cell r="G1047" t="str">
            <v>LU2219351876 ISIN</v>
          </cell>
          <cell r="Y1047" t="str">
            <v>以实际交易渠道为准</v>
          </cell>
          <cell r="AB1047" t="str">
            <v>以实际交易渠道为准</v>
          </cell>
        </row>
        <row r="1048">
          <cell r="G1048" t="str">
            <v>LU0261951957 ISIN</v>
          </cell>
          <cell r="Y1048" t="str">
            <v>以实际交易渠道为准</v>
          </cell>
          <cell r="AB1048" t="str">
            <v>以实际交易渠道为准</v>
          </cell>
        </row>
        <row r="1049">
          <cell r="G1049" t="str">
            <v>LU2242646235 ISIN</v>
          </cell>
          <cell r="Y1049" t="str">
            <v>1:00 pm HKT</v>
          </cell>
          <cell r="AB1049" t="str">
            <v>1000 (USD)</v>
          </cell>
        </row>
        <row r="1050">
          <cell r="G1050" t="str">
            <v>LU2401740654 ISIN</v>
          </cell>
          <cell r="Y1050" t="str">
            <v>1:00 pm HKT</v>
          </cell>
          <cell r="AB1050" t="str">
            <v>1000 (USD)</v>
          </cell>
        </row>
        <row r="1051">
          <cell r="G1051" t="str">
            <v>LU2242652126 ISIN</v>
          </cell>
          <cell r="Y1051" t="str">
            <v>以实际交易渠道为准</v>
          </cell>
          <cell r="AB1051" t="str">
            <v>以实际交易渠道为准</v>
          </cell>
        </row>
        <row r="1052">
          <cell r="G1052" t="str">
            <v>LU0099575291 ISIN</v>
          </cell>
          <cell r="Y1052" t="str">
            <v>1:00 pm HKT</v>
          </cell>
          <cell r="AB1052" t="str">
            <v>800 (EUR)</v>
          </cell>
        </row>
        <row r="1053">
          <cell r="G1053" t="str">
            <v>LU1920063259 ISIN</v>
          </cell>
          <cell r="Y1053" t="str">
            <v>以实际交易渠道为准</v>
          </cell>
          <cell r="AB1053" t="str">
            <v>以实际交易渠道为准</v>
          </cell>
        </row>
        <row r="1054">
          <cell r="G1054" t="str">
            <v>LU1920062954 ISIN</v>
          </cell>
          <cell r="Y1054" t="str">
            <v>以实际交易渠道为准</v>
          </cell>
          <cell r="AB1054" t="str">
            <v>以实际交易渠道为准</v>
          </cell>
        </row>
        <row r="1055">
          <cell r="G1055" t="str">
            <v>LU1920062871 ISIN</v>
          </cell>
          <cell r="Y1055" t="str">
            <v>以实际交易渠道为准</v>
          </cell>
          <cell r="AB1055" t="str">
            <v>以实际交易渠道为准</v>
          </cell>
        </row>
        <row r="1056">
          <cell r="G1056" t="str">
            <v>LU2401740738 ISIN</v>
          </cell>
          <cell r="Y1056" t="str">
            <v>以实际交易渠道为准</v>
          </cell>
          <cell r="AB1056" t="str">
            <v>以实际交易渠道为准</v>
          </cell>
        </row>
        <row r="1057">
          <cell r="G1057" t="str">
            <v>LU2242646748 ISIN</v>
          </cell>
          <cell r="Y1057" t="str">
            <v>1:00 pm HKT</v>
          </cell>
          <cell r="AB1057" t="str">
            <v>8000 (HKD)</v>
          </cell>
        </row>
        <row r="1058">
          <cell r="G1058" t="str">
            <v>LU2439728762 ISIN</v>
          </cell>
          <cell r="Y1058" t="str">
            <v>以实际交易渠道为准</v>
          </cell>
          <cell r="AB1058" t="str">
            <v>以实际交易渠道为准</v>
          </cell>
        </row>
        <row r="1059">
          <cell r="G1059" t="str">
            <v>LU2441057853 ISIN</v>
          </cell>
          <cell r="Y1059" t="str">
            <v>以实际交易渠道为准</v>
          </cell>
          <cell r="AB1059" t="str">
            <v>以实际交易渠道为准</v>
          </cell>
        </row>
        <row r="1060">
          <cell r="G1060" t="str">
            <v>LU0114720955 ISIN</v>
          </cell>
          <cell r="Y1060" t="str">
            <v>1:00 pm HKT</v>
          </cell>
          <cell r="AB1060" t="str">
            <v>800 (EUR)</v>
          </cell>
        </row>
        <row r="1061">
          <cell r="G1061" t="str">
            <v>LU0261952419 ISIN</v>
          </cell>
          <cell r="Y1061" t="str">
            <v>以实际交易渠道为准</v>
          </cell>
          <cell r="AB1061" t="str">
            <v>以实际交易渠道为准</v>
          </cell>
        </row>
        <row r="1062">
          <cell r="G1062" t="str">
            <v>LU0882574055 ISIN</v>
          </cell>
          <cell r="Y1062" t="str">
            <v>1:00 pm HKT</v>
          </cell>
          <cell r="AB1062" t="str">
            <v>1000 (USD)</v>
          </cell>
        </row>
        <row r="1063">
          <cell r="G1063" t="str">
            <v>LU0048585144 ISIN</v>
          </cell>
          <cell r="Y1063" t="str">
            <v>1:00 pm HKT</v>
          </cell>
          <cell r="AB1063" t="str">
            <v>100000 (JPY)</v>
          </cell>
        </row>
        <row r="1064">
          <cell r="G1064" t="str">
            <v>LU0997586945 ISIN</v>
          </cell>
          <cell r="Y1064" t="str">
            <v>以实际交易渠道为准</v>
          </cell>
          <cell r="AB1064" t="str">
            <v>以实际交易渠道为准</v>
          </cell>
        </row>
        <row r="1065">
          <cell r="G1065" t="str">
            <v>LU0048621477 ISIN</v>
          </cell>
          <cell r="Y1065" t="str">
            <v>1:00 pm HKT</v>
          </cell>
          <cell r="AB1065" t="str">
            <v>1000 (USD)</v>
          </cell>
        </row>
        <row r="1066">
          <cell r="G1066" t="str">
            <v>LU2219351520 ISIN</v>
          </cell>
          <cell r="Y1066" t="str">
            <v>1:00 pm HKT</v>
          </cell>
          <cell r="AB1066" t="str">
            <v>1000 (GBP)</v>
          </cell>
        </row>
        <row r="1067">
          <cell r="G1067" t="str">
            <v>LU2050860480 ISIN</v>
          </cell>
          <cell r="Y1067" t="str">
            <v>以实际交易渠道为准</v>
          </cell>
          <cell r="AB1067" t="str">
            <v>以实际交易渠道为准</v>
          </cell>
        </row>
        <row r="1068">
          <cell r="G1068" t="str">
            <v>LU0261947682 ISIN</v>
          </cell>
          <cell r="Y1068" t="str">
            <v>1:00 pm HKT</v>
          </cell>
          <cell r="AB1068" t="str">
            <v>1000 (USD)</v>
          </cell>
        </row>
        <row r="1069">
          <cell r="G1069" t="str">
            <v>LU0048622798 ISIN</v>
          </cell>
          <cell r="Y1069" t="str">
            <v>以实际交易渠道为准</v>
          </cell>
          <cell r="AB1069" t="str">
            <v>以实际交易渠道为准</v>
          </cell>
        </row>
        <row r="1070">
          <cell r="G1070" t="str">
            <v>LU0168055563 ISIN</v>
          </cell>
          <cell r="Y1070" t="str">
            <v>以实际交易渠道为准</v>
          </cell>
          <cell r="AB1070" t="str">
            <v>以实际交易渠道为准</v>
          </cell>
        </row>
        <row r="1071">
          <cell r="G1071" t="str">
            <v>LU2231581880 ISIN</v>
          </cell>
          <cell r="Y1071" t="str">
            <v>1:00 pm HKT</v>
          </cell>
          <cell r="AB1071" t="str">
            <v>1000 (USD)</v>
          </cell>
        </row>
        <row r="1072">
          <cell r="G1072" t="str">
            <v>LU2231582003 ISIN</v>
          </cell>
          <cell r="Y1072" t="str">
            <v>1:00 pm HKT</v>
          </cell>
          <cell r="AB1072" t="str">
            <v>8000 (HKD)</v>
          </cell>
        </row>
        <row r="1073">
          <cell r="G1073" t="str">
            <v>LU2616044934 ISIN</v>
          </cell>
          <cell r="Y1073" t="str">
            <v>以实际交易渠道为准</v>
          </cell>
          <cell r="AB1073" t="str">
            <v>以实际交易渠道为准</v>
          </cell>
        </row>
        <row r="1074">
          <cell r="G1074" t="str">
            <v>LU2616044850 ISIN</v>
          </cell>
          <cell r="Y1074" t="str">
            <v>1:00 pm HKT</v>
          </cell>
          <cell r="AB1074" t="str">
            <v>8000 (CNY)</v>
          </cell>
        </row>
        <row r="1075">
          <cell r="G1075" t="str">
            <v>LU0261952922 ISIN</v>
          </cell>
          <cell r="Y1075" t="str">
            <v>9:15 am HKT</v>
          </cell>
          <cell r="AB1075" t="str">
            <v>1000 (USD)</v>
          </cell>
        </row>
        <row r="1076">
          <cell r="G1076" t="str">
            <v>LU0064963852 ISIN</v>
          </cell>
          <cell r="Y1076" t="str">
            <v>以实际交易渠道为准</v>
          </cell>
          <cell r="AB1076" t="str">
            <v>以实际交易渠道为准</v>
          </cell>
        </row>
        <row r="1077">
          <cell r="G1077" t="str">
            <v>LU1986416003 ISIN</v>
          </cell>
          <cell r="Y1077" t="str">
            <v>以实际交易渠道为准</v>
          </cell>
          <cell r="AB1077" t="str">
            <v>以实际交易渠道为准</v>
          </cell>
        </row>
        <row r="1078">
          <cell r="G1078" t="str">
            <v>LU2639601900 ISIN</v>
          </cell>
          <cell r="Y1078" t="str">
            <v>以实际交易渠道为准</v>
          </cell>
          <cell r="AB1078" t="str">
            <v>以实际交易渠道为准</v>
          </cell>
        </row>
        <row r="1079">
          <cell r="G1079" t="str">
            <v>LU2639602031 ISIN</v>
          </cell>
          <cell r="Y1079" t="str">
            <v>以实际交易渠道为准</v>
          </cell>
          <cell r="AB1079" t="str">
            <v>以实际交易渠道为准</v>
          </cell>
        </row>
        <row r="1080">
          <cell r="G1080" t="str">
            <v>LU0532245395 ISIN</v>
          </cell>
          <cell r="Y1080" t="str">
            <v>1:00 pm HKT</v>
          </cell>
          <cell r="AB1080" t="str">
            <v>8000 (HKD)</v>
          </cell>
        </row>
        <row r="1081">
          <cell r="G1081" t="str">
            <v>LU0168057262 ISIN</v>
          </cell>
          <cell r="Y1081" t="str">
            <v>1:00 pm HKT</v>
          </cell>
          <cell r="AB1081" t="str">
            <v>1000 (USD)</v>
          </cell>
        </row>
        <row r="1082">
          <cell r="G1082" t="str">
            <v>LU0132282301 ISIN</v>
          </cell>
          <cell r="Y1082" t="str">
            <v>1:00 pm HKT</v>
          </cell>
          <cell r="AB1082" t="str">
            <v>1000 (USD)</v>
          </cell>
        </row>
        <row r="1083">
          <cell r="G1083" t="str">
            <v>LU0605520377 ISIN</v>
          </cell>
          <cell r="Y1083" t="str">
            <v>以实际交易渠道为准</v>
          </cell>
          <cell r="AB1083" t="str">
            <v>以实际交易渠道为准</v>
          </cell>
        </row>
        <row r="1084">
          <cell r="G1084" t="str">
            <v>LU0937948932 ISIN</v>
          </cell>
          <cell r="Y1084" t="str">
            <v>以实际交易渠道为准</v>
          </cell>
          <cell r="AB1084" t="str">
            <v>以实际交易渠道为准</v>
          </cell>
        </row>
        <row r="1085">
          <cell r="G1085" t="str">
            <v>LU0261953904 ISIN</v>
          </cell>
          <cell r="Y1085" t="str">
            <v>以实际交易渠道为准</v>
          </cell>
          <cell r="AB1085" t="str">
            <v>以实际交易渠道为准</v>
          </cell>
        </row>
        <row r="1086">
          <cell r="G1086" t="str">
            <v>LU0532245122 ISIN</v>
          </cell>
          <cell r="Y1086" t="str">
            <v>以实际交易渠道为准</v>
          </cell>
          <cell r="AB1086" t="str">
            <v>以实际交易渠道为准</v>
          </cell>
        </row>
        <row r="1087">
          <cell r="G1087" t="str">
            <v>LU0337581549 ISIN</v>
          </cell>
          <cell r="Y1087" t="str">
            <v>以实际交易渠道为准</v>
          </cell>
          <cell r="AB1087" t="str">
            <v>以实际交易渠道为准</v>
          </cell>
        </row>
        <row r="1088">
          <cell r="G1088" t="str">
            <v>LU0963542310 ISIN</v>
          </cell>
          <cell r="Y1088" t="str">
            <v>以实际交易渠道为准</v>
          </cell>
          <cell r="AB1088" t="str">
            <v>以实际交易渠道为准</v>
          </cell>
        </row>
        <row r="1089">
          <cell r="G1089" t="str">
            <v>LU1084165304 ISIN</v>
          </cell>
          <cell r="Y1089" t="str">
            <v>1:00 pm HKT</v>
          </cell>
          <cell r="AB1089" t="str">
            <v>1000 (USD)</v>
          </cell>
        </row>
        <row r="1090">
          <cell r="G1090" t="str">
            <v>LU0069449576 ISIN</v>
          </cell>
          <cell r="Y1090" t="str">
            <v>以实际交易渠道为准</v>
          </cell>
          <cell r="AB1090" t="str">
            <v>以实际交易渠道为准</v>
          </cell>
        </row>
        <row r="1091">
          <cell r="G1091" t="str">
            <v>LU1119994496 ISIN</v>
          </cell>
          <cell r="Y1091" t="str">
            <v>以实际交易渠道为准</v>
          </cell>
          <cell r="AB1091" t="str">
            <v>以实际交易渠道为准</v>
          </cell>
        </row>
        <row r="1092">
          <cell r="G1092" t="str">
            <v>LU0229950067 ISIN</v>
          </cell>
          <cell r="Y1092" t="str">
            <v>1:00 pm HKT</v>
          </cell>
          <cell r="AB1092" t="str">
            <v>1000 (USD)</v>
          </cell>
        </row>
        <row r="1093">
          <cell r="G1093" t="str">
            <v>LU0229949994 ISIN</v>
          </cell>
          <cell r="Y1093" t="str">
            <v>1:00 pm HKT</v>
          </cell>
          <cell r="AB1093" t="str">
            <v>1000 (USD)</v>
          </cell>
        </row>
        <row r="1094">
          <cell r="G1094" t="str">
            <v>LU0889565676 ISIN</v>
          </cell>
          <cell r="Y1094" t="str">
            <v>以实际交易渠道为准</v>
          </cell>
          <cell r="AB1094" t="str">
            <v>以实际交易渠道为准</v>
          </cell>
        </row>
        <row r="1095">
          <cell r="G1095" t="str">
            <v>LU0260863377 ISIN</v>
          </cell>
          <cell r="Y1095" t="str">
            <v>以实际交易渠道为准</v>
          </cell>
          <cell r="AB1095" t="str">
            <v>以实际交易渠道为准</v>
          </cell>
        </row>
        <row r="1096">
          <cell r="G1096" t="str">
            <v>LU0229940001 ISIN</v>
          </cell>
          <cell r="Y1096" t="str">
            <v>1:00 pm HKT</v>
          </cell>
          <cell r="AB1096" t="str">
            <v>800 (EUR)</v>
          </cell>
        </row>
        <row r="1097">
          <cell r="G1097" t="str">
            <v>LU0128522157 ISIN</v>
          </cell>
          <cell r="Y1097" t="str">
            <v>1:00 pm HKT</v>
          </cell>
          <cell r="AB1097" t="str">
            <v>1000 (USD)</v>
          </cell>
        </row>
        <row r="1098">
          <cell r="G1098" t="str">
            <v>LU0029875118 ISIN</v>
          </cell>
          <cell r="Y1098" t="str">
            <v>以实际交易渠道为准</v>
          </cell>
          <cell r="AB1098" t="str">
            <v>以实际交易渠道为准</v>
          </cell>
        </row>
        <row r="1099">
          <cell r="G1099" t="str">
            <v>LU0543330483 ISIN</v>
          </cell>
          <cell r="Y1099" t="str">
            <v>1:00 pm HKT</v>
          </cell>
          <cell r="AB1099" t="str">
            <v>8000 (HKD)</v>
          </cell>
        </row>
        <row r="1100">
          <cell r="G1100" t="str">
            <v>LU0229946628 ISIN</v>
          </cell>
          <cell r="Y1100" t="str">
            <v>1:00 pm HKT</v>
          </cell>
          <cell r="AB1100" t="str">
            <v>800 (EUR)</v>
          </cell>
        </row>
        <row r="1101">
          <cell r="G1101" t="str">
            <v>LU0229945570 ISIN</v>
          </cell>
          <cell r="Y1101" t="str">
            <v>1:00 pm HKT</v>
          </cell>
          <cell r="AB1101" t="str">
            <v>1000 (USD)</v>
          </cell>
        </row>
        <row r="1102">
          <cell r="G1102" t="str">
            <v>LU0543330566 ISIN</v>
          </cell>
          <cell r="Y1102" t="str">
            <v>以实际交易渠道为准</v>
          </cell>
          <cell r="AB1102" t="str">
            <v>以实际交易渠道为准</v>
          </cell>
        </row>
        <row r="1103">
          <cell r="G1103" t="str">
            <v>LU0052750758 ISIN</v>
          </cell>
          <cell r="Y1103" t="str">
            <v>1:00 pm HKT</v>
          </cell>
          <cell r="AB1103" t="str">
            <v>1000 (USD)</v>
          </cell>
        </row>
        <row r="1104">
          <cell r="G1104" t="str">
            <v>LU0708995583 ISIN</v>
          </cell>
          <cell r="Y1104" t="str">
            <v>以实际交易渠道为准</v>
          </cell>
          <cell r="AB1104" t="str">
            <v>以实际交易渠道为准</v>
          </cell>
        </row>
        <row r="1105">
          <cell r="G1105" t="str">
            <v>LU0078277505 ISIN</v>
          </cell>
          <cell r="Y1105" t="str">
            <v>1:00 pm HKT</v>
          </cell>
          <cell r="AB1105" t="str">
            <v>800 (EUR)</v>
          </cell>
        </row>
        <row r="1106">
          <cell r="G1106" t="str">
            <v>LU0231793349 ISIN</v>
          </cell>
          <cell r="Y1106" t="str">
            <v>1:00 pm HKT</v>
          </cell>
          <cell r="AB1106" t="str">
            <v>1000 (USD)</v>
          </cell>
        </row>
        <row r="1107">
          <cell r="G1107" t="str">
            <v>LU0152984307 ISIN</v>
          </cell>
          <cell r="Y1107" t="str">
            <v>1:00 pm HKT</v>
          </cell>
          <cell r="AB1107" t="str">
            <v>800 (EUR)</v>
          </cell>
        </row>
        <row r="1108">
          <cell r="G1108" t="str">
            <v>LU0708994347 ISIN</v>
          </cell>
          <cell r="Y1108" t="str">
            <v>1:00 pm HKT</v>
          </cell>
          <cell r="AB1108" t="str">
            <v>8000 (HKD)</v>
          </cell>
        </row>
        <row r="1109">
          <cell r="G1109" t="str">
            <v>LU0029876355 ISIN</v>
          </cell>
          <cell r="Y1109" t="str">
            <v>1:00 pm HKT</v>
          </cell>
          <cell r="AB1109" t="str">
            <v>1000 (USD)</v>
          </cell>
        </row>
        <row r="1110">
          <cell r="G1110" t="str">
            <v>LU0478345209 ISIN</v>
          </cell>
          <cell r="Y1110" t="str">
            <v>以实际交易渠道为准</v>
          </cell>
          <cell r="AB1110" t="str">
            <v>以实际交易渠道为准</v>
          </cell>
        </row>
        <row r="1111">
          <cell r="G1111" t="str">
            <v>LU0441901922 ISIN</v>
          </cell>
          <cell r="Y1111" t="str">
            <v>1:00 pm HKT</v>
          </cell>
          <cell r="AB1111" t="str">
            <v>1000 (USD)</v>
          </cell>
        </row>
        <row r="1112">
          <cell r="G1112" t="str">
            <v>LU0889565320 ISIN</v>
          </cell>
          <cell r="Y1112" t="str">
            <v>以实际交易渠道为准</v>
          </cell>
          <cell r="AB1112" t="str">
            <v>以实际交易渠道为准</v>
          </cell>
        </row>
        <row r="1113">
          <cell r="G1113" t="str">
            <v>LU1733274390 ISIN</v>
          </cell>
          <cell r="Y1113" t="str">
            <v>1:00 pm HKT</v>
          </cell>
          <cell r="AB1113" t="str">
            <v>1000 (USD)</v>
          </cell>
        </row>
        <row r="1114">
          <cell r="G1114" t="str">
            <v>LU0608807433 ISIN</v>
          </cell>
          <cell r="Y1114" t="str">
            <v>以实际交易渠道为准</v>
          </cell>
          <cell r="AB1114" t="str">
            <v>以实际交易渠道为准</v>
          </cell>
        </row>
        <row r="1115">
          <cell r="G1115" t="str">
            <v>LU0608807946 ISIN</v>
          </cell>
          <cell r="Y1115" t="str">
            <v>以实际交易渠道为准</v>
          </cell>
          <cell r="AB1115" t="str">
            <v>以实际交易渠道为准</v>
          </cell>
        </row>
        <row r="1116">
          <cell r="G1116" t="str">
            <v>LU1733274473 ISIN</v>
          </cell>
          <cell r="Y1116" t="str">
            <v>以实际交易渠道为准</v>
          </cell>
          <cell r="AB1116" t="str">
            <v>以实际交易渠道为准</v>
          </cell>
        </row>
        <row r="1117">
          <cell r="G1117" t="str">
            <v>LU2251237488 ISIN</v>
          </cell>
          <cell r="Y1117" t="str">
            <v>以实际交易渠道为准</v>
          </cell>
          <cell r="AB1117" t="str">
            <v>以实际交易渠道为准</v>
          </cell>
        </row>
        <row r="1118">
          <cell r="G1118" t="str">
            <v>LU2251237306 ISIN</v>
          </cell>
          <cell r="Y1118" t="str">
            <v>以实际交易渠道为准</v>
          </cell>
          <cell r="AB1118" t="str">
            <v>以实际交易渠道为准</v>
          </cell>
        </row>
        <row r="1119">
          <cell r="G1119" t="str">
            <v>LU0128522744 ISIN</v>
          </cell>
          <cell r="Y1119" t="str">
            <v>1:00 pm HKT</v>
          </cell>
          <cell r="AB1119" t="str">
            <v>1000 (USD)</v>
          </cell>
        </row>
        <row r="1120">
          <cell r="G1120" t="str">
            <v>LU0708995153 ISIN</v>
          </cell>
          <cell r="Y1120" t="str">
            <v>1:00 pm HKT</v>
          </cell>
          <cell r="AB1120" t="str">
            <v>8000 (HKD)</v>
          </cell>
        </row>
        <row r="1121">
          <cell r="G1121" t="str">
            <v>LU0029874905 ISIN</v>
          </cell>
          <cell r="Y1121" t="str">
            <v>以实际交易渠道为准</v>
          </cell>
          <cell r="AB1121" t="str">
            <v>以实际交易渠道为准</v>
          </cell>
        </row>
        <row r="1122">
          <cell r="G1122" t="str">
            <v>LU0300743431 ISIN</v>
          </cell>
          <cell r="Y1122" t="str">
            <v>1:00 pm HKT</v>
          </cell>
          <cell r="AB1122" t="str">
            <v>800 (EUR)</v>
          </cell>
        </row>
        <row r="1123">
          <cell r="G1123" t="str">
            <v>LU0300738514 ISIN</v>
          </cell>
          <cell r="Y1123" t="str">
            <v>1:00 pm HKT</v>
          </cell>
          <cell r="AB1123" t="str">
            <v>1000 (USD)</v>
          </cell>
        </row>
        <row r="1124">
          <cell r="G1124" t="str">
            <v>LU0093666013 ISIN</v>
          </cell>
          <cell r="Y1124" t="str">
            <v>1:00 pm HKT</v>
          </cell>
          <cell r="AB1124" t="str">
            <v>800 (EUR)</v>
          </cell>
        </row>
        <row r="1125">
          <cell r="G1125" t="str">
            <v>LU1863844665 ISIN</v>
          </cell>
          <cell r="Y1125" t="str">
            <v>1:00 pm HKT</v>
          </cell>
          <cell r="AB1125" t="str">
            <v>1000 (USD)</v>
          </cell>
        </row>
        <row r="1126">
          <cell r="G1126" t="str">
            <v>LU1863844749 ISIN</v>
          </cell>
          <cell r="Y1126" t="str">
            <v>以实际交易渠道为准</v>
          </cell>
          <cell r="AB1126" t="str">
            <v>以实际交易渠道为准</v>
          </cell>
        </row>
        <row r="1127">
          <cell r="G1127" t="str">
            <v>LU0138075311 ISIN</v>
          </cell>
          <cell r="Y1127" t="str">
            <v>以实际交易渠道为准</v>
          </cell>
          <cell r="AB1127" t="str">
            <v>以实际交易渠道为准</v>
          </cell>
        </row>
        <row r="1128">
          <cell r="G1128" t="str">
            <v>LU0260871552 ISIN</v>
          </cell>
          <cell r="Y1128" t="str">
            <v>以实际交易渠道为准</v>
          </cell>
          <cell r="AB1128" t="str">
            <v>以实际交易渠道为准</v>
          </cell>
        </row>
        <row r="1129">
          <cell r="G1129" t="str">
            <v>LU0390136736 ISIN</v>
          </cell>
          <cell r="Y1129" t="str">
            <v>1:00 pm HKT</v>
          </cell>
          <cell r="AB1129" t="str">
            <v>1000 (USD)</v>
          </cell>
        </row>
        <row r="1130">
          <cell r="G1130" t="str">
            <v>LU0390137031 ISIN</v>
          </cell>
          <cell r="Y1130" t="str">
            <v>以实际交易渠道为准</v>
          </cell>
          <cell r="AB1130" t="str">
            <v>以实际交易渠道为准</v>
          </cell>
        </row>
        <row r="1131">
          <cell r="G1131" t="str">
            <v>LU0128525689 ISIN</v>
          </cell>
          <cell r="Y1131" t="str">
            <v>1:00 pm HKT</v>
          </cell>
          <cell r="AB1131" t="str">
            <v>1000 (USD)</v>
          </cell>
        </row>
        <row r="1132">
          <cell r="G1132" t="str">
            <v>LU0052756011 ISIN</v>
          </cell>
          <cell r="Y1132" t="str">
            <v>以实际交易渠道为准</v>
          </cell>
          <cell r="AB1132" t="str">
            <v>以实际交易渠道为准</v>
          </cell>
        </row>
        <row r="1133">
          <cell r="G1133" t="str">
            <v>LU0316492692 ISIN</v>
          </cell>
          <cell r="Y1133" t="str">
            <v>以实际交易渠道为准</v>
          </cell>
          <cell r="AB1133" t="str">
            <v>以实际交易渠道为准</v>
          </cell>
        </row>
        <row r="1134">
          <cell r="G1134" t="str">
            <v>LU0252652382 ISIN</v>
          </cell>
          <cell r="Y1134" t="str">
            <v>1:00 pm HKT</v>
          </cell>
          <cell r="AB1134" t="str">
            <v>1000 (USD)</v>
          </cell>
        </row>
        <row r="1135">
          <cell r="G1135" t="str">
            <v>LU0029871042 ISIN</v>
          </cell>
          <cell r="Y1135" t="str">
            <v>1:00 pm HKT</v>
          </cell>
          <cell r="AB1135" t="str">
            <v>1000 (USD)</v>
          </cell>
        </row>
        <row r="1136">
          <cell r="G1136" t="str">
            <v>LU0294219869 ISIN</v>
          </cell>
          <cell r="Y1136" t="str">
            <v>以实际交易渠道为准</v>
          </cell>
          <cell r="AB1136" t="str">
            <v>以实际交易渠道为准</v>
          </cell>
        </row>
        <row r="1137">
          <cell r="G1137" t="str">
            <v>LU0476943880 ISIN</v>
          </cell>
          <cell r="Y1137" t="str">
            <v>以实际交易渠道为准</v>
          </cell>
          <cell r="AB1137" t="str">
            <v>以实际交易渠道为准</v>
          </cell>
        </row>
        <row r="1138">
          <cell r="G1138" t="str">
            <v>LU0536402570 ISIN</v>
          </cell>
          <cell r="Y1138" t="str">
            <v>以实际交易渠道为准</v>
          </cell>
          <cell r="AB1138" t="str">
            <v>以实际交易渠道为准</v>
          </cell>
        </row>
        <row r="1139">
          <cell r="G1139" t="str">
            <v>LU0152981543 ISIN</v>
          </cell>
          <cell r="Y1139" t="str">
            <v>以实际交易渠道为准</v>
          </cell>
          <cell r="AB1139" t="str">
            <v>以实际交易渠道为准</v>
          </cell>
        </row>
        <row r="1140">
          <cell r="G1140" t="str">
            <v>LU0366770310 ISIN</v>
          </cell>
          <cell r="Y1140" t="str">
            <v>以实际交易渠道为准</v>
          </cell>
          <cell r="AB1140" t="str">
            <v>以实际交易渠道为准</v>
          </cell>
        </row>
        <row r="1141">
          <cell r="G1141" t="str">
            <v>LU0476943617 ISIN</v>
          </cell>
          <cell r="Y1141" t="str">
            <v>1:00 pm HKT</v>
          </cell>
          <cell r="AB1141" t="str">
            <v>8000 (HKD)</v>
          </cell>
        </row>
        <row r="1142">
          <cell r="G1142" t="str">
            <v>LU0808757545 ISIN</v>
          </cell>
          <cell r="Y1142" t="str">
            <v>以实际交易渠道为准</v>
          </cell>
          <cell r="AB1142" t="str">
            <v>以实际交易渠道为准</v>
          </cell>
        </row>
        <row r="1143">
          <cell r="G1143" t="str">
            <v>LU0366777323 ISIN</v>
          </cell>
          <cell r="Y1143" t="str">
            <v>以实际交易渠道为准</v>
          </cell>
          <cell r="AB1143" t="str">
            <v>以实际交易渠道为准</v>
          </cell>
        </row>
        <row r="1144">
          <cell r="G1144" t="str">
            <v>LU0128533279 ISIN</v>
          </cell>
          <cell r="Y1144" t="str">
            <v>以实际交易渠道为准</v>
          </cell>
          <cell r="AB1144" t="str">
            <v>以实际交易渠道为准</v>
          </cell>
        </row>
        <row r="1145">
          <cell r="G1145" t="str">
            <v>LU0029873410 ISIN</v>
          </cell>
          <cell r="Y1145" t="str">
            <v>1:00 pm HKT</v>
          </cell>
          <cell r="AB1145" t="str">
            <v>800 (EUR)</v>
          </cell>
        </row>
        <row r="1146">
          <cell r="G1146" t="str">
            <v>LU1803068623 ISIN</v>
          </cell>
          <cell r="Y1146" t="str">
            <v>以实际交易渠道为准</v>
          </cell>
          <cell r="AB1146" t="str">
            <v>以实际交易渠道为准</v>
          </cell>
        </row>
        <row r="1147">
          <cell r="G1147" t="str">
            <v>LU0211327993 ISIN</v>
          </cell>
          <cell r="Y1147" t="str">
            <v>1:00 pm HKT</v>
          </cell>
          <cell r="AB1147" t="str">
            <v>1000 (USD)</v>
          </cell>
        </row>
        <row r="1148">
          <cell r="G1148" t="str">
            <v>LU0211328371 ISIN</v>
          </cell>
          <cell r="Y1148" t="str">
            <v>以实际交易渠道为准</v>
          </cell>
          <cell r="AB1148" t="str">
            <v>以实际交易渠道为准</v>
          </cell>
        </row>
        <row r="1149">
          <cell r="G1149" t="str">
            <v>LU0211332647 ISIN</v>
          </cell>
          <cell r="Y1149" t="str">
            <v>以实际交易渠道为准</v>
          </cell>
          <cell r="AB1149" t="str">
            <v>以实际交易渠道为准</v>
          </cell>
        </row>
        <row r="1150">
          <cell r="G1150" t="str">
            <v>LU0211330435 ISIN</v>
          </cell>
          <cell r="Y1150" t="str">
            <v>以实际交易渠道为准</v>
          </cell>
          <cell r="AB1150" t="str">
            <v>以实际交易渠道为准</v>
          </cell>
        </row>
        <row r="1151">
          <cell r="G1151" t="str">
            <v>LU0708994859 ISIN</v>
          </cell>
          <cell r="Y1151" t="str">
            <v>以实际交易渠道为准</v>
          </cell>
          <cell r="AB1151" t="str">
            <v>以实际交易渠道为准</v>
          </cell>
        </row>
        <row r="1152">
          <cell r="G1152" t="str">
            <v>LU0128525929 ISIN</v>
          </cell>
          <cell r="Y1152" t="str">
            <v>1:00 pm HKT</v>
          </cell>
          <cell r="AB1152" t="str">
            <v>1000 (USD)</v>
          </cell>
        </row>
        <row r="1153">
          <cell r="G1153" t="str">
            <v>LU0029864427 ISIN</v>
          </cell>
          <cell r="Y1153" t="str">
            <v>以实际交易渠道为准</v>
          </cell>
          <cell r="AB1153" t="str">
            <v>以实际交易渠道为准</v>
          </cell>
        </row>
        <row r="1154">
          <cell r="G1154" t="str">
            <v>LU0211326755 ISIN</v>
          </cell>
          <cell r="Y1154" t="str">
            <v>1:00 pm HKT</v>
          </cell>
          <cell r="AB1154" t="str">
            <v>1000 (USD)</v>
          </cell>
        </row>
        <row r="1155">
          <cell r="G1155" t="str">
            <v>LU0211326839 ISIN</v>
          </cell>
          <cell r="Y1155" t="str">
            <v>1:00 pm HKT</v>
          </cell>
          <cell r="AB1155" t="str">
            <v>1000 (USD)</v>
          </cell>
        </row>
        <row r="1156">
          <cell r="G1156" t="str">
            <v>LU0211332563 ISIN</v>
          </cell>
          <cell r="Y1156" t="str">
            <v>以实际交易渠道为准</v>
          </cell>
          <cell r="AB1156" t="str">
            <v>以实际交易渠道为准</v>
          </cell>
        </row>
        <row r="1157">
          <cell r="G1157" t="str">
            <v>LU0496365809 ISIN</v>
          </cell>
          <cell r="Y1157" t="str">
            <v>1:00 pm HKT</v>
          </cell>
          <cell r="AB1157" t="str">
            <v>8000 (HKD)</v>
          </cell>
        </row>
        <row r="1158">
          <cell r="G1158" t="str">
            <v>LU0128526141 ISIN</v>
          </cell>
          <cell r="Y1158" t="str">
            <v>1:00 pm HKT</v>
          </cell>
          <cell r="AB1158" t="str">
            <v>1000 (USD)</v>
          </cell>
        </row>
        <row r="1159">
          <cell r="G1159" t="str">
            <v>LU0029874061 ISIN</v>
          </cell>
          <cell r="Y1159" t="str">
            <v>以实际交易渠道为准</v>
          </cell>
          <cell r="AB1159" t="str">
            <v>以实际交易渠道为准</v>
          </cell>
        </row>
        <row r="1160">
          <cell r="G1160" t="str">
            <v>LU0536402737 ISIN</v>
          </cell>
          <cell r="Y1160" t="str">
            <v>1:00 pm HKT</v>
          </cell>
          <cell r="AB1160" t="str">
            <v>1000 (AUD)</v>
          </cell>
        </row>
        <row r="1161">
          <cell r="G1161" t="str">
            <v>LU0366773504 ISIN</v>
          </cell>
          <cell r="Y1161" t="str">
            <v>1:00 pm HKT</v>
          </cell>
          <cell r="AB1161" t="str">
            <v>1000 (EUR)</v>
          </cell>
        </row>
        <row r="1162">
          <cell r="G1162" t="str">
            <v>LU0316493153 ISIN</v>
          </cell>
          <cell r="Y1162" t="str">
            <v>1:00 pm HKT</v>
          </cell>
          <cell r="AB1162" t="str">
            <v>670 (GBP)</v>
          </cell>
        </row>
        <row r="1163">
          <cell r="G1163" t="str">
            <v>LU0476943708 ISIN</v>
          </cell>
          <cell r="Y1163" t="str">
            <v>1:00 pm HKT</v>
          </cell>
          <cell r="AB1163" t="str">
            <v>8000 (HKD)</v>
          </cell>
        </row>
        <row r="1164">
          <cell r="G1164" t="str">
            <v>LU0476943963 ISIN</v>
          </cell>
          <cell r="Y1164" t="str">
            <v>1:00 pm HKT</v>
          </cell>
          <cell r="AB1164" t="str">
            <v>8000 (HKD)</v>
          </cell>
        </row>
        <row r="1165">
          <cell r="G1165" t="str">
            <v>LU0170475312 ISIN</v>
          </cell>
          <cell r="Y1165" t="str">
            <v>1:00 pm HKT</v>
          </cell>
          <cell r="AB1165" t="str">
            <v>1000 (USD)</v>
          </cell>
        </row>
        <row r="1166">
          <cell r="G1166" t="str">
            <v>LU0170475585 ISIN</v>
          </cell>
          <cell r="Y1166" t="str">
            <v>1:00 pm HKT</v>
          </cell>
          <cell r="AB1166" t="str">
            <v>1000 (USD)</v>
          </cell>
        </row>
        <row r="1167">
          <cell r="G1167" t="str">
            <v>LU0260870661 ISIN</v>
          </cell>
          <cell r="Y1167" t="str">
            <v>以实际交易渠道为准</v>
          </cell>
          <cell r="AB1167" t="str">
            <v>以实际交易渠道为准</v>
          </cell>
        </row>
        <row r="1168">
          <cell r="G1168" t="str">
            <v>LU0294221097 ISIN</v>
          </cell>
          <cell r="Y1168" t="str">
            <v>以实际交易渠道为准</v>
          </cell>
          <cell r="AB1168" t="str">
            <v>以实际交易渠道为准</v>
          </cell>
        </row>
        <row r="1169">
          <cell r="G1169" t="str">
            <v>LU2657138314 ISIN</v>
          </cell>
          <cell r="Y1169" t="str">
            <v>以实际交易渠道为准</v>
          </cell>
          <cell r="AB1169" t="str">
            <v>以实际交易渠道为准</v>
          </cell>
        </row>
        <row r="1170">
          <cell r="G1170" t="str">
            <v>LU0234926953 ISIN</v>
          </cell>
          <cell r="Y1170" t="str">
            <v>1:00 pm HKT</v>
          </cell>
          <cell r="AB1170" t="str">
            <v>1000 (EUR)</v>
          </cell>
        </row>
        <row r="1171">
          <cell r="G1171" t="str">
            <v>LU2657138231 ISIN</v>
          </cell>
          <cell r="Y1171" t="str">
            <v>以实际交易渠道为准</v>
          </cell>
          <cell r="AB1171" t="str">
            <v>以实际交易渠道为准</v>
          </cell>
        </row>
        <row r="1172">
          <cell r="G1172" t="str">
            <v>LU0450468698 ISIN</v>
          </cell>
          <cell r="Y1172" t="str">
            <v>以实际交易渠道为准</v>
          </cell>
          <cell r="AB1172" t="str">
            <v>以实际交易渠道为准</v>
          </cell>
        </row>
        <row r="1173">
          <cell r="G1173" t="str">
            <v>LU0170477284 ISIN</v>
          </cell>
          <cell r="Y1173" t="str">
            <v>以实际交易渠道为准</v>
          </cell>
          <cell r="AB1173" t="str">
            <v>以实际交易渠道为准</v>
          </cell>
        </row>
        <row r="1174">
          <cell r="G1174" t="str">
            <v>LU0029865408 ISIN</v>
          </cell>
          <cell r="Y1174" t="str">
            <v>1:00 pm HKT</v>
          </cell>
          <cell r="AB1174" t="str">
            <v>1000 (USD)</v>
          </cell>
        </row>
        <row r="1175">
          <cell r="G1175" t="str">
            <v>LU0128526570 ISIN</v>
          </cell>
          <cell r="Y1175" t="str">
            <v>以实际交易渠道为准</v>
          </cell>
          <cell r="AB1175" t="str">
            <v>以实际交易渠道为准</v>
          </cell>
        </row>
        <row r="1176">
          <cell r="G1176" t="str">
            <v>LU0128526901 ISIN</v>
          </cell>
          <cell r="Y1176" t="str">
            <v>以实际交易渠道为准</v>
          </cell>
          <cell r="AB1176" t="str">
            <v>以实际交易渠道为准</v>
          </cell>
        </row>
        <row r="1177">
          <cell r="G1177" t="str">
            <v>LU0052767562 ISIN</v>
          </cell>
          <cell r="Y1177" t="str">
            <v>9:15 am HKT</v>
          </cell>
          <cell r="AB1177" t="str">
            <v>1000 (USD)</v>
          </cell>
        </row>
        <row r="1178">
          <cell r="G1178" t="str">
            <v>HK0000349503 ISIN</v>
          </cell>
          <cell r="Y1178" t="str">
            <v>1:00 pm HKT</v>
          </cell>
          <cell r="AB1178" t="str">
            <v>1000 (USD)</v>
          </cell>
        </row>
        <row r="1179">
          <cell r="G1179" t="str">
            <v>HK0000349529 ISIN</v>
          </cell>
          <cell r="Y1179" t="str">
            <v>1:00 pm HKT</v>
          </cell>
          <cell r="AB1179" t="str">
            <v>1000 (USD)</v>
          </cell>
        </row>
        <row r="1180">
          <cell r="G1180" t="str">
            <v>HK0000349495 ISIN</v>
          </cell>
          <cell r="Y1180" t="str">
            <v>以实际交易渠道为准</v>
          </cell>
          <cell r="AB1180" t="str">
            <v>以实际交易渠道为准</v>
          </cell>
        </row>
        <row r="1181">
          <cell r="G1181" t="str">
            <v>HK0000349511 ISIN</v>
          </cell>
          <cell r="Y1181" t="str">
            <v>以实际交易渠道为准</v>
          </cell>
          <cell r="AB1181" t="str">
            <v>以实际交易渠道为准</v>
          </cell>
        </row>
        <row r="1182">
          <cell r="G1182" t="str">
            <v>HK0000349537 ISIN</v>
          </cell>
          <cell r="Y1182" t="str">
            <v>以实际交易渠道为准</v>
          </cell>
          <cell r="AB1182" t="str">
            <v>以实际交易渠道为准</v>
          </cell>
        </row>
        <row r="1183">
          <cell r="G1183" t="str">
            <v>HK0000349784 ISIN</v>
          </cell>
          <cell r="Y1183" t="str">
            <v>以实际交易渠道为准</v>
          </cell>
          <cell r="AB1183" t="str">
            <v>以实际交易渠道为准</v>
          </cell>
        </row>
        <row r="1184">
          <cell r="G1184" t="str">
            <v>HK0000349461 ISIN</v>
          </cell>
          <cell r="Y1184" t="str">
            <v>以实际交易渠道为准</v>
          </cell>
          <cell r="AB1184" t="str">
            <v>以实际交易渠道为准</v>
          </cell>
        </row>
        <row r="1185">
          <cell r="G1185" t="str">
            <v>HK0000349792 ISIN</v>
          </cell>
          <cell r="Y1185" t="str">
            <v>以实际交易渠道为准</v>
          </cell>
          <cell r="AB1185" t="str">
            <v>以实际交易渠道为准</v>
          </cell>
        </row>
        <row r="1186">
          <cell r="G1186" t="str">
            <v>HK0000349776 ISIN</v>
          </cell>
          <cell r="Y1186" t="str">
            <v>以实际交易渠道为准</v>
          </cell>
          <cell r="AB1186" t="str">
            <v>以实际交易渠道为准</v>
          </cell>
        </row>
        <row r="1187">
          <cell r="G1187" t="str">
            <v>HK0000349701 ISIN</v>
          </cell>
          <cell r="Y1187" t="str">
            <v>1:00 pm HKT</v>
          </cell>
          <cell r="AB1187" t="str">
            <v>1000 (USD)</v>
          </cell>
        </row>
        <row r="1188">
          <cell r="G1188" t="str">
            <v>HK0000349693 ISIN</v>
          </cell>
          <cell r="Y1188" t="str">
            <v>以实际交易渠道为准</v>
          </cell>
          <cell r="AB1188" t="str">
            <v>以实际交易渠道为准</v>
          </cell>
        </row>
        <row r="1189">
          <cell r="G1189" t="str">
            <v>HK0000200342 ISIN</v>
          </cell>
          <cell r="Y1189" t="str">
            <v>以实际交易渠道为准</v>
          </cell>
          <cell r="AB1189" t="str">
            <v>以实际交易渠道为准</v>
          </cell>
        </row>
        <row r="1190">
          <cell r="G1190" t="str">
            <v>HK0000200318 ISIN</v>
          </cell>
          <cell r="Y1190" t="str">
            <v>以实际交易渠道为准</v>
          </cell>
          <cell r="AB1190" t="str">
            <v>以实际交易渠道为准</v>
          </cell>
        </row>
        <row r="1191">
          <cell r="G1191" t="str">
            <v>HK0000200292 ISIN</v>
          </cell>
          <cell r="Y1191" t="str">
            <v>以实际交易渠道为准</v>
          </cell>
          <cell r="AB1191" t="str">
            <v>以实际交易渠道为准</v>
          </cell>
        </row>
        <row r="1192">
          <cell r="G1192" t="str">
            <v>HK0000200326 ISIN</v>
          </cell>
          <cell r="Y1192" t="str">
            <v>以实际交易渠道为准</v>
          </cell>
          <cell r="AB1192" t="str">
            <v>以实际交易渠道为准</v>
          </cell>
        </row>
        <row r="1193">
          <cell r="G1193" t="str">
            <v>HK0000200300 ISIN</v>
          </cell>
          <cell r="Y1193" t="str">
            <v>以实际交易渠道为准</v>
          </cell>
          <cell r="AB1193" t="str">
            <v>以实际交易渠道为准</v>
          </cell>
        </row>
        <row r="1194">
          <cell r="G1194" t="str">
            <v>HK0000216942 ISIN</v>
          </cell>
          <cell r="Y1194" t="str">
            <v>以实际交易渠道为准</v>
          </cell>
          <cell r="AB1194" t="str">
            <v>以实际交易渠道为准</v>
          </cell>
        </row>
        <row r="1195">
          <cell r="G1195" t="str">
            <v>HK0000216926 ISIN</v>
          </cell>
          <cell r="Y1195" t="str">
            <v>1:00 pm HKT</v>
          </cell>
          <cell r="AB1195" t="str">
            <v>1000 (USD)</v>
          </cell>
        </row>
        <row r="1196">
          <cell r="G1196" t="str">
            <v>HK0000216934 ISIN</v>
          </cell>
          <cell r="Y1196" t="str">
            <v>以实际交易渠道为准</v>
          </cell>
          <cell r="AB1196" t="str">
            <v>以实际交易渠道为准</v>
          </cell>
        </row>
        <row r="1197">
          <cell r="G1197" t="str">
            <v>HK0000378304 ISIN</v>
          </cell>
          <cell r="Y1197" t="str">
            <v>以实际交易渠道为准</v>
          </cell>
          <cell r="AB1197" t="str">
            <v>以实际交易渠道为准</v>
          </cell>
        </row>
        <row r="1198">
          <cell r="G1198" t="str">
            <v>HK0000439668 ISIN</v>
          </cell>
          <cell r="Y1198" t="str">
            <v>以实际交易渠道为准</v>
          </cell>
          <cell r="AB1198" t="str">
            <v>以实际交易渠道为准</v>
          </cell>
        </row>
        <row r="1199">
          <cell r="G1199" t="str">
            <v>LU0630378429 ISIN</v>
          </cell>
          <cell r="Y1199" t="str">
            <v>1:00 pm HKT</v>
          </cell>
          <cell r="AB1199" t="str">
            <v>1000 (USD)</v>
          </cell>
        </row>
        <row r="1200">
          <cell r="G1200" t="str">
            <v>LU0197773673 ISIN</v>
          </cell>
          <cell r="Y1200" t="str">
            <v>1:00 pm HKT</v>
          </cell>
          <cell r="AB1200" t="str">
            <v>1000 (USD)</v>
          </cell>
        </row>
        <row r="1201">
          <cell r="G1201" t="str">
            <v>LU0197773160 ISIN</v>
          </cell>
          <cell r="Y1201" t="str">
            <v>以实际交易渠道为准</v>
          </cell>
          <cell r="AB1201" t="str">
            <v>以实际交易渠道为准</v>
          </cell>
        </row>
        <row r="1202">
          <cell r="G1202" t="str">
            <v>LU0630378692 ISIN</v>
          </cell>
          <cell r="Y1202" t="str">
            <v>以实际交易渠道为准</v>
          </cell>
          <cell r="AB1202" t="str">
            <v>以实际交易渠道为准</v>
          </cell>
        </row>
        <row r="1203">
          <cell r="G1203" t="str">
            <v>LU1791438879 ISIN</v>
          </cell>
          <cell r="Y1203" t="str">
            <v>以实际交易渠道为准</v>
          </cell>
          <cell r="AB1203" t="str">
            <v>以实际交易渠道为准</v>
          </cell>
        </row>
        <row r="1204">
          <cell r="G1204" t="str">
            <v>LU0800731944 ISIN</v>
          </cell>
          <cell r="Y1204" t="str">
            <v>以实际交易渠道为准</v>
          </cell>
          <cell r="AB1204" t="str">
            <v>以实际交易渠道为准</v>
          </cell>
        </row>
        <row r="1205">
          <cell r="G1205" t="str">
            <v>LU0762541174 ISIN</v>
          </cell>
          <cell r="Y1205" t="str">
            <v>1:00 pm HKT</v>
          </cell>
          <cell r="AB1205" t="str">
            <v>1000 (USD)</v>
          </cell>
        </row>
        <row r="1206">
          <cell r="G1206" t="str">
            <v>LU0762542818 ISIN</v>
          </cell>
          <cell r="Y1206" t="str">
            <v>以实际交易渠道为准</v>
          </cell>
          <cell r="AB1206" t="str">
            <v>以实际交易渠道为准</v>
          </cell>
        </row>
        <row r="1207">
          <cell r="G1207" t="str">
            <v>LU0800732082 ISIN</v>
          </cell>
          <cell r="Y1207" t="str">
            <v>以实际交易渠道为准</v>
          </cell>
          <cell r="AB1207" t="str">
            <v>以实际交易渠道为准</v>
          </cell>
        </row>
        <row r="1208">
          <cell r="G1208" t="str">
            <v>LU1802242112 ISIN</v>
          </cell>
          <cell r="Y1208" t="str">
            <v>以实际交易渠道为准</v>
          </cell>
          <cell r="AB1208" t="str">
            <v>以实际交易渠道为准</v>
          </cell>
        </row>
        <row r="1209">
          <cell r="G1209" t="str">
            <v>LU2334459596 ISIN</v>
          </cell>
          <cell r="Y1209" t="str">
            <v>1:00 pm HKT</v>
          </cell>
          <cell r="AB1209" t="str">
            <v>1500 (AUD)</v>
          </cell>
        </row>
        <row r="1210">
          <cell r="G1210" t="str">
            <v>LU2334458861 ISIN</v>
          </cell>
          <cell r="Y1210" t="str">
            <v>1:00 pm HKT</v>
          </cell>
          <cell r="AB1210" t="str">
            <v>8000 (HKD)</v>
          </cell>
        </row>
        <row r="1211">
          <cell r="G1211" t="str">
            <v>LU2334455255 ISIN</v>
          </cell>
          <cell r="Y1211" t="str">
            <v>1:00 pm HKT</v>
          </cell>
          <cell r="AB1211" t="str">
            <v>1000 (USD)</v>
          </cell>
        </row>
        <row r="1212">
          <cell r="G1212" t="str">
            <v>LU2334455339 ISIN</v>
          </cell>
          <cell r="Y1212" t="str">
            <v>1:00 pm HKT</v>
          </cell>
          <cell r="AB1212" t="str">
            <v>1000 (USD)</v>
          </cell>
        </row>
        <row r="1213">
          <cell r="G1213" t="str">
            <v>LU2334454522 ISIN</v>
          </cell>
          <cell r="Y1213" t="str">
            <v>以实际交易渠道为准</v>
          </cell>
          <cell r="AB1213" t="str">
            <v>以实际交易渠道为准</v>
          </cell>
        </row>
        <row r="1214">
          <cell r="G1214" t="str">
            <v>LU2334457541 ISIN</v>
          </cell>
          <cell r="Y1214" t="str">
            <v>以实际交易渠道为准</v>
          </cell>
          <cell r="AB1214" t="str">
            <v>以实际交易渠道为准</v>
          </cell>
        </row>
        <row r="1215">
          <cell r="G1215" t="str">
            <v>LU2334457038 ISIN</v>
          </cell>
          <cell r="Y1215" t="str">
            <v>以实际交易渠道为准</v>
          </cell>
          <cell r="AB1215" t="str">
            <v>以实际交易渠道为准</v>
          </cell>
        </row>
        <row r="1216">
          <cell r="G1216" t="str">
            <v>LU2334460172 ISIN</v>
          </cell>
          <cell r="Y1216" t="str">
            <v>以实际交易渠道为准</v>
          </cell>
          <cell r="AB1216" t="str">
            <v>以实际交易渠道为准</v>
          </cell>
        </row>
        <row r="1217">
          <cell r="G1217" t="str">
            <v>LU2334458945 ISIN</v>
          </cell>
          <cell r="Y1217" t="str">
            <v>1:00 pm HKT</v>
          </cell>
          <cell r="AB1217" t="str">
            <v>8000 (HKD)</v>
          </cell>
        </row>
        <row r="1218">
          <cell r="G1218" t="str">
            <v>LU2334459679 ISIN</v>
          </cell>
          <cell r="Y1218" t="str">
            <v>以实际交易渠道为准</v>
          </cell>
          <cell r="AB1218" t="str">
            <v>以实际交易渠道为准</v>
          </cell>
        </row>
        <row r="1219">
          <cell r="G1219" t="str">
            <v>LU2334456220 ISIN</v>
          </cell>
          <cell r="Y1219" t="str">
            <v>以实际交易渠道为准</v>
          </cell>
          <cell r="AB1219" t="str">
            <v>以实际交易渠道为准</v>
          </cell>
        </row>
        <row r="1220">
          <cell r="G1220" t="str">
            <v>LU2334457111 ISIN</v>
          </cell>
          <cell r="Y1220" t="str">
            <v>以实际交易渠道为准</v>
          </cell>
          <cell r="AB1220" t="str">
            <v>以实际交易渠道为准</v>
          </cell>
        </row>
        <row r="1221">
          <cell r="G1221" t="str">
            <v>LU2334460339 ISIN</v>
          </cell>
          <cell r="Y1221" t="str">
            <v>以实际交易渠道为准</v>
          </cell>
          <cell r="AB1221" t="str">
            <v>以实际交易渠道为准</v>
          </cell>
        </row>
        <row r="1222">
          <cell r="G1222" t="str">
            <v>LU2334458192 ISIN</v>
          </cell>
          <cell r="Y1222" t="str">
            <v>以实际交易渠道为准</v>
          </cell>
          <cell r="AB1222" t="str">
            <v>以实际交易渠道为准</v>
          </cell>
        </row>
        <row r="1223">
          <cell r="G1223" t="str">
            <v>HK0000465895 ISIN</v>
          </cell>
          <cell r="Y1223" t="str">
            <v>前2日2:00 pm HKT</v>
          </cell>
          <cell r="AB1223" t="str">
            <v>8000 (HKD)</v>
          </cell>
        </row>
        <row r="1224">
          <cell r="G1224" t="str">
            <v>HK0000434412 ISIN</v>
          </cell>
          <cell r="Y1224" t="str">
            <v>以实际交易渠道为准</v>
          </cell>
          <cell r="AB1224" t="str">
            <v>以实际交易渠道为准</v>
          </cell>
        </row>
        <row r="1225">
          <cell r="G1225" t="str">
            <v>HK0000465887 ISIN</v>
          </cell>
          <cell r="Y1225" t="str">
            <v>以实际交易渠道为准</v>
          </cell>
          <cell r="AB1225" t="str">
            <v>以实际交易渠道为准</v>
          </cell>
        </row>
        <row r="1226">
          <cell r="G1226" t="str">
            <v>HK0000465903 ISIN</v>
          </cell>
          <cell r="Y1226" t="str">
            <v>以实际交易渠道为准</v>
          </cell>
          <cell r="AB1226" t="str">
            <v>以实际交易渠道为准</v>
          </cell>
        </row>
        <row r="1227">
          <cell r="G1227" t="str">
            <v>HK0000465952 ISIN</v>
          </cell>
          <cell r="Y1227" t="str">
            <v>以实际交易渠道为准</v>
          </cell>
          <cell r="AB1227" t="str">
            <v>以实际交易渠道为准</v>
          </cell>
        </row>
        <row r="1228">
          <cell r="G1228" t="str">
            <v>HK0000434438 ISIN</v>
          </cell>
          <cell r="Y1228" t="str">
            <v>以实际交易渠道为准</v>
          </cell>
          <cell r="AB1228" t="str">
            <v>以实际交易渠道为准</v>
          </cell>
        </row>
        <row r="1229">
          <cell r="G1229" t="str">
            <v>HK0000542057 ISIN</v>
          </cell>
          <cell r="Y1229" t="str">
            <v>以实际交易渠道为准</v>
          </cell>
          <cell r="AB1229" t="str">
            <v>以实际交易渠道为准</v>
          </cell>
        </row>
        <row r="1230">
          <cell r="G1230" t="str">
            <v>HK0000349586 ISIN</v>
          </cell>
          <cell r="Y1230" t="str">
            <v>1:00 pm HKT</v>
          </cell>
          <cell r="AB1230" t="str">
            <v>1500 (AUD)</v>
          </cell>
        </row>
        <row r="1231">
          <cell r="G1231" t="str">
            <v>HK0000349560 ISIN</v>
          </cell>
          <cell r="Y1231" t="str">
            <v>1:00 pm HKT</v>
          </cell>
          <cell r="AB1231" t="str">
            <v>8000 (HKD)</v>
          </cell>
        </row>
        <row r="1232">
          <cell r="G1232" t="str">
            <v>HK0000349875 ISIN</v>
          </cell>
          <cell r="Y1232" t="str">
            <v>1:00 pm HKT</v>
          </cell>
          <cell r="AB1232" t="str">
            <v>8000 (CNY)</v>
          </cell>
        </row>
        <row r="1233">
          <cell r="G1233" t="str">
            <v>HK0000349578 ISIN</v>
          </cell>
          <cell r="Y1233" t="str">
            <v>1:00 pm HKT</v>
          </cell>
          <cell r="AB1233" t="str">
            <v>1000 (USD)</v>
          </cell>
        </row>
        <row r="1234">
          <cell r="G1234" t="str">
            <v>HK0000349552 ISIN</v>
          </cell>
          <cell r="Y1234" t="str">
            <v>1:00 pm HKT</v>
          </cell>
          <cell r="AB1234" t="str">
            <v>1000 (USD)</v>
          </cell>
        </row>
        <row r="1235">
          <cell r="G1235" t="str">
            <v>HK0000349545 ISIN</v>
          </cell>
          <cell r="Y1235" t="str">
            <v>以实际交易渠道为准</v>
          </cell>
          <cell r="AB1235" t="str">
            <v>以实际交易渠道为准</v>
          </cell>
        </row>
        <row r="1236">
          <cell r="G1236" t="str">
            <v>HK0000349685 ISIN</v>
          </cell>
          <cell r="Y1236" t="str">
            <v>以实际交易渠道为准</v>
          </cell>
          <cell r="AB1236" t="str">
            <v>以实际交易渠道为准</v>
          </cell>
        </row>
        <row r="1237">
          <cell r="G1237" t="str">
            <v>HK0000349842 ISIN</v>
          </cell>
          <cell r="Y1237" t="str">
            <v>以实际交易渠道为准</v>
          </cell>
          <cell r="AB1237" t="str">
            <v>以实际交易渠道为准</v>
          </cell>
        </row>
        <row r="1238">
          <cell r="G1238" t="str">
            <v>HK0000349594 ISIN</v>
          </cell>
          <cell r="Y1238" t="str">
            <v>以实际交易渠道为准</v>
          </cell>
          <cell r="AB1238" t="str">
            <v>以实际交易渠道为准</v>
          </cell>
        </row>
        <row r="1239">
          <cell r="G1239" t="str">
            <v>HK0000600269 ISIN</v>
          </cell>
          <cell r="Y1239" t="str">
            <v>以实际交易渠道为准</v>
          </cell>
          <cell r="AB1239" t="str">
            <v>以实际交易渠道为准</v>
          </cell>
        </row>
        <row r="1240">
          <cell r="G1240" t="str">
            <v>LU1775947333 ISIN</v>
          </cell>
          <cell r="Y1240" t="str">
            <v>1:00 pm HKT</v>
          </cell>
          <cell r="AB1240" t="str">
            <v>1500 (USD)</v>
          </cell>
        </row>
        <row r="1241">
          <cell r="G1241" t="str">
            <v>LU1775947259 ISIN</v>
          </cell>
          <cell r="Y1241" t="str">
            <v>以实际交易渠道为准</v>
          </cell>
          <cell r="AB1241" t="str">
            <v>以实际交易渠道为准</v>
          </cell>
        </row>
        <row r="1242">
          <cell r="G1242" t="str">
            <v>LU1775947416 ISIN</v>
          </cell>
          <cell r="Y1242" t="str">
            <v>以实际交易渠道为准</v>
          </cell>
          <cell r="AB1242" t="str">
            <v>以实际交易渠道为准</v>
          </cell>
        </row>
        <row r="1243">
          <cell r="G1243" t="str">
            <v>LU0334857355 ISIN</v>
          </cell>
          <cell r="Y1243" t="str">
            <v>1:00 pm HKT</v>
          </cell>
          <cell r="AB1243" t="str">
            <v>1500 (USD)</v>
          </cell>
        </row>
        <row r="1244">
          <cell r="G1244" t="str">
            <v>LU0334857199 ISIN</v>
          </cell>
          <cell r="Y1244" t="str">
            <v>以实际交易渠道为准</v>
          </cell>
          <cell r="AB1244" t="str">
            <v>以实际交易渠道为准</v>
          </cell>
        </row>
        <row r="1245">
          <cell r="G1245" t="str">
            <v>LU2305832425 ISIN</v>
          </cell>
          <cell r="Y1245" t="str">
            <v>以实际交易渠道为准</v>
          </cell>
          <cell r="AB1245" t="str">
            <v>以实际交易渠道为准</v>
          </cell>
        </row>
        <row r="1246">
          <cell r="G1246" t="str">
            <v>LU0482497442 ISIN</v>
          </cell>
          <cell r="Y1246" t="str">
            <v>以实际交易渠道为准</v>
          </cell>
          <cell r="AB1246" t="str">
            <v>以实际交易渠道为准</v>
          </cell>
        </row>
        <row r="1247">
          <cell r="G1247" t="str">
            <v>LU0334857512 ISIN</v>
          </cell>
          <cell r="Y1247" t="str">
            <v>以实际交易渠道为准</v>
          </cell>
          <cell r="AB1247" t="str">
            <v>以实际交易渠道为准</v>
          </cell>
        </row>
        <row r="1248">
          <cell r="G1248" t="str">
            <v>LU0482497525 ISIN</v>
          </cell>
          <cell r="Y1248" t="str">
            <v>以实际交易渠道为准</v>
          </cell>
          <cell r="AB1248" t="str">
            <v>以实际交易渠道为准</v>
          </cell>
        </row>
        <row r="1249">
          <cell r="G1249" t="str">
            <v>LU0075112721 ISIN</v>
          </cell>
          <cell r="Y1249" t="str">
            <v>1:00 pm HKT</v>
          </cell>
          <cell r="AB1249" t="str">
            <v>1500 (USD)</v>
          </cell>
        </row>
        <row r="1250">
          <cell r="G1250" t="str">
            <v>LU1762219688 ISIN</v>
          </cell>
          <cell r="Y1250" t="str">
            <v>以实际交易渠道为准</v>
          </cell>
          <cell r="AB1250" t="str">
            <v>以实际交易渠道为准</v>
          </cell>
        </row>
        <row r="1251">
          <cell r="G1251" t="str">
            <v>LU1762219332 ISIN</v>
          </cell>
          <cell r="Y1251" t="str">
            <v>以实际交易渠道为准</v>
          </cell>
          <cell r="AB1251" t="str">
            <v>以实际交易渠道为准</v>
          </cell>
        </row>
        <row r="1252">
          <cell r="G1252" t="str">
            <v>LU1762219415 ISIN</v>
          </cell>
          <cell r="Y1252" t="str">
            <v>以实际交易渠道为准</v>
          </cell>
          <cell r="AB1252" t="str">
            <v>以实际交易渠道为准</v>
          </cell>
        </row>
        <row r="1253">
          <cell r="G1253" t="str">
            <v>LU1762219506 ISIN</v>
          </cell>
          <cell r="Y1253" t="str">
            <v>以实际交易渠道为准</v>
          </cell>
          <cell r="AB1253" t="str">
            <v>以实际交易渠道为准</v>
          </cell>
        </row>
        <row r="1254">
          <cell r="G1254" t="str">
            <v>LU0130705550 ISIN</v>
          </cell>
          <cell r="Y1254" t="str">
            <v>以实际交易渠道为准</v>
          </cell>
          <cell r="AB1254" t="str">
            <v>以实际交易渠道为准</v>
          </cell>
        </row>
        <row r="1255">
          <cell r="G1255" t="str">
            <v>LU0100597474 ISIN</v>
          </cell>
          <cell r="Y1255" t="str">
            <v>以实际交易渠道为准</v>
          </cell>
          <cell r="AB1255" t="str">
            <v>以实际交易渠道为准</v>
          </cell>
        </row>
        <row r="1256">
          <cell r="G1256" t="str">
            <v>LU1762219761 ISIN</v>
          </cell>
          <cell r="Y1256" t="str">
            <v>以实际交易渠道为准</v>
          </cell>
          <cell r="AB1256" t="str">
            <v>以实际交易渠道为准</v>
          </cell>
        </row>
        <row r="1257">
          <cell r="G1257" t="str">
            <v>LU1775951525 ISIN</v>
          </cell>
          <cell r="Y1257" t="str">
            <v>1:00 pm HKT</v>
          </cell>
          <cell r="AB1257" t="str">
            <v>1500 (USD)</v>
          </cell>
        </row>
        <row r="1258">
          <cell r="G1258" t="str">
            <v>LU1775949628 ISIN</v>
          </cell>
          <cell r="Y1258" t="str">
            <v>以实际交易渠道为准</v>
          </cell>
          <cell r="AB1258" t="str">
            <v>以实际交易渠道为准</v>
          </cell>
        </row>
        <row r="1259">
          <cell r="G1259" t="str">
            <v>LU1775949545 ISIN</v>
          </cell>
          <cell r="Y1259" t="str">
            <v>以实际交易渠道为准</v>
          </cell>
          <cell r="AB1259" t="str">
            <v>以实际交易渠道为准</v>
          </cell>
        </row>
        <row r="1260">
          <cell r="G1260" t="str">
            <v>LU2625059790 ISIN</v>
          </cell>
          <cell r="Y1260" t="str">
            <v>以实际交易渠道为准</v>
          </cell>
          <cell r="AB1260" t="str">
            <v>以实际交易渠道为准</v>
          </cell>
        </row>
        <row r="1261">
          <cell r="G1261" t="str">
            <v>LU2625057828 ISIN</v>
          </cell>
          <cell r="Y1261" t="str">
            <v>以实际交易渠道为准</v>
          </cell>
          <cell r="AB1261" t="str">
            <v>以实际交易渠道为准</v>
          </cell>
        </row>
        <row r="1262">
          <cell r="G1262" t="str">
            <v>LU2658256487 ISIN</v>
          </cell>
          <cell r="Y1262" t="str">
            <v>以实际交易渠道为准</v>
          </cell>
          <cell r="AB1262" t="str">
            <v>以实际交易渠道为准</v>
          </cell>
        </row>
        <row r="1263">
          <cell r="G1263" t="str">
            <v>LU1775950048 ISIN</v>
          </cell>
          <cell r="Y1263" t="str">
            <v>1:00 pm HKT</v>
          </cell>
          <cell r="AB1263" t="str">
            <v>1000000 (USD)</v>
          </cell>
        </row>
        <row r="1264">
          <cell r="G1264" t="str">
            <v>LU1775950394 ISIN</v>
          </cell>
          <cell r="Y1264" t="str">
            <v>以实际交易渠道为准</v>
          </cell>
          <cell r="AB1264" t="str">
            <v>以实际交易渠道为准</v>
          </cell>
        </row>
        <row r="1265">
          <cell r="G1265" t="str">
            <v>LU1775961243 ISIN</v>
          </cell>
          <cell r="Y1265" t="str">
            <v>1:00 pm HKT</v>
          </cell>
          <cell r="AB1265" t="str">
            <v>1000 (USD)</v>
          </cell>
        </row>
        <row r="1266">
          <cell r="G1266" t="str">
            <v>LU1775958702 ISIN</v>
          </cell>
          <cell r="Y1266" t="str">
            <v>1:00 pm HKT</v>
          </cell>
          <cell r="AB1266" t="str">
            <v>1000 (USD)</v>
          </cell>
        </row>
        <row r="1267">
          <cell r="G1267" t="str">
            <v>LU1775962217 ISIN</v>
          </cell>
          <cell r="Y1267" t="str">
            <v>以实际交易渠道为准</v>
          </cell>
          <cell r="AB1267" t="str">
            <v>以实际交易渠道为准</v>
          </cell>
        </row>
        <row r="1268">
          <cell r="G1268" t="str">
            <v>LU1775961839 ISIN</v>
          </cell>
          <cell r="Y1268" t="str">
            <v>以实际交易渠道为准</v>
          </cell>
          <cell r="AB1268" t="str">
            <v>以实际交易渠道为准</v>
          </cell>
        </row>
        <row r="1269">
          <cell r="G1269" t="str">
            <v>LU1775955864 ISIN</v>
          </cell>
          <cell r="Y1269" t="str">
            <v>1:00 pm HKT</v>
          </cell>
          <cell r="AB1269" t="str">
            <v>1500 (USD)</v>
          </cell>
        </row>
        <row r="1270">
          <cell r="G1270" t="str">
            <v>LU1775955278 ISIN</v>
          </cell>
          <cell r="Y1270" t="str">
            <v>1:00 pm HKT</v>
          </cell>
          <cell r="AB1270" t="str">
            <v>1500 (USD)</v>
          </cell>
        </row>
        <row r="1271">
          <cell r="G1271" t="str">
            <v>LU1775953653 ISIN</v>
          </cell>
          <cell r="Y1271" t="str">
            <v>以实际交易渠道为准</v>
          </cell>
          <cell r="AB1271" t="str">
            <v>以实际交易渠道为准</v>
          </cell>
        </row>
        <row r="1272">
          <cell r="G1272" t="str">
            <v>LU1775953810 ISIN</v>
          </cell>
          <cell r="Y1272" t="str">
            <v>以实际交易渠道为准</v>
          </cell>
          <cell r="AB1272" t="str">
            <v>以实际交易渠道为准</v>
          </cell>
        </row>
        <row r="1273">
          <cell r="G1273" t="str">
            <v>LU1775954206 ISIN</v>
          </cell>
          <cell r="Y1273" t="str">
            <v>以实际交易渠道为准</v>
          </cell>
          <cell r="AB1273" t="str">
            <v>以实际交易渠道为准</v>
          </cell>
        </row>
        <row r="1274">
          <cell r="G1274" t="str">
            <v>LU1775954461 ISIN</v>
          </cell>
          <cell r="Y1274" t="str">
            <v>以实际交易渠道为准</v>
          </cell>
          <cell r="AB1274" t="str">
            <v>以实际交易渠道为准</v>
          </cell>
        </row>
        <row r="1275">
          <cell r="G1275" t="str">
            <v>LU1775954628 ISIN</v>
          </cell>
          <cell r="Y1275" t="str">
            <v>以实际交易渠道为准</v>
          </cell>
          <cell r="AB1275" t="str">
            <v>以实际交易渠道为准</v>
          </cell>
        </row>
        <row r="1276">
          <cell r="G1276" t="str">
            <v>LU1775955435 ISIN</v>
          </cell>
          <cell r="Y1276" t="str">
            <v>以实际交易渠道为准</v>
          </cell>
          <cell r="AB1276" t="str">
            <v>以实际交易渠道为准</v>
          </cell>
        </row>
        <row r="1277">
          <cell r="G1277" t="str">
            <v>LU1775957134 ISIN</v>
          </cell>
          <cell r="Y1277" t="str">
            <v>以实际交易渠道为准</v>
          </cell>
          <cell r="AB1277" t="str">
            <v>以实际交易渠道为准</v>
          </cell>
        </row>
        <row r="1278">
          <cell r="G1278" t="str">
            <v>LU1775956243 ISIN</v>
          </cell>
          <cell r="Y1278" t="str">
            <v>以实际交易渠道为准</v>
          </cell>
          <cell r="AB1278" t="str">
            <v>以实际交易渠道为准</v>
          </cell>
        </row>
        <row r="1279">
          <cell r="G1279" t="str">
            <v>LU1775952507 ISIN</v>
          </cell>
          <cell r="Y1279" t="str">
            <v>1:00 pm HKT</v>
          </cell>
          <cell r="AB1279" t="str">
            <v>1500 (USD)</v>
          </cell>
        </row>
        <row r="1280">
          <cell r="G1280" t="str">
            <v>LU1775953141 ISIN</v>
          </cell>
          <cell r="Y1280" t="str">
            <v>以实际交易渠道为准</v>
          </cell>
          <cell r="AB1280" t="str">
            <v>以实际交易渠道为准</v>
          </cell>
        </row>
        <row r="1281">
          <cell r="G1281" t="str">
            <v>LU0123357419 ISIN</v>
          </cell>
          <cell r="Y1281" t="str">
            <v>1:00 pm HKT</v>
          </cell>
          <cell r="AB1281" t="str">
            <v>1500 (USD)</v>
          </cell>
        </row>
        <row r="1282">
          <cell r="G1282" t="str">
            <v>LU0482499067 ISIN</v>
          </cell>
          <cell r="Y1282" t="str">
            <v>以实际交易渠道为准</v>
          </cell>
          <cell r="AB1282" t="str">
            <v>以实际交易渠道为准</v>
          </cell>
        </row>
        <row r="1283">
          <cell r="G1283" t="str">
            <v>LU0607522900 ISIN</v>
          </cell>
          <cell r="Y1283" t="str">
            <v>以实际交易渠道为准</v>
          </cell>
          <cell r="AB1283" t="str">
            <v>以实际交易渠道为准</v>
          </cell>
        </row>
        <row r="1284">
          <cell r="G1284" t="str">
            <v>LU0367024519 ISIN</v>
          </cell>
          <cell r="Y1284" t="str">
            <v>以实际交易渠道为准</v>
          </cell>
          <cell r="AB1284" t="str">
            <v>以实际交易渠道为准</v>
          </cell>
        </row>
        <row r="1285">
          <cell r="G1285" t="str">
            <v>LU0123357849 ISIN</v>
          </cell>
          <cell r="Y1285" t="str">
            <v>以实际交易渠道为准</v>
          </cell>
          <cell r="AB1285" t="str">
            <v>以实际交易渠道为准</v>
          </cell>
        </row>
        <row r="1286">
          <cell r="G1286" t="str">
            <v>LU0123358144 ISIN</v>
          </cell>
          <cell r="Y1286" t="str">
            <v>以实际交易渠道为准</v>
          </cell>
          <cell r="AB1286" t="str">
            <v>以实际交易渠道为准</v>
          </cell>
        </row>
        <row r="1287">
          <cell r="G1287" t="str">
            <v>LU0367024782 ISIN</v>
          </cell>
          <cell r="Y1287" t="str">
            <v>以实际交易渠道为准</v>
          </cell>
          <cell r="AB1287" t="str">
            <v>以实际交易渠道为准</v>
          </cell>
        </row>
        <row r="1288">
          <cell r="G1288" t="str">
            <v>LU0102737730 ISIN</v>
          </cell>
          <cell r="Y1288" t="str">
            <v>1:00 pm HKT</v>
          </cell>
          <cell r="AB1288" t="str">
            <v>1500 (USD)</v>
          </cell>
        </row>
        <row r="1289">
          <cell r="G1289" t="str">
            <v>LU0482498929 ISIN</v>
          </cell>
          <cell r="Y1289" t="str">
            <v>以实际交易渠道为准</v>
          </cell>
          <cell r="AB1289" t="str">
            <v>以实际交易渠道为准</v>
          </cell>
        </row>
        <row r="1290">
          <cell r="G1290" t="str">
            <v>LU1887442140 ISIN</v>
          </cell>
          <cell r="Y1290" t="str">
            <v>1:00 pm HKT</v>
          </cell>
          <cell r="AB1290" t="str">
            <v>10000 (USD)</v>
          </cell>
        </row>
        <row r="1291">
          <cell r="G1291" t="str">
            <v>LU0052864419 ISIN</v>
          </cell>
          <cell r="Y1291" t="str">
            <v>1:00 pm HKT</v>
          </cell>
          <cell r="AB1291" t="str">
            <v>1500 (USD)</v>
          </cell>
        </row>
        <row r="1292">
          <cell r="G1292" t="str">
            <v>LU0130709461 ISIN</v>
          </cell>
          <cell r="Y1292" t="str">
            <v>以实际交易渠道为准</v>
          </cell>
          <cell r="AB1292" t="str">
            <v>以实际交易渠道为准</v>
          </cell>
        </row>
        <row r="1293">
          <cell r="G1293" t="str">
            <v>LU0100598878 ISIN</v>
          </cell>
          <cell r="Y1293" t="str">
            <v>以实际交易渠道为准</v>
          </cell>
          <cell r="AB1293" t="str">
            <v>以实际交易渠道为准</v>
          </cell>
        </row>
        <row r="1294">
          <cell r="G1294" t="str">
            <v>LU1775982595 ISIN</v>
          </cell>
          <cell r="Y1294" t="str">
            <v>1:00 pm HKT</v>
          </cell>
          <cell r="AB1294" t="str">
            <v>1500 (USD)</v>
          </cell>
        </row>
        <row r="1295">
          <cell r="G1295" t="str">
            <v>LU1775952176 ISIN</v>
          </cell>
          <cell r="Y1295" t="str">
            <v>以实际交易渠道为准</v>
          </cell>
          <cell r="AB1295" t="str">
            <v>以实际交易渠道为准</v>
          </cell>
        </row>
        <row r="1296">
          <cell r="G1296" t="str">
            <v>LU0367025755 ISIN</v>
          </cell>
          <cell r="Y1296" t="str">
            <v>1:00 pm HKT</v>
          </cell>
          <cell r="AB1296" t="str">
            <v>1500 (USD)</v>
          </cell>
        </row>
        <row r="1297">
          <cell r="G1297" t="str">
            <v>LU0367025839 ISIN</v>
          </cell>
          <cell r="Y1297" t="str">
            <v>以实际交易渠道为准</v>
          </cell>
          <cell r="AB1297" t="str">
            <v>以实际交易渠道为准</v>
          </cell>
        </row>
        <row r="1298">
          <cell r="G1298" t="str">
            <v>LU2139469600 ISIN</v>
          </cell>
          <cell r="Y1298" t="str">
            <v>以实际交易渠道为准</v>
          </cell>
          <cell r="AB1298" t="str">
            <v>以实际交易渠道为准</v>
          </cell>
        </row>
        <row r="1299">
          <cell r="G1299" t="str">
            <v>LU2401542340 ISIN</v>
          </cell>
          <cell r="Y1299" t="str">
            <v>以实际交易渠道为准</v>
          </cell>
          <cell r="AB1299" t="str">
            <v>以实际交易渠道为准</v>
          </cell>
        </row>
        <row r="1300">
          <cell r="G1300" t="str">
            <v>LU0367025912 ISIN</v>
          </cell>
          <cell r="Y1300" t="str">
            <v>以实际交易渠道为准</v>
          </cell>
          <cell r="AB1300" t="str">
            <v>以实际交易渠道为准</v>
          </cell>
        </row>
        <row r="1301">
          <cell r="G1301" t="str">
            <v>LU0505655562 ISIN</v>
          </cell>
          <cell r="Y1301" t="str">
            <v>1:00 pm HKT</v>
          </cell>
          <cell r="AB1301" t="str">
            <v>1500 (USD)</v>
          </cell>
        </row>
        <row r="1302">
          <cell r="G1302" t="str">
            <v>LU0503254152 ISIN</v>
          </cell>
          <cell r="Y1302" t="str">
            <v>以实际交易渠道为准</v>
          </cell>
          <cell r="AB1302" t="str">
            <v>以实际交易渠道为准</v>
          </cell>
        </row>
        <row r="1303">
          <cell r="G1303" t="str">
            <v>LU0607523031 ISIN</v>
          </cell>
          <cell r="Y1303" t="str">
            <v>以实际交易渠道为准</v>
          </cell>
          <cell r="AB1303" t="str">
            <v>以实际交易渠道为准</v>
          </cell>
        </row>
        <row r="1304">
          <cell r="G1304" t="str">
            <v>LU0505655646 ISIN</v>
          </cell>
          <cell r="Y1304" t="str">
            <v>以实际交易渠道为准</v>
          </cell>
          <cell r="AB1304" t="str">
            <v>以实际交易渠道为准</v>
          </cell>
        </row>
        <row r="1305">
          <cell r="G1305" t="str">
            <v>LU0503254319 ISIN</v>
          </cell>
          <cell r="Y1305" t="str">
            <v>以实际交易渠道为准</v>
          </cell>
          <cell r="AB1305" t="str">
            <v>以实际交易渠道为准</v>
          </cell>
        </row>
        <row r="1306">
          <cell r="G1306" t="str">
            <v>LU0048816135 ISIN</v>
          </cell>
          <cell r="Y1306" t="str">
            <v>1:00 pm HKT</v>
          </cell>
          <cell r="AB1306" t="str">
            <v>1500 (USD)</v>
          </cell>
        </row>
        <row r="1307">
          <cell r="G1307" t="str">
            <v>LU0482497798 ISIN</v>
          </cell>
          <cell r="Y1307" t="str">
            <v>以实际交易渠道为准</v>
          </cell>
          <cell r="AB1307" t="str">
            <v>以实际交易渠道为准</v>
          </cell>
        </row>
        <row r="1308">
          <cell r="G1308" t="str">
            <v>LU0955869705 ISIN</v>
          </cell>
          <cell r="Y1308" t="str">
            <v>以实际交易渠道为准</v>
          </cell>
          <cell r="AB1308" t="str">
            <v>以实际交易渠道为准</v>
          </cell>
        </row>
        <row r="1309">
          <cell r="G1309" t="str">
            <v>LU0130708901 ISIN</v>
          </cell>
          <cell r="Y1309" t="str">
            <v>以实际交易渠道为准</v>
          </cell>
          <cell r="AB1309" t="str">
            <v>以实际交易渠道为准</v>
          </cell>
        </row>
        <row r="1310">
          <cell r="G1310" t="str">
            <v>LU0100600369 ISIN</v>
          </cell>
          <cell r="Y1310" t="str">
            <v>以实际交易渠道为准</v>
          </cell>
          <cell r="AB1310" t="str">
            <v>以实际交易渠道为准</v>
          </cell>
        </row>
        <row r="1311">
          <cell r="G1311" t="str">
            <v>LU0482497871 ISIN</v>
          </cell>
          <cell r="Y1311" t="str">
            <v>以实际交易渠道为准</v>
          </cell>
          <cell r="AB1311" t="str">
            <v>以实际交易渠道为准</v>
          </cell>
        </row>
        <row r="1312">
          <cell r="G1312" t="str">
            <v>LU0367026217 ISIN</v>
          </cell>
          <cell r="Y1312" t="str">
            <v>1:00 pm HKT</v>
          </cell>
          <cell r="AB1312" t="str">
            <v>1500 (USD)</v>
          </cell>
        </row>
        <row r="1313">
          <cell r="G1313" t="str">
            <v>LU0482498259 ISIN</v>
          </cell>
          <cell r="Y1313" t="str">
            <v>以实际交易渠道为准</v>
          </cell>
          <cell r="AB1313" t="str">
            <v>以实际交易渠道为准</v>
          </cell>
        </row>
        <row r="1314">
          <cell r="G1314" t="str">
            <v>LU0580551074 ISIN</v>
          </cell>
          <cell r="Y1314" t="str">
            <v>以实际交易渠道为准</v>
          </cell>
          <cell r="AB1314" t="str">
            <v>以实际交易渠道为准</v>
          </cell>
        </row>
        <row r="1315">
          <cell r="G1315" t="str">
            <v>LU0367026134 ISIN</v>
          </cell>
          <cell r="Y1315" t="str">
            <v>以实际交易渠道为准</v>
          </cell>
          <cell r="AB1315" t="str">
            <v>以实际交易渠道为准</v>
          </cell>
        </row>
        <row r="1316">
          <cell r="G1316" t="str">
            <v>LU2210775719 ISIN</v>
          </cell>
          <cell r="Y1316" t="str">
            <v>以实际交易渠道为准</v>
          </cell>
          <cell r="AB1316" t="str">
            <v>以实际交易渠道为准</v>
          </cell>
        </row>
        <row r="1317">
          <cell r="G1317" t="str">
            <v>LU0941602780 ISIN</v>
          </cell>
          <cell r="Y1317" t="str">
            <v>以实际交易渠道为准</v>
          </cell>
          <cell r="AB1317" t="str">
            <v>以实际交易渠道为准</v>
          </cell>
        </row>
        <row r="1318">
          <cell r="G1318" t="str">
            <v>LU0955864656 ISIN</v>
          </cell>
          <cell r="Y1318" t="str">
            <v>以实际交易渠道为准</v>
          </cell>
          <cell r="AB1318" t="str">
            <v>以实际交易渠道为准</v>
          </cell>
        </row>
        <row r="1319">
          <cell r="G1319" t="str">
            <v>LU1075207677 ISIN</v>
          </cell>
          <cell r="Y1319" t="str">
            <v>以实际交易渠道为准</v>
          </cell>
          <cell r="AB1319" t="str">
            <v>以实际交易渠道为准</v>
          </cell>
        </row>
        <row r="1320">
          <cell r="G1320" t="str">
            <v>LU1075212750 ISIN</v>
          </cell>
          <cell r="Y1320" t="str">
            <v>以实际交易渠道为准</v>
          </cell>
          <cell r="AB1320" t="str">
            <v>以实际交易渠道为准</v>
          </cell>
        </row>
        <row r="1321">
          <cell r="G1321" t="str">
            <v>LU1075212834 ISIN</v>
          </cell>
          <cell r="Y1321" t="str">
            <v>以实际交易渠道为准</v>
          </cell>
          <cell r="AB1321" t="str">
            <v>以实际交易渠道为准</v>
          </cell>
        </row>
        <row r="1322">
          <cell r="G1322" t="str">
            <v>LU1075213055 ISIN</v>
          </cell>
          <cell r="Y1322" t="str">
            <v>以实际交易渠道为准</v>
          </cell>
          <cell r="AB1322" t="str">
            <v>以实际交易渠道为准</v>
          </cell>
        </row>
        <row r="1323">
          <cell r="G1323" t="str">
            <v>LU0367026308 ISIN</v>
          </cell>
          <cell r="Y1323" t="str">
            <v>以实际交易渠道为准</v>
          </cell>
          <cell r="AB1323" t="str">
            <v>以实际交易渠道为准</v>
          </cell>
        </row>
        <row r="1324">
          <cell r="G1324" t="str">
            <v>LU0482498333 ISIN</v>
          </cell>
          <cell r="Y1324" t="str">
            <v>以实际交易渠道为准</v>
          </cell>
          <cell r="AB1324" t="str">
            <v>以实际交易渠道为准</v>
          </cell>
        </row>
        <row r="1325">
          <cell r="G1325" t="str">
            <v>LU1775965582 ISIN</v>
          </cell>
          <cell r="Y1325" t="str">
            <v>1:00 pm HKT</v>
          </cell>
          <cell r="AB1325" t="str">
            <v>1500 (USD)</v>
          </cell>
        </row>
        <row r="1326">
          <cell r="G1326" t="str">
            <v>LU1775965152 ISIN</v>
          </cell>
          <cell r="Y1326" t="str">
            <v>以实际交易渠道为准</v>
          </cell>
          <cell r="AB1326" t="str">
            <v>以实际交易渠道为准</v>
          </cell>
        </row>
        <row r="1327">
          <cell r="G1327" t="str">
            <v>LU1775964189 ISIN</v>
          </cell>
          <cell r="Y1327" t="str">
            <v>以实际交易渠道为准</v>
          </cell>
          <cell r="AB1327" t="str">
            <v>以实际交易渠道为准</v>
          </cell>
        </row>
        <row r="1328">
          <cell r="G1328" t="str">
            <v>LU1775964346 ISIN</v>
          </cell>
          <cell r="Y1328" t="str">
            <v>以实际交易渠道为准</v>
          </cell>
          <cell r="AB1328" t="str">
            <v>以实际交易渠道为准</v>
          </cell>
        </row>
        <row r="1329">
          <cell r="G1329" t="str">
            <v>LU1775964932 ISIN</v>
          </cell>
          <cell r="Y1329" t="str">
            <v>以实际交易渠道为准</v>
          </cell>
          <cell r="AB1329" t="str">
            <v>以实际交易渠道为准</v>
          </cell>
        </row>
        <row r="1330">
          <cell r="G1330" t="str">
            <v>LU1775965319 ISIN</v>
          </cell>
          <cell r="Y1330" t="str">
            <v>以实际交易渠道为准</v>
          </cell>
          <cell r="AB1330" t="str">
            <v>以实际交易渠道为准</v>
          </cell>
        </row>
        <row r="1331">
          <cell r="G1331" t="str">
            <v>LU1775965749 ISIN</v>
          </cell>
          <cell r="Y1331" t="str">
            <v>以实际交易渠道为准</v>
          </cell>
          <cell r="AB1331" t="str">
            <v>以实际交易渠道为准</v>
          </cell>
        </row>
        <row r="1332">
          <cell r="G1332" t="str">
            <v>LU1775966556 ISIN</v>
          </cell>
          <cell r="Y1332" t="str">
            <v>以实际交易渠道为准</v>
          </cell>
          <cell r="AB1332" t="str">
            <v>以实际交易渠道为准</v>
          </cell>
        </row>
        <row r="1333">
          <cell r="G1333" t="str">
            <v>LU1775966044 ISIN</v>
          </cell>
          <cell r="Y1333" t="str">
            <v>以实际交易渠道为准</v>
          </cell>
          <cell r="AB1333" t="str">
            <v>以实际交易渠道为准</v>
          </cell>
        </row>
        <row r="1334">
          <cell r="G1334" t="str">
            <v>LU1775966390 ISIN</v>
          </cell>
          <cell r="Y1334" t="str">
            <v>以实际交易渠道为准</v>
          </cell>
          <cell r="AB1334" t="str">
            <v>以实际交易渠道为准</v>
          </cell>
        </row>
        <row r="1335">
          <cell r="G1335" t="str">
            <v>LU1775963454 ISIN</v>
          </cell>
          <cell r="Y1335" t="str">
            <v>1:00 pm HKT</v>
          </cell>
          <cell r="AB1335" t="str">
            <v>1500 (USD)</v>
          </cell>
        </row>
        <row r="1336">
          <cell r="G1336" t="str">
            <v>LU1775982249 ISIN</v>
          </cell>
          <cell r="Y1336" t="str">
            <v>以实际交易渠道为准</v>
          </cell>
          <cell r="AB1336" t="str">
            <v>以实际交易渠道为准</v>
          </cell>
        </row>
        <row r="1337">
          <cell r="G1337" t="str">
            <v>LU0028118809 ISIN</v>
          </cell>
          <cell r="Y1337" t="str">
            <v>1:00 pm HKT</v>
          </cell>
          <cell r="AB1337" t="str">
            <v>1500 (USD)</v>
          </cell>
        </row>
        <row r="1338">
          <cell r="G1338" t="str">
            <v>LU1075211869 ISIN</v>
          </cell>
          <cell r="Y1338" t="str">
            <v>1:00 pm HKT</v>
          </cell>
          <cell r="AB1338" t="str">
            <v>1500 (USD)</v>
          </cell>
        </row>
        <row r="1339">
          <cell r="G1339" t="str">
            <v>LU0334858593 ISIN</v>
          </cell>
          <cell r="Y1339" t="str">
            <v>1:00 pm HKT</v>
          </cell>
          <cell r="AB1339" t="str">
            <v>1500 (USD)</v>
          </cell>
        </row>
        <row r="1340">
          <cell r="G1340" t="str">
            <v>LU0267985231 ISIN</v>
          </cell>
          <cell r="Y1340" t="str">
            <v>以实际交易渠道为准</v>
          </cell>
          <cell r="AB1340" t="str">
            <v>以实际交易渠道为准</v>
          </cell>
        </row>
        <row r="1341">
          <cell r="G1341" t="str">
            <v>LU2382293830 ISIN</v>
          </cell>
          <cell r="Y1341" t="str">
            <v>以实际交易渠道为准</v>
          </cell>
          <cell r="AB1341" t="str">
            <v>以实际交易渠道为准</v>
          </cell>
        </row>
        <row r="1342">
          <cell r="G1342" t="str">
            <v>LU2382293756 ISIN</v>
          </cell>
          <cell r="Y1342" t="str">
            <v>以实际交易渠道为准</v>
          </cell>
          <cell r="AB1342" t="str">
            <v>以实际交易渠道为准</v>
          </cell>
        </row>
        <row r="1343">
          <cell r="G1343" t="str">
            <v>LU0130710550 ISIN</v>
          </cell>
          <cell r="Y1343" t="str">
            <v>以实际交易渠道为准</v>
          </cell>
          <cell r="AB1343" t="str">
            <v>以实际交易渠道为准</v>
          </cell>
        </row>
        <row r="1344">
          <cell r="G1344" t="str">
            <v>LU0267984853 ISIN</v>
          </cell>
          <cell r="Y1344" t="str">
            <v>以实际交易渠道为准</v>
          </cell>
          <cell r="AB1344" t="str">
            <v>以实际交易渠道为准</v>
          </cell>
        </row>
        <row r="1345">
          <cell r="G1345" t="str">
            <v>LU0100598282 ISIN</v>
          </cell>
          <cell r="Y1345" t="str">
            <v>以实际交易渠道为准</v>
          </cell>
          <cell r="AB1345" t="str">
            <v>以实际交易渠道为准</v>
          </cell>
        </row>
        <row r="1346">
          <cell r="G1346" t="str">
            <v>LU0028119013 ISIN</v>
          </cell>
          <cell r="Y1346" t="str">
            <v>1:00 pm HKT</v>
          </cell>
          <cell r="AB1346" t="str">
            <v>1500 (USD)</v>
          </cell>
        </row>
        <row r="1347">
          <cell r="G1347" t="str">
            <v>LU0334858676 ISIN</v>
          </cell>
          <cell r="Y1347" t="str">
            <v>以实际交易渠道为准</v>
          </cell>
          <cell r="AB1347" t="str">
            <v>以实际交易渠道为准</v>
          </cell>
        </row>
        <row r="1348">
          <cell r="G1348" t="str">
            <v>LU1097691858 ISIN</v>
          </cell>
          <cell r="Y1348" t="str">
            <v>以实际交易渠道为准</v>
          </cell>
          <cell r="AB1348" t="str">
            <v>以实际交易渠道为准</v>
          </cell>
        </row>
        <row r="1349">
          <cell r="G1349" t="str">
            <v>LU0130710477 ISIN</v>
          </cell>
          <cell r="Y1349" t="str">
            <v>以实际交易渠道为准</v>
          </cell>
          <cell r="AB1349" t="str">
            <v>以实际交易渠道为准</v>
          </cell>
        </row>
        <row r="1350">
          <cell r="G1350" t="str">
            <v>LU1097691932 ISIN</v>
          </cell>
          <cell r="Y1350" t="str">
            <v>以实际交易渠道为准</v>
          </cell>
          <cell r="AB1350" t="str">
            <v>以实际交易渠道为准</v>
          </cell>
        </row>
        <row r="1351">
          <cell r="G1351" t="str">
            <v>LU0100598019 ISIN</v>
          </cell>
          <cell r="Y1351" t="str">
            <v>以实际交易渠道为准</v>
          </cell>
          <cell r="AB1351" t="str">
            <v>以实际交易渠道为准</v>
          </cell>
        </row>
        <row r="1352">
          <cell r="G1352" t="str">
            <v>LU1775969147 ISIN</v>
          </cell>
          <cell r="Y1352" t="str">
            <v>1:00 pm HKT</v>
          </cell>
          <cell r="AB1352" t="str">
            <v>1000 (USD)</v>
          </cell>
        </row>
        <row r="1353">
          <cell r="G1353" t="str">
            <v>LU1775967364 ISIN</v>
          </cell>
          <cell r="Y1353" t="str">
            <v>以实际交易渠道为准</v>
          </cell>
          <cell r="AB1353" t="str">
            <v>以实际交易渠道为准</v>
          </cell>
        </row>
        <row r="1354">
          <cell r="G1354" t="str">
            <v>LU1775967950 ISIN</v>
          </cell>
          <cell r="Y1354" t="str">
            <v>以实际交易渠道为准</v>
          </cell>
          <cell r="AB1354" t="str">
            <v>以实际交易渠道为准</v>
          </cell>
        </row>
        <row r="1355">
          <cell r="G1355" t="str">
            <v>LU1775968339 ISIN</v>
          </cell>
          <cell r="Y1355" t="str">
            <v>以实际交易渠道为准</v>
          </cell>
          <cell r="AB1355" t="str">
            <v>以实际交易渠道为准</v>
          </cell>
        </row>
        <row r="1356">
          <cell r="G1356" t="str">
            <v>LU1775968685 ISIN</v>
          </cell>
          <cell r="Y1356" t="str">
            <v>以实际交易渠道为准</v>
          </cell>
          <cell r="AB1356" t="str">
            <v>以实际交易渠道为准</v>
          </cell>
        </row>
        <row r="1357">
          <cell r="G1357" t="str">
            <v>LU1775969659 ISIN</v>
          </cell>
          <cell r="Y1357" t="str">
            <v>以实际交易渠道为准</v>
          </cell>
          <cell r="AB1357" t="str">
            <v>以实际交易渠道为准</v>
          </cell>
        </row>
        <row r="1358">
          <cell r="G1358" t="str">
            <v>LU1775969816 ISIN</v>
          </cell>
          <cell r="Y1358" t="str">
            <v>以实际交易渠道为准</v>
          </cell>
          <cell r="AB1358" t="str">
            <v>以实际交易渠道为准</v>
          </cell>
        </row>
        <row r="1359">
          <cell r="G1359" t="str">
            <v>LU1775970236 ISIN</v>
          </cell>
          <cell r="Y1359" t="str">
            <v>以实际交易渠道为准</v>
          </cell>
          <cell r="AB1359" t="str">
            <v>以实际交易渠道为准</v>
          </cell>
        </row>
        <row r="1360">
          <cell r="G1360" t="str">
            <v>LU1775970400 ISIN</v>
          </cell>
          <cell r="Y1360" t="str">
            <v>以实际交易渠道为准</v>
          </cell>
          <cell r="AB1360" t="str">
            <v>以实际交易渠道为准</v>
          </cell>
        </row>
        <row r="1361">
          <cell r="G1361" t="str">
            <v>LU1775970079 ISIN</v>
          </cell>
          <cell r="Y1361" t="str">
            <v>以实际交易渠道为准</v>
          </cell>
          <cell r="AB1361" t="str">
            <v>以实际交易渠道为准</v>
          </cell>
        </row>
        <row r="1362">
          <cell r="G1362" t="str">
            <v>LU1075211356 ISIN</v>
          </cell>
          <cell r="Y1362" t="str">
            <v>1:00 pm HKT</v>
          </cell>
          <cell r="AB1362" t="str">
            <v>1500 (USD)</v>
          </cell>
        </row>
        <row r="1363">
          <cell r="G1363" t="str">
            <v>LU0119750205 ISIN</v>
          </cell>
          <cell r="Y1363" t="str">
            <v>以实际交易渠道为准</v>
          </cell>
          <cell r="AB1363" t="str">
            <v>以实际交易渠道为准</v>
          </cell>
        </row>
        <row r="1364">
          <cell r="G1364" t="str">
            <v>LU0482499141 ISIN</v>
          </cell>
          <cell r="Y1364" t="str">
            <v>以实际交易渠道为准</v>
          </cell>
          <cell r="AB1364" t="str">
            <v>以实际交易渠道为准</v>
          </cell>
        </row>
        <row r="1365">
          <cell r="G1365" t="str">
            <v>LU1297947985 ISIN</v>
          </cell>
          <cell r="Y1365" t="str">
            <v>以实际交易渠道为准</v>
          </cell>
          <cell r="AB1365" t="str">
            <v>以实际交易渠道为准</v>
          </cell>
        </row>
        <row r="1366">
          <cell r="G1366" t="str">
            <v>LU1297948280 ISIN</v>
          </cell>
          <cell r="Y1366" t="str">
            <v>以实际交易渠道为准</v>
          </cell>
          <cell r="AB1366" t="str">
            <v>以实际交易渠道为准</v>
          </cell>
        </row>
        <row r="1367">
          <cell r="G1367" t="str">
            <v>LU0119750387 ISIN</v>
          </cell>
          <cell r="Y1367" t="str">
            <v>以实际交易渠道为准</v>
          </cell>
          <cell r="AB1367" t="str">
            <v>以实际交易渠道为准</v>
          </cell>
        </row>
        <row r="1368">
          <cell r="G1368" t="str">
            <v>LU0119753134 ISIN</v>
          </cell>
          <cell r="Y1368" t="str">
            <v>以实际交易渠道为准</v>
          </cell>
          <cell r="AB1368" t="str">
            <v>以实际交易渠道为准</v>
          </cell>
        </row>
        <row r="1369">
          <cell r="G1369" t="str">
            <v>LU1775979708 ISIN</v>
          </cell>
          <cell r="Y1369" t="str">
            <v>1:00 pm HKT</v>
          </cell>
          <cell r="AB1369" t="str">
            <v>1500 (USD)</v>
          </cell>
        </row>
        <row r="1370">
          <cell r="G1370" t="str">
            <v>LU2601038818 ISIN</v>
          </cell>
          <cell r="Y1370" t="str">
            <v>以实际交易渠道为准</v>
          </cell>
          <cell r="AB1370" t="str">
            <v>以实际交易渠道为准</v>
          </cell>
        </row>
        <row r="1371">
          <cell r="G1371" t="str">
            <v>LU2601038909 ISIN</v>
          </cell>
          <cell r="Y1371" t="str">
            <v>以实际交易渠道为准</v>
          </cell>
          <cell r="AB1371" t="str">
            <v>以实际交易渠道为准</v>
          </cell>
        </row>
        <row r="1372">
          <cell r="G1372" t="str">
            <v>LU2601037505 ISIN</v>
          </cell>
          <cell r="Y1372" t="str">
            <v>以实际交易渠道为准</v>
          </cell>
          <cell r="AB1372" t="str">
            <v>以实际交易渠道为准</v>
          </cell>
        </row>
        <row r="1373">
          <cell r="G1373" t="str">
            <v>LU2601037760 ISIN</v>
          </cell>
          <cell r="Y1373" t="str">
            <v>以实际交易渠道为准</v>
          </cell>
          <cell r="AB1373" t="str">
            <v>以实际交易渠道为准</v>
          </cell>
        </row>
        <row r="1374">
          <cell r="G1374" t="str">
            <v>LU1775980037 ISIN</v>
          </cell>
          <cell r="Y1374" t="str">
            <v>以实际交易渠道为准</v>
          </cell>
          <cell r="AB1374" t="str">
            <v>以实际交易渠道为准</v>
          </cell>
        </row>
        <row r="1375">
          <cell r="G1375" t="str">
            <v>LU0794788140 ISIN</v>
          </cell>
          <cell r="Y1375" t="str">
            <v>1:00 pm HKT</v>
          </cell>
          <cell r="AB1375" t="str">
            <v>10000 (USD)</v>
          </cell>
        </row>
        <row r="1376">
          <cell r="G1376" t="str">
            <v>LU0794787761 ISIN</v>
          </cell>
          <cell r="Y1376" t="str">
            <v>以实际交易渠道为准</v>
          </cell>
          <cell r="AB1376" t="str">
            <v>以实际交易渠道为准</v>
          </cell>
        </row>
        <row r="1377">
          <cell r="G1377" t="str">
            <v>LU0794787928 ISIN</v>
          </cell>
          <cell r="Y1377" t="str">
            <v>以实际交易渠道为准</v>
          </cell>
          <cell r="AB1377" t="str">
            <v>以实际交易渠道为准</v>
          </cell>
        </row>
        <row r="1378">
          <cell r="G1378" t="str">
            <v>LU0794787845 ISIN</v>
          </cell>
          <cell r="Y1378" t="str">
            <v>以实际交易渠道为准</v>
          </cell>
          <cell r="AB1378" t="str">
            <v>以实际交易渠道为准</v>
          </cell>
        </row>
        <row r="1379">
          <cell r="G1379" t="str">
            <v>LU0794788066 ISIN</v>
          </cell>
          <cell r="Y1379" t="str">
            <v>以实际交易渠道为准</v>
          </cell>
          <cell r="AB1379" t="str">
            <v>以实际交易渠道为准</v>
          </cell>
        </row>
        <row r="1380">
          <cell r="G1380" t="str">
            <v>LU0955864730 ISIN</v>
          </cell>
          <cell r="Y1380" t="str">
            <v>以实际交易渠道为准</v>
          </cell>
          <cell r="AB1380" t="str">
            <v>以实际交易渠道为准</v>
          </cell>
        </row>
        <row r="1381">
          <cell r="G1381" t="str">
            <v>LU0028121183 ISIN</v>
          </cell>
          <cell r="Y1381" t="str">
            <v>1:00 pm HKT</v>
          </cell>
          <cell r="AB1381" t="str">
            <v>1500 (USD)</v>
          </cell>
        </row>
        <row r="1382">
          <cell r="G1382" t="str">
            <v>LU0100597557 ISIN</v>
          </cell>
          <cell r="Y1382" t="str">
            <v>以实际交易渠道为准</v>
          </cell>
          <cell r="AB1382" t="str">
            <v>以实际交易渠道为准</v>
          </cell>
        </row>
        <row r="1383">
          <cell r="G1383" t="str">
            <v>LU0051759099 ISIN</v>
          </cell>
          <cell r="Y1383" t="str">
            <v>以实际交易渠道为准</v>
          </cell>
          <cell r="AB1383" t="str">
            <v>以实际交易渠道为准</v>
          </cell>
        </row>
        <row r="1384">
          <cell r="G1384" t="str">
            <v>LU0634316219 ISIN</v>
          </cell>
          <cell r="Y1384" t="str">
            <v>以实际交易渠道为准</v>
          </cell>
          <cell r="AB1384" t="str">
            <v>以实际交易渠道为准</v>
          </cell>
        </row>
        <row r="1385">
          <cell r="G1385" t="str">
            <v>LU0634316300 ISIN</v>
          </cell>
          <cell r="Y1385" t="str">
            <v>以实际交易渠道为准</v>
          </cell>
          <cell r="AB1385" t="str">
            <v>以实际交易渠道为准</v>
          </cell>
        </row>
        <row r="1386">
          <cell r="G1386" t="str">
            <v>LU0406674159 ISIN</v>
          </cell>
          <cell r="Y1386" t="str">
            <v>以实际交易渠道为准</v>
          </cell>
          <cell r="AB1386" t="str">
            <v>以实际交易渠道为准</v>
          </cell>
        </row>
        <row r="1387">
          <cell r="G1387" t="str">
            <v>LU0215049551 ISIN</v>
          </cell>
          <cell r="Y1387" t="str">
            <v>以实际交易渠道为准</v>
          </cell>
          <cell r="AB1387" t="str">
            <v>以实际交易渠道为准</v>
          </cell>
        </row>
        <row r="1388">
          <cell r="G1388" t="str">
            <v>LU0225506756 ISIN</v>
          </cell>
          <cell r="Y1388" t="str">
            <v>以实际交易渠道为准</v>
          </cell>
          <cell r="AB1388" t="str">
            <v>以实际交易渠道为准</v>
          </cell>
        </row>
        <row r="1389">
          <cell r="G1389" t="str">
            <v>LU0117843481 ISIN</v>
          </cell>
          <cell r="Y1389" t="str">
            <v>1:00 pm HKT</v>
          </cell>
          <cell r="AB1389" t="str">
            <v>1500 (USD)</v>
          </cell>
        </row>
        <row r="1390">
          <cell r="G1390" t="str">
            <v>LU0210528419 ISIN</v>
          </cell>
          <cell r="Y1390" t="str">
            <v>以实际交易渠道为准</v>
          </cell>
          <cell r="AB1390" t="str">
            <v>以实际交易渠道为准</v>
          </cell>
        </row>
        <row r="1391">
          <cell r="G1391" t="str">
            <v>LU0538203950 ISIN</v>
          </cell>
          <cell r="Y1391" t="str">
            <v>以实际交易渠道为准</v>
          </cell>
          <cell r="AB1391" t="str">
            <v>以实际交易渠道为准</v>
          </cell>
        </row>
        <row r="1392">
          <cell r="G1392" t="str">
            <v>LU0082616367 ISIN</v>
          </cell>
          <cell r="Y1392" t="str">
            <v>1:00 pm HKT</v>
          </cell>
          <cell r="AB1392" t="str">
            <v>1500 (USD)</v>
          </cell>
        </row>
        <row r="1393">
          <cell r="G1393" t="str">
            <v>LU1894109211 ISIN</v>
          </cell>
          <cell r="Y1393" t="str">
            <v>1:00 pm HKT</v>
          </cell>
          <cell r="AB1393" t="str">
            <v>8000 (HKD)</v>
          </cell>
        </row>
        <row r="1394">
          <cell r="G1394" t="str">
            <v>HK0000055555 ISIN</v>
          </cell>
          <cell r="Y1394" t="str">
            <v>1:00 pm HKT</v>
          </cell>
          <cell r="AB1394" t="str">
            <v>2000 (USD)</v>
          </cell>
        </row>
        <row r="1395">
          <cell r="G1395" t="str">
            <v>HK0000123940 ISIN</v>
          </cell>
          <cell r="Y1395" t="str">
            <v>以实际交易渠道为准</v>
          </cell>
          <cell r="AB1395" t="str">
            <v>以实际交易渠道为准</v>
          </cell>
        </row>
        <row r="1396">
          <cell r="G1396" t="str">
            <v>HK0000132412 ISIN</v>
          </cell>
          <cell r="Y1396" t="str">
            <v>以实际交易渠道为准</v>
          </cell>
          <cell r="AB1396" t="str">
            <v>以实际交易渠道为准</v>
          </cell>
        </row>
        <row r="1397">
          <cell r="G1397" t="str">
            <v>HK0000205630 ISIN</v>
          </cell>
          <cell r="Y1397" t="str">
            <v>以实际交易渠道为准</v>
          </cell>
          <cell r="AB1397" t="str">
            <v>以实际交易渠道为准</v>
          </cell>
        </row>
        <row r="1398">
          <cell r="G1398" t="str">
            <v>HK0000151867 ISIN</v>
          </cell>
          <cell r="Y1398" t="str">
            <v>以实际交易渠道为准</v>
          </cell>
          <cell r="AB1398" t="str">
            <v>以实际交易渠道为准</v>
          </cell>
        </row>
        <row r="1399">
          <cell r="G1399" t="str">
            <v>HK0000151891 ISIN</v>
          </cell>
          <cell r="Y1399" t="str">
            <v>1:00 pm HKT</v>
          </cell>
          <cell r="AB1399" t="str">
            <v>1500 (USD)</v>
          </cell>
        </row>
        <row r="1400">
          <cell r="G1400" t="str">
            <v>HK0000151818 ISIN</v>
          </cell>
          <cell r="Y1400" t="str">
            <v>以实际交易渠道为准</v>
          </cell>
          <cell r="AB1400" t="str">
            <v>以实际交易渠道为准</v>
          </cell>
        </row>
        <row r="1401">
          <cell r="G1401" t="str">
            <v>HK0000151826 ISIN</v>
          </cell>
          <cell r="Y1401" t="str">
            <v>以实际交易渠道为准</v>
          </cell>
          <cell r="AB1401" t="str">
            <v>以实际交易渠道为准</v>
          </cell>
        </row>
        <row r="1402">
          <cell r="G1402" t="str">
            <v>HK0000151834 ISIN</v>
          </cell>
          <cell r="Y1402" t="str">
            <v>以实际交易渠道为准</v>
          </cell>
          <cell r="AB1402" t="str">
            <v>以实际交易渠道为准</v>
          </cell>
        </row>
        <row r="1403">
          <cell r="G1403" t="str">
            <v>HK0000188034 ISIN</v>
          </cell>
          <cell r="Y1403" t="str">
            <v>以实际交易渠道为准</v>
          </cell>
          <cell r="AB1403" t="str">
            <v>以实际交易渠道为准</v>
          </cell>
        </row>
        <row r="1404">
          <cell r="G1404" t="str">
            <v>HK0000151859 ISIN</v>
          </cell>
          <cell r="Y1404" t="str">
            <v>以实际交易渠道为准</v>
          </cell>
          <cell r="AB1404" t="str">
            <v>以实际交易渠道为准</v>
          </cell>
        </row>
        <row r="1405">
          <cell r="G1405" t="str">
            <v>HK0000151875 ISIN</v>
          </cell>
          <cell r="Y1405" t="str">
            <v>以实际交易渠道为准</v>
          </cell>
          <cell r="AB1405" t="str">
            <v>以实际交易渠道为准</v>
          </cell>
        </row>
        <row r="1406">
          <cell r="G1406" t="str">
            <v>HK0000151842 ISIN</v>
          </cell>
          <cell r="Y1406" t="str">
            <v>以实际交易渠道为准</v>
          </cell>
          <cell r="AB1406" t="str">
            <v>以实际交易渠道为准</v>
          </cell>
        </row>
        <row r="1407">
          <cell r="G1407" t="str">
            <v>HK0000038148 ISIN</v>
          </cell>
          <cell r="Y1407" t="str">
            <v>1:00 pm HKT</v>
          </cell>
          <cell r="AB1407" t="str">
            <v>1500 (USD)</v>
          </cell>
        </row>
        <row r="1408">
          <cell r="G1408" t="str">
            <v>HK0000369725 ISIN</v>
          </cell>
          <cell r="Y1408" t="str">
            <v>以实际交易渠道为准</v>
          </cell>
          <cell r="AB1408" t="str">
            <v>以实际交易渠道为准</v>
          </cell>
        </row>
        <row r="1409">
          <cell r="G1409" t="str">
            <v>HK0000286606 ISIN</v>
          </cell>
          <cell r="Y1409" t="str">
            <v>以实际交易渠道为准</v>
          </cell>
          <cell r="AB1409" t="str">
            <v>以实际交易渠道为准</v>
          </cell>
        </row>
        <row r="1410">
          <cell r="G1410" t="str">
            <v>HK0000055647 ISIN</v>
          </cell>
          <cell r="Y1410" t="str">
            <v>1:00 pm HKT</v>
          </cell>
          <cell r="AB1410" t="str">
            <v>1500 (USD)</v>
          </cell>
        </row>
        <row r="1411">
          <cell r="G1411" t="str">
            <v>HK0000499746 ISIN</v>
          </cell>
          <cell r="Y1411" t="str">
            <v>以实际交易渠道为准</v>
          </cell>
          <cell r="AB1411" t="str">
            <v>以实际交易渠道为准</v>
          </cell>
        </row>
        <row r="1412">
          <cell r="G1412" t="str">
            <v>HK0000102936 ISIN</v>
          </cell>
          <cell r="Y1412" t="str">
            <v>1:00 pm HKT</v>
          </cell>
          <cell r="AB1412" t="str">
            <v>8000 (HKD)</v>
          </cell>
        </row>
        <row r="1413">
          <cell r="G1413" t="str">
            <v>HK0000055597 ISIN</v>
          </cell>
          <cell r="Y1413" t="str">
            <v>1:00 pm HKT</v>
          </cell>
          <cell r="AB1413" t="str">
            <v>1500 (USD)</v>
          </cell>
        </row>
        <row r="1414">
          <cell r="G1414" t="str">
            <v>HK0000105533 ISIN</v>
          </cell>
          <cell r="Y1414" t="str">
            <v>以实际交易渠道为准</v>
          </cell>
          <cell r="AB1414" t="str">
            <v>以实际交易渠道为准</v>
          </cell>
        </row>
        <row r="1415">
          <cell r="G1415" t="str">
            <v>HK0000203189 ISIN</v>
          </cell>
          <cell r="Y1415" t="str">
            <v>以实际交易渠道为准</v>
          </cell>
          <cell r="AB1415" t="str">
            <v>以实际交易渠道为准</v>
          </cell>
        </row>
        <row r="1416">
          <cell r="G1416" t="str">
            <v>HK0000132297 ISIN</v>
          </cell>
          <cell r="Y1416" t="str">
            <v>以实际交易渠道为准</v>
          </cell>
          <cell r="AB1416" t="str">
            <v>以实际交易渠道为准</v>
          </cell>
        </row>
        <row r="1417">
          <cell r="G1417" t="str">
            <v>HK0000132305 ISIN</v>
          </cell>
          <cell r="Y1417" t="str">
            <v>以实际交易渠道为准</v>
          </cell>
          <cell r="AB1417" t="str">
            <v>以实际交易渠道为准</v>
          </cell>
        </row>
        <row r="1418">
          <cell r="G1418" t="str">
            <v>HK0000219854 ISIN</v>
          </cell>
          <cell r="Y1418" t="str">
            <v>以实际交易渠道为准</v>
          </cell>
          <cell r="AB1418" t="str">
            <v>以实际交易渠道为准</v>
          </cell>
        </row>
        <row r="1419">
          <cell r="G1419" t="str">
            <v>HK0000132313 ISIN</v>
          </cell>
          <cell r="Y1419" t="str">
            <v>以实际交易渠道为准</v>
          </cell>
          <cell r="AB1419" t="str">
            <v>以实际交易渠道为准</v>
          </cell>
        </row>
        <row r="1420">
          <cell r="G1420" t="str">
            <v>HK0000055613 ISIN</v>
          </cell>
          <cell r="Y1420" t="str">
            <v>以实际交易渠道为准</v>
          </cell>
          <cell r="AB1420" t="str">
            <v>以实际交易渠道为准</v>
          </cell>
        </row>
        <row r="1421">
          <cell r="G1421" t="str">
            <v>HK0000964608 ISIN</v>
          </cell>
          <cell r="Y1421" t="str">
            <v>1:00 pm HKT</v>
          </cell>
          <cell r="AB1421" t="str">
            <v>1000 (USD)</v>
          </cell>
        </row>
        <row r="1422">
          <cell r="G1422" t="str">
            <v>HK0000123957 ISIN</v>
          </cell>
          <cell r="Y1422" t="str">
            <v>以实际交易渠道为准</v>
          </cell>
          <cell r="AB1422" t="str">
            <v>以实际交易渠道为准</v>
          </cell>
        </row>
        <row r="1423">
          <cell r="G1423" t="str">
            <v>HK0000964616 ISIN</v>
          </cell>
          <cell r="Y1423" t="str">
            <v>1:00 pm HKT</v>
          </cell>
          <cell r="AB1423" t="str">
            <v>8000 (HKD)</v>
          </cell>
        </row>
        <row r="1424">
          <cell r="G1424" t="str">
            <v>CNE100002458 ISIN</v>
          </cell>
          <cell r="Y1424" t="str">
            <v>1:00 pm HKT</v>
          </cell>
          <cell r="AB1424" t="str">
            <v>1500 (CNY)</v>
          </cell>
        </row>
        <row r="1425">
          <cell r="G1425" t="str">
            <v>HK0000053956 ISIN</v>
          </cell>
          <cell r="Y1425" t="str">
            <v>1:00 pm HKT</v>
          </cell>
          <cell r="AB1425" t="str">
            <v>1000 (USD)</v>
          </cell>
        </row>
        <row r="1426">
          <cell r="G1426" t="str">
            <v>HK0000302353 ISIN</v>
          </cell>
          <cell r="Y1426" t="str">
            <v>1:00 pm HKT</v>
          </cell>
          <cell r="AB1426" t="str">
            <v>1000 (USD)</v>
          </cell>
        </row>
        <row r="1427">
          <cell r="G1427" t="str">
            <v>HK0000302338 ISIN</v>
          </cell>
          <cell r="Y1427" t="str">
            <v>以实际交易渠道为准</v>
          </cell>
          <cell r="AB1427" t="str">
            <v>以实际交易渠道为准</v>
          </cell>
        </row>
        <row r="1428">
          <cell r="G1428" t="str">
            <v>HK0000302346 ISIN</v>
          </cell>
          <cell r="Y1428" t="str">
            <v>以实际交易渠道为准</v>
          </cell>
          <cell r="AB1428" t="str">
            <v>以实际交易渠道为准</v>
          </cell>
        </row>
        <row r="1429">
          <cell r="G1429" t="str">
            <v>HK0000369006 ISIN</v>
          </cell>
          <cell r="Y1429" t="str">
            <v>1:00 pm HKT</v>
          </cell>
          <cell r="AB1429" t="str">
            <v>1500 (AUD)</v>
          </cell>
        </row>
        <row r="1430">
          <cell r="G1430" t="str">
            <v>CNE100002466 ISIN</v>
          </cell>
          <cell r="Y1430" t="str">
            <v>1:00 pm HKT</v>
          </cell>
          <cell r="AB1430" t="str">
            <v>1500 (CNY)</v>
          </cell>
        </row>
        <row r="1431">
          <cell r="G1431" t="str">
            <v>HK0000055621 ISIN</v>
          </cell>
          <cell r="Y1431" t="str">
            <v>1:00 pm HKT</v>
          </cell>
          <cell r="AB1431" t="str">
            <v>1500 (USD)</v>
          </cell>
        </row>
        <row r="1432">
          <cell r="G1432" t="str">
            <v>CNE100002474 ISIN</v>
          </cell>
          <cell r="Y1432" t="str">
            <v>1:00 pm HKT</v>
          </cell>
          <cell r="AB1432" t="str">
            <v>1500 (CNY)</v>
          </cell>
        </row>
        <row r="1433">
          <cell r="G1433" t="str">
            <v>LU0107398538 ISIN</v>
          </cell>
          <cell r="Y1433" t="str">
            <v>以实际交易渠道为准</v>
          </cell>
          <cell r="AB1433" t="str">
            <v>以实际交易渠道为准</v>
          </cell>
        </row>
        <row r="1434">
          <cell r="G1434" t="str">
            <v>HK0000055829 ISIN</v>
          </cell>
          <cell r="Y1434" t="str">
            <v>1:00 pm HKT</v>
          </cell>
          <cell r="AB1434" t="str">
            <v>1000 (USD)</v>
          </cell>
        </row>
        <row r="1435">
          <cell r="G1435" t="str">
            <v>LU0994472909 ISIN</v>
          </cell>
          <cell r="Y1435" t="str">
            <v>以实际交易渠道为准</v>
          </cell>
          <cell r="AB1435" t="str">
            <v>以实际交易渠道为准</v>
          </cell>
        </row>
        <row r="1436">
          <cell r="G1436" t="str">
            <v>HK0000244373 ISIN</v>
          </cell>
          <cell r="Y1436" t="str">
            <v>以实际交易渠道为准</v>
          </cell>
          <cell r="AB1436" t="str">
            <v>以实际交易渠道为准</v>
          </cell>
        </row>
        <row r="1437">
          <cell r="G1437" t="str">
            <v>HK0000055654 ISIN</v>
          </cell>
          <cell r="Y1437" t="str">
            <v>1:00 pm HKT</v>
          </cell>
          <cell r="AB1437" t="str">
            <v>1500 (USD)</v>
          </cell>
        </row>
        <row r="1438">
          <cell r="G1438" t="str">
            <v>HK0000244407 ISIN</v>
          </cell>
          <cell r="Y1438" t="str">
            <v>以实际交易渠道为准</v>
          </cell>
          <cell r="AB1438" t="str">
            <v>以实际交易渠道为准</v>
          </cell>
        </row>
        <row r="1439">
          <cell r="G1439" t="str">
            <v>HK0000244340 ISIN</v>
          </cell>
          <cell r="Y1439" t="str">
            <v>以实际交易渠道为准</v>
          </cell>
          <cell r="AB1439" t="str">
            <v>以实际交易渠道为准</v>
          </cell>
        </row>
        <row r="1440">
          <cell r="G1440" t="str">
            <v>HK0000244357 ISIN</v>
          </cell>
          <cell r="Y1440" t="str">
            <v>以实际交易渠道为准</v>
          </cell>
          <cell r="AB1440" t="str">
            <v>以实际交易渠道为准</v>
          </cell>
        </row>
        <row r="1441">
          <cell r="G1441" t="str">
            <v>HK0000244365 ISIN</v>
          </cell>
          <cell r="Y1441" t="str">
            <v>以实际交易渠道为准</v>
          </cell>
          <cell r="AB1441" t="str">
            <v>以实际交易渠道为准</v>
          </cell>
        </row>
        <row r="1442">
          <cell r="G1442" t="str">
            <v>HK0000244399 ISIN</v>
          </cell>
          <cell r="Y1442" t="str">
            <v>1:00 pm HKT</v>
          </cell>
          <cell r="AB1442" t="str">
            <v>8000 (CNY)</v>
          </cell>
        </row>
        <row r="1443">
          <cell r="G1443" t="str">
            <v>HK0000244381 ISIN</v>
          </cell>
          <cell r="Y1443" t="str">
            <v>以实际交易渠道为准</v>
          </cell>
          <cell r="AB1443" t="str">
            <v>以实际交易渠道为准</v>
          </cell>
        </row>
        <row r="1444">
          <cell r="G1444" t="str">
            <v>MU0129U00005 ISIN</v>
          </cell>
          <cell r="Y1444" t="str">
            <v>1:00 pm HKT</v>
          </cell>
          <cell r="AB1444" t="str">
            <v>1000 (USD)</v>
          </cell>
        </row>
        <row r="1445">
          <cell r="G1445" t="str">
            <v>MU0204U00022 ISIN</v>
          </cell>
          <cell r="Y1445" t="str">
            <v>1:00 pm HKT</v>
          </cell>
          <cell r="AB1445" t="str">
            <v>1000 (USD)</v>
          </cell>
        </row>
        <row r="1446">
          <cell r="G1446" t="str">
            <v>HK0000055662 ISIN</v>
          </cell>
          <cell r="Y1446" t="str">
            <v>以实际交易渠道为准</v>
          </cell>
          <cell r="AB1446" t="str">
            <v>以实际交易渠道为准</v>
          </cell>
        </row>
        <row r="1447">
          <cell r="G1447" t="str">
            <v>HK0000055670 ISIN</v>
          </cell>
          <cell r="Y1447" t="str">
            <v>1:00 pm HKT</v>
          </cell>
          <cell r="AB1447" t="str">
            <v>100000 (JPY)</v>
          </cell>
        </row>
        <row r="1448">
          <cell r="G1448" t="str">
            <v>HK0000155496 ISIN</v>
          </cell>
          <cell r="Y1448" t="str">
            <v>1:00 pm HKT</v>
          </cell>
          <cell r="AB1448" t="str">
            <v>8000 (HKD)</v>
          </cell>
        </row>
        <row r="1449">
          <cell r="G1449" t="str">
            <v>HK0000238904 ISIN</v>
          </cell>
          <cell r="Y1449" t="str">
            <v>以实际交易渠道为准</v>
          </cell>
          <cell r="AB1449" t="str">
            <v>以实际交易渠道为准</v>
          </cell>
        </row>
        <row r="1450">
          <cell r="G1450" t="str">
            <v>HK0000155504 ISIN</v>
          </cell>
          <cell r="Y1450" t="str">
            <v>1:00 pm HKT</v>
          </cell>
          <cell r="AB1450" t="str">
            <v>1000 (USD)</v>
          </cell>
        </row>
        <row r="1451">
          <cell r="G1451" t="str">
            <v>HK0000055712 ISIN</v>
          </cell>
          <cell r="Y1451" t="str">
            <v>1:00 pm HKT</v>
          </cell>
          <cell r="AB1451" t="str">
            <v>1500 (USD)</v>
          </cell>
        </row>
        <row r="1452">
          <cell r="G1452" t="str">
            <v>HK0000055720 ISIN</v>
          </cell>
          <cell r="Y1452" t="str">
            <v>以实际交易渠道为准</v>
          </cell>
          <cell r="AB1452" t="str">
            <v>以实际交易渠道为准</v>
          </cell>
        </row>
        <row r="1453">
          <cell r="G1453" t="str">
            <v>HK0000115300 ISIN</v>
          </cell>
          <cell r="Y1453" t="str">
            <v>1:00 pm HKT</v>
          </cell>
          <cell r="AB1453" t="str">
            <v>1500 (AUD)</v>
          </cell>
        </row>
        <row r="1454">
          <cell r="G1454" t="str">
            <v>HK0000122470 ISIN</v>
          </cell>
          <cell r="Y1454" t="str">
            <v>1:00 pm HKT</v>
          </cell>
          <cell r="AB1454" t="str">
            <v>1500 (GBP)</v>
          </cell>
        </row>
        <row r="1455">
          <cell r="G1455" t="str">
            <v>HK0000084522 ISIN</v>
          </cell>
          <cell r="Y1455" t="str">
            <v>1:00 pm HKT</v>
          </cell>
          <cell r="AB1455" t="str">
            <v>8000 (HKD)</v>
          </cell>
        </row>
        <row r="1456">
          <cell r="G1456" t="str">
            <v>HK0000192325 ISIN</v>
          </cell>
          <cell r="Y1456" t="str">
            <v>1:00 pm HKT</v>
          </cell>
          <cell r="AB1456" t="str">
            <v>8000 (CNY)</v>
          </cell>
        </row>
        <row r="1457">
          <cell r="G1457" t="str">
            <v>HK0000084514 ISIN</v>
          </cell>
          <cell r="Y1457" t="str">
            <v>1:00 pm HKT</v>
          </cell>
          <cell r="AB1457" t="str">
            <v>1500 (USD)</v>
          </cell>
        </row>
        <row r="1458">
          <cell r="G1458" t="str">
            <v>HK0000095296 ISIN</v>
          </cell>
          <cell r="Y1458" t="str">
            <v>以实际交易渠道为准</v>
          </cell>
          <cell r="AB1458" t="str">
            <v>以实际交易渠道为准</v>
          </cell>
        </row>
        <row r="1459">
          <cell r="G1459" t="str">
            <v>HK0000115318 ISIN</v>
          </cell>
          <cell r="Y1459" t="str">
            <v>1:00 pm HKT</v>
          </cell>
          <cell r="AB1459" t="str">
            <v>1500 (CAD)</v>
          </cell>
        </row>
        <row r="1460">
          <cell r="G1460" t="str">
            <v>HK0000122462 ISIN</v>
          </cell>
          <cell r="Y1460" t="str">
            <v>以实际交易渠道为准</v>
          </cell>
          <cell r="AB1460" t="str">
            <v>以实际交易渠道为准</v>
          </cell>
        </row>
        <row r="1461">
          <cell r="G1461" t="str">
            <v>HK0000115326 ISIN</v>
          </cell>
          <cell r="Y1461" t="str">
            <v>以实际交易渠道为准</v>
          </cell>
          <cell r="AB1461" t="str">
            <v>以实际交易渠道为准</v>
          </cell>
        </row>
        <row r="1462">
          <cell r="G1462" t="str">
            <v>HK0000122488 ISIN</v>
          </cell>
          <cell r="Y1462" t="str">
            <v>1:00 pm HKT</v>
          </cell>
          <cell r="AB1462" t="str">
            <v>1500 (SGD)</v>
          </cell>
        </row>
        <row r="1463">
          <cell r="G1463" t="str">
            <v>HK0000055746 ISIN</v>
          </cell>
          <cell r="Y1463" t="str">
            <v>1:00 pm HKT</v>
          </cell>
          <cell r="AB1463" t="str">
            <v>2500 (USD)</v>
          </cell>
        </row>
        <row r="1464">
          <cell r="G1464" t="str">
            <v>HK0000055761 ISIN</v>
          </cell>
          <cell r="Y1464" t="str">
            <v>1:00 pm HKT</v>
          </cell>
          <cell r="AB1464" t="str">
            <v>1500 (USD)</v>
          </cell>
        </row>
        <row r="1465">
          <cell r="G1465" t="str">
            <v>HK0000416062 ISIN</v>
          </cell>
          <cell r="Y1465" t="str">
            <v>以实际交易渠道为准</v>
          </cell>
          <cell r="AB1465" t="str">
            <v>以实际交易渠道为准</v>
          </cell>
        </row>
        <row r="1466">
          <cell r="G1466" t="str">
            <v>HK0000416054 ISIN</v>
          </cell>
          <cell r="Y1466" t="str">
            <v>以实际交易渠道为准</v>
          </cell>
          <cell r="AB1466" t="str">
            <v>以实际交易渠道为准</v>
          </cell>
        </row>
        <row r="1467">
          <cell r="G1467" t="str">
            <v>HK0000416070 ISIN</v>
          </cell>
          <cell r="Y1467" t="str">
            <v>以实际交易渠道为准</v>
          </cell>
          <cell r="AB1467" t="str">
            <v>以实际交易渠道为准</v>
          </cell>
        </row>
        <row r="1468">
          <cell r="G1468" t="str">
            <v>HK0000055779 ISIN</v>
          </cell>
          <cell r="Y1468" t="str">
            <v>以实际交易渠道为准</v>
          </cell>
          <cell r="AB1468" t="str">
            <v>以实际交易渠道为准</v>
          </cell>
        </row>
        <row r="1469">
          <cell r="G1469" t="str">
            <v>HK0000055837 ISIN</v>
          </cell>
          <cell r="Y1469" t="str">
            <v>以实际交易渠道为准</v>
          </cell>
          <cell r="AB1469" t="str">
            <v>以实际交易渠道为准</v>
          </cell>
        </row>
        <row r="1470">
          <cell r="G1470" t="str">
            <v>HK0000854742 ISIN</v>
          </cell>
          <cell r="Y1470" t="str">
            <v>以实际交易渠道为准</v>
          </cell>
          <cell r="AB1470" t="str">
            <v>以实际交易渠道为准</v>
          </cell>
        </row>
        <row r="1471">
          <cell r="G1471" t="str">
            <v>HK0000854759 ISIN</v>
          </cell>
          <cell r="Y1471" t="str">
            <v>以实际交易渠道为准</v>
          </cell>
          <cell r="AB1471" t="str">
            <v>以实际交易渠道为准</v>
          </cell>
        </row>
        <row r="1472">
          <cell r="G1472" t="str">
            <v>HK0000854767 ISIN</v>
          </cell>
          <cell r="Y1472" t="str">
            <v>以实际交易渠道为准</v>
          </cell>
          <cell r="AB1472" t="str">
            <v>以实际交易渠道为准</v>
          </cell>
        </row>
        <row r="1473">
          <cell r="G1473" t="str">
            <v>HK0000306420 ISIN</v>
          </cell>
          <cell r="Y1473" t="str">
            <v>以实际交易渠道为准</v>
          </cell>
          <cell r="AB1473" t="str">
            <v>以实际交易渠道为准</v>
          </cell>
        </row>
        <row r="1474">
          <cell r="G1474" t="str">
            <v>HK0000306412 ISIN</v>
          </cell>
          <cell r="Y1474" t="str">
            <v>以实际交易渠道为准</v>
          </cell>
          <cell r="AB1474" t="str">
            <v>以实际交易渠道为准</v>
          </cell>
        </row>
        <row r="1475">
          <cell r="G1475" t="str">
            <v>HK0000055787 ISIN</v>
          </cell>
          <cell r="Y1475" t="str">
            <v>1:00 pm HKT</v>
          </cell>
          <cell r="AB1475" t="str">
            <v>2500 (USD)</v>
          </cell>
        </row>
        <row r="1476">
          <cell r="G1476" t="str">
            <v>HK0000055811 ISIN</v>
          </cell>
          <cell r="Y1476" t="str">
            <v>以实际交易渠道为准</v>
          </cell>
          <cell r="AB1476" t="str">
            <v>以实际交易渠道为准</v>
          </cell>
        </row>
        <row r="1477">
          <cell r="G1477" t="str">
            <v>IE0034004030 ISIN</v>
          </cell>
          <cell r="Y1477" t="str">
            <v>1:00 pm HKT</v>
          </cell>
          <cell r="AB1477" t="str">
            <v>1000 (USD)</v>
          </cell>
        </row>
        <row r="1478">
          <cell r="G1478" t="str">
            <v>IE00B2NF8W35 ISIN</v>
          </cell>
          <cell r="Y1478" t="str">
            <v>1:00 pm HKT</v>
          </cell>
          <cell r="AB1478" t="str">
            <v>1000 (USD)</v>
          </cell>
        </row>
        <row r="1479">
          <cell r="G1479" t="str">
            <v>IE00B06CFP96 ISIN</v>
          </cell>
          <cell r="Y1479" t="str">
            <v>以实际交易渠道为准</v>
          </cell>
          <cell r="AB1479" t="str">
            <v>以实际交易渠道为准</v>
          </cell>
        </row>
        <row r="1480">
          <cell r="G1480" t="str">
            <v>IE00B23T0K72 ISIN</v>
          </cell>
          <cell r="Y1480" t="str">
            <v>以实际交易渠道为准</v>
          </cell>
          <cell r="AB1480" t="str">
            <v>以实际交易渠道为准</v>
          </cell>
        </row>
        <row r="1481">
          <cell r="G1481" t="str">
            <v>IE00BYVJR809 ISIN</v>
          </cell>
          <cell r="Y1481" t="str">
            <v>1:00 pm HKT</v>
          </cell>
          <cell r="AB1481" t="str">
            <v>1000 (USD)</v>
          </cell>
        </row>
        <row r="1482">
          <cell r="G1482" t="str">
            <v>IE00BYVJR916 ISIN</v>
          </cell>
          <cell r="Y1482" t="str">
            <v>以实际交易渠道为准</v>
          </cell>
          <cell r="AB1482" t="str">
            <v>以实际交易渠道为准</v>
          </cell>
        </row>
        <row r="1483">
          <cell r="G1483" t="str">
            <v>IE00BYVJRB33 ISIN</v>
          </cell>
          <cell r="Y1483" t="str">
            <v>以实际交易渠道为准</v>
          </cell>
          <cell r="AB1483" t="str">
            <v>以实际交易渠道为准</v>
          </cell>
        </row>
        <row r="1484">
          <cell r="G1484" t="str">
            <v>IE00BYM85152 ISIN</v>
          </cell>
          <cell r="Y1484" t="str">
            <v>1:00 pm HKT</v>
          </cell>
          <cell r="AB1484" t="str">
            <v>1000 (USD)</v>
          </cell>
        </row>
        <row r="1485">
          <cell r="G1485" t="str">
            <v>IE0031385887 ISIN</v>
          </cell>
          <cell r="Y1485" t="str">
            <v>1:00 pm HKT</v>
          </cell>
          <cell r="AB1485" t="str">
            <v>1000 (USD)</v>
          </cell>
        </row>
        <row r="1486">
          <cell r="G1486" t="str">
            <v>IE0005263466 ISIN</v>
          </cell>
          <cell r="Y1486" t="str">
            <v>1:00 pm HKT</v>
          </cell>
          <cell r="AB1486" t="str">
            <v>1000 (USD)</v>
          </cell>
        </row>
        <row r="1487">
          <cell r="G1487" t="str">
            <v>IE00B42HMS87 ISIN</v>
          </cell>
          <cell r="Y1487" t="str">
            <v>以实际交易渠道为准</v>
          </cell>
          <cell r="AB1487" t="str">
            <v>以实际交易渠道为准</v>
          </cell>
        </row>
        <row r="1488">
          <cell r="G1488" t="str">
            <v>IE00B2899S33 ISIN</v>
          </cell>
          <cell r="Y1488" t="str">
            <v>以实际交易渠道为准</v>
          </cell>
          <cell r="AB1488" t="str">
            <v>以实际交易渠道为准</v>
          </cell>
        </row>
        <row r="1489">
          <cell r="G1489" t="str">
            <v>IE00B01FHV31 ISIN</v>
          </cell>
          <cell r="Y1489" t="str">
            <v>1:00 pm HKT</v>
          </cell>
          <cell r="AB1489" t="str">
            <v>800 (EUR)</v>
          </cell>
        </row>
        <row r="1490">
          <cell r="G1490" t="str">
            <v>IE0005264431 ISIN</v>
          </cell>
          <cell r="Y1490" t="str">
            <v>1:00 pm HKT</v>
          </cell>
          <cell r="AB1490" t="str">
            <v>1000 (USD)</v>
          </cell>
        </row>
        <row r="1491">
          <cell r="G1491" t="str">
            <v>LU1074970309 ISIN</v>
          </cell>
          <cell r="Y1491" t="str">
            <v>1:00 pm HKT</v>
          </cell>
          <cell r="AB1491" t="str">
            <v>1000 (AUD)</v>
          </cell>
        </row>
        <row r="1492">
          <cell r="G1492" t="str">
            <v>LU0853555547 ISIN</v>
          </cell>
          <cell r="Y1492" t="str">
            <v>1:00 pm HKT</v>
          </cell>
          <cell r="AB1492" t="str">
            <v>1000 (USD)</v>
          </cell>
        </row>
        <row r="1493">
          <cell r="G1493" t="str">
            <v>LU0459993191 ISIN</v>
          </cell>
          <cell r="Y1493" t="str">
            <v>1:00 pm HKT</v>
          </cell>
          <cell r="AB1493" t="str">
            <v>1000 (USD)</v>
          </cell>
        </row>
        <row r="1494">
          <cell r="G1494" t="str">
            <v>LU2112991349 ISIN</v>
          </cell>
          <cell r="Y1494" t="str">
            <v>1:00 pm HKT</v>
          </cell>
          <cell r="AB1494" t="str">
            <v>8000 (HKD)</v>
          </cell>
        </row>
        <row r="1495">
          <cell r="G1495" t="str">
            <v>LU0853555463 ISIN</v>
          </cell>
          <cell r="Y1495" t="str">
            <v>1:00 pm HKT</v>
          </cell>
          <cell r="AB1495" t="str">
            <v>1000 (USD)</v>
          </cell>
        </row>
        <row r="1496">
          <cell r="G1496" t="str">
            <v>LU0992293067 ISIN</v>
          </cell>
          <cell r="Y1496" t="str">
            <v>1:00 pm HKT</v>
          </cell>
          <cell r="AB1496" t="str">
            <v>1000 (USD)</v>
          </cell>
        </row>
        <row r="1497">
          <cell r="G1497" t="str">
            <v>LU0459992979 ISIN</v>
          </cell>
          <cell r="Y1497" t="str">
            <v>1:00 pm HKT</v>
          </cell>
          <cell r="AB1497" t="str">
            <v>1000 (USD)</v>
          </cell>
        </row>
        <row r="1498">
          <cell r="G1498" t="str">
            <v>LU1740285322 ISIN</v>
          </cell>
          <cell r="Y1498" t="str">
            <v>1:00 pm HKT</v>
          </cell>
          <cell r="AB1498" t="str">
            <v>8000 (HKD)</v>
          </cell>
        </row>
        <row r="1499">
          <cell r="G1499" t="str">
            <v>LU0750223876 ISIN</v>
          </cell>
          <cell r="Y1499" t="str">
            <v>以实际交易渠道为准</v>
          </cell>
          <cell r="AB1499" t="str">
            <v>以实际交易渠道为准</v>
          </cell>
        </row>
        <row r="1500">
          <cell r="G1500" t="str">
            <v>LU0260085492 ISIN</v>
          </cell>
          <cell r="Y1500" t="str">
            <v>1:00 pm HKT</v>
          </cell>
          <cell r="AB1500" t="str">
            <v>1000 (EUR)</v>
          </cell>
        </row>
        <row r="1501">
          <cell r="G1501" t="str">
            <v>LU0329190499 ISIN</v>
          </cell>
          <cell r="Y1501" t="str">
            <v>1:00 pm HKT</v>
          </cell>
          <cell r="AB1501" t="str">
            <v>1000 (GBP)</v>
          </cell>
        </row>
        <row r="1502">
          <cell r="G1502" t="str">
            <v>LU0966834136 ISIN</v>
          </cell>
          <cell r="Y1502" t="str">
            <v>1:00 pm HKT</v>
          </cell>
          <cell r="AB1502" t="str">
            <v>1000 (USD)</v>
          </cell>
        </row>
        <row r="1503">
          <cell r="G1503" t="str">
            <v>LU1740285595 ISIN</v>
          </cell>
          <cell r="Y1503" t="str">
            <v>以实际交易渠道为准</v>
          </cell>
          <cell r="AB1503" t="str">
            <v>以实际交易渠道为准</v>
          </cell>
        </row>
        <row r="1504">
          <cell r="G1504" t="str">
            <v>LU1074971299 ISIN</v>
          </cell>
          <cell r="Y1504" t="str">
            <v>以实际交易渠道为准</v>
          </cell>
          <cell r="AB1504" t="str">
            <v>以实际交易渠道为准</v>
          </cell>
        </row>
        <row r="1505">
          <cell r="G1505" t="str">
            <v>LU0262307720 ISIN</v>
          </cell>
          <cell r="Y1505" t="str">
            <v>1:00 pm HKT</v>
          </cell>
          <cell r="AB1505" t="str">
            <v>1000 (USD)</v>
          </cell>
        </row>
        <row r="1506">
          <cell r="G1506" t="str">
            <v>LU0262307480 ISIN</v>
          </cell>
          <cell r="Y1506" t="str">
            <v>1:00 pm HKT</v>
          </cell>
          <cell r="AB1506" t="str">
            <v>1000 (EUR)</v>
          </cell>
        </row>
        <row r="1507">
          <cell r="G1507" t="str">
            <v>LU0262308454 ISIN</v>
          </cell>
          <cell r="Y1507" t="str">
            <v>以实际交易渠道为准</v>
          </cell>
          <cell r="AB1507" t="str">
            <v>以实际交易渠道为准</v>
          </cell>
        </row>
        <row r="1508">
          <cell r="G1508" t="str">
            <v>LU1314348803 ISIN</v>
          </cell>
          <cell r="Y1508" t="str">
            <v>以实际交易渠道为准</v>
          </cell>
          <cell r="AB1508" t="str">
            <v>以实际交易渠道为准</v>
          </cell>
        </row>
        <row r="1509">
          <cell r="G1509" t="str">
            <v>LU0300038618 ISIN</v>
          </cell>
          <cell r="Y1509" t="str">
            <v>以实际交易渠道为准</v>
          </cell>
          <cell r="AB1509" t="str">
            <v>以实际交易渠道为准</v>
          </cell>
        </row>
        <row r="1510">
          <cell r="G1510" t="str">
            <v>LU0425094421 ISIN</v>
          </cell>
          <cell r="Y1510" t="str">
            <v>1:00 pm HKT</v>
          </cell>
          <cell r="AB1510" t="str">
            <v>1000 (USD)</v>
          </cell>
        </row>
        <row r="1511">
          <cell r="G1511" t="str">
            <v>LU0425094264 ISIN</v>
          </cell>
          <cell r="Y1511" t="str">
            <v>以实际交易渠道为准</v>
          </cell>
          <cell r="AB1511" t="str">
            <v>以实际交易渠道为准</v>
          </cell>
        </row>
        <row r="1512">
          <cell r="G1512" t="str">
            <v>LU0425094348 ISIN</v>
          </cell>
          <cell r="Y1512" t="str">
            <v>以实际交易渠道为准</v>
          </cell>
          <cell r="AB1512" t="str">
            <v>以实际交易渠道为准</v>
          </cell>
        </row>
        <row r="1513">
          <cell r="G1513" t="str">
            <v>LU0946220778 ISIN</v>
          </cell>
          <cell r="Y1513" t="str">
            <v>以实际交易渠道为准</v>
          </cell>
          <cell r="AB1513" t="str">
            <v>以实际交易渠道为准</v>
          </cell>
        </row>
        <row r="1514">
          <cell r="G1514" t="str">
            <v>LU0946220851 ISIN</v>
          </cell>
          <cell r="Y1514" t="str">
            <v>以实际交易渠道为准</v>
          </cell>
          <cell r="AB1514" t="str">
            <v>以实际交易渠道为准</v>
          </cell>
        </row>
        <row r="1515">
          <cell r="G1515" t="str">
            <v>LU0946221073 ISIN</v>
          </cell>
          <cell r="Y1515" t="str">
            <v>以实际交易渠道为准</v>
          </cell>
          <cell r="AB1515" t="str">
            <v>以实际交易渠道为准</v>
          </cell>
        </row>
        <row r="1516">
          <cell r="G1516" t="str">
            <v>LU0365089902 ISIN</v>
          </cell>
          <cell r="Y1516" t="str">
            <v>1:00 pm HKT</v>
          </cell>
          <cell r="AB1516" t="str">
            <v>1000 (USD)</v>
          </cell>
        </row>
        <row r="1517">
          <cell r="G1517" t="str">
            <v>LU0946219846 ISIN</v>
          </cell>
          <cell r="Y1517" t="str">
            <v>以实际交易渠道为准</v>
          </cell>
          <cell r="AB1517" t="str">
            <v>以实际交易渠道为准</v>
          </cell>
        </row>
        <row r="1518">
          <cell r="G1518" t="str">
            <v>LU0946219929 ISIN</v>
          </cell>
          <cell r="Y1518" t="str">
            <v>以实际交易渠道为准</v>
          </cell>
          <cell r="AB1518" t="str">
            <v>以实际交易渠道为准</v>
          </cell>
        </row>
        <row r="1519">
          <cell r="G1519" t="str">
            <v>LU0329070915 ISIN</v>
          </cell>
          <cell r="Y1519" t="str">
            <v>以实际交易渠道为准</v>
          </cell>
          <cell r="AB1519" t="str">
            <v>以实际交易渠道为准</v>
          </cell>
        </row>
        <row r="1520">
          <cell r="G1520" t="str">
            <v>LU0329071053 ISIN</v>
          </cell>
          <cell r="Y1520" t="str">
            <v>以实际交易渠道为准</v>
          </cell>
          <cell r="AB1520" t="str">
            <v>以实际交易渠道为准</v>
          </cell>
        </row>
        <row r="1521">
          <cell r="G1521" t="str">
            <v>IE00BF47CT44 ISIN</v>
          </cell>
          <cell r="Y1521" t="str">
            <v>以实际交易渠道为准</v>
          </cell>
          <cell r="AB1521" t="str">
            <v>以实际交易渠道为准</v>
          </cell>
        </row>
        <row r="1522">
          <cell r="G1522" t="str">
            <v>IE00BD26N745 ISIN</v>
          </cell>
          <cell r="Y1522" t="str">
            <v>以实际交易渠道为准</v>
          </cell>
          <cell r="AB1522" t="str">
            <v>以实际交易渠道为准</v>
          </cell>
        </row>
        <row r="1523">
          <cell r="G1523" t="str">
            <v>IE00BLP58H90 ISIN</v>
          </cell>
          <cell r="Y1523" t="str">
            <v>以实际交易渠道为准</v>
          </cell>
          <cell r="AB1523" t="str">
            <v>以实际交易渠道为准</v>
          </cell>
        </row>
        <row r="1524">
          <cell r="G1524" t="str">
            <v>IE00BLP5S353 ISIN</v>
          </cell>
          <cell r="Y1524" t="str">
            <v>1:00 pm HKT</v>
          </cell>
          <cell r="AB1524" t="str">
            <v>1000 (USD)</v>
          </cell>
        </row>
        <row r="1525">
          <cell r="G1525" t="str">
            <v>LU0511407883 ISIN</v>
          </cell>
          <cell r="Y1525" t="str">
            <v>1:00 pm HKT</v>
          </cell>
          <cell r="AB1525" t="str">
            <v>2000 (USD)</v>
          </cell>
        </row>
        <row r="1526">
          <cell r="G1526" t="str">
            <v>HK0000045358 ISIN</v>
          </cell>
          <cell r="Y1526" t="str">
            <v>1:00 pm HKT</v>
          </cell>
          <cell r="AB1526" t="str">
            <v>8000 (HKD)</v>
          </cell>
        </row>
        <row r="1527">
          <cell r="G1527" t="str">
            <v>HK0000039716 ISIN</v>
          </cell>
          <cell r="Y1527" t="str">
            <v>1:00 pm HKT</v>
          </cell>
          <cell r="AB1527" t="str">
            <v>10000 (USD)</v>
          </cell>
        </row>
        <row r="1528">
          <cell r="G1528" t="str">
            <v>HK0000039765 ISIN</v>
          </cell>
          <cell r="Y1528" t="str">
            <v>1:00 pm HKT</v>
          </cell>
          <cell r="AB1528" t="str">
            <v>1000 (USD)</v>
          </cell>
        </row>
        <row r="1529">
          <cell r="G1529" t="str">
            <v>HK0000039773 ISIN</v>
          </cell>
          <cell r="Y1529" t="str">
            <v>1:00 pm HKT</v>
          </cell>
          <cell r="AB1529" t="str">
            <v>8000 (HKD)</v>
          </cell>
        </row>
        <row r="1530">
          <cell r="G1530" t="str">
            <v>HK0000039799 ISIN</v>
          </cell>
          <cell r="Y1530" t="str">
            <v>1:00 pm HKT</v>
          </cell>
          <cell r="AB1530" t="str">
            <v>10000 (USD)</v>
          </cell>
        </row>
        <row r="1531">
          <cell r="G1531" t="str">
            <v>HK0000324837 ISIN</v>
          </cell>
          <cell r="Y1531" t="str">
            <v>1:00 pm HKT</v>
          </cell>
          <cell r="AB1531" t="str">
            <v>1000 (USD)</v>
          </cell>
        </row>
        <row r="1532">
          <cell r="G1532" t="str">
            <v>HK0000324845 ISIN</v>
          </cell>
          <cell r="Y1532" t="str">
            <v>1:00 pm HKT</v>
          </cell>
          <cell r="AB1532" t="str">
            <v>10000 (USD)</v>
          </cell>
        </row>
        <row r="1533">
          <cell r="G1533" t="str">
            <v>HK0000324894 ISIN</v>
          </cell>
          <cell r="Y1533" t="str">
            <v>1:00 pm HKT</v>
          </cell>
          <cell r="AB1533" t="str">
            <v>10000 (USD)</v>
          </cell>
        </row>
        <row r="1534">
          <cell r="G1534" t="str">
            <v>HK0000388840 ISIN</v>
          </cell>
          <cell r="Y1534" t="str">
            <v>1:00 pm HKT</v>
          </cell>
          <cell r="AB1534" t="str">
            <v>1000 (USD)</v>
          </cell>
        </row>
        <row r="1535">
          <cell r="G1535" t="str">
            <v>HK0000388873 ISIN</v>
          </cell>
          <cell r="Y1535" t="str">
            <v>1:00 pm HKT</v>
          </cell>
          <cell r="AB1535" t="str">
            <v>1400 (USD)</v>
          </cell>
        </row>
        <row r="1536">
          <cell r="G1536" t="str">
            <v>HK0000388857 ISIN</v>
          </cell>
          <cell r="Y1536" t="str">
            <v>以实际交易渠道为准</v>
          </cell>
          <cell r="AB1536" t="str">
            <v>以实际交易渠道为准</v>
          </cell>
        </row>
        <row r="1537">
          <cell r="G1537" t="str">
            <v>HK0000388915 ISIN</v>
          </cell>
          <cell r="Y1537" t="str">
            <v>以实际交易渠道为准</v>
          </cell>
          <cell r="AB1537" t="str">
            <v>以实际交易渠道为准</v>
          </cell>
        </row>
        <row r="1538">
          <cell r="G1538" t="str">
            <v>HK0000302999 ISIN</v>
          </cell>
          <cell r="Y1538" t="str">
            <v>1:00 pm HKT</v>
          </cell>
          <cell r="AB1538" t="str">
            <v>1000 (USD)</v>
          </cell>
        </row>
        <row r="1539">
          <cell r="G1539" t="str">
            <v>HK0000303005 ISIN</v>
          </cell>
          <cell r="Y1539" t="str">
            <v>以实际交易渠道为准</v>
          </cell>
          <cell r="AB1539" t="str">
            <v>以实际交易渠道为准</v>
          </cell>
        </row>
        <row r="1540">
          <cell r="G1540" t="str">
            <v>HK0000303054 ISIN</v>
          </cell>
          <cell r="Y1540" t="str">
            <v>以实际交易渠道为准</v>
          </cell>
          <cell r="AB1540" t="str">
            <v>以实际交易渠道为准</v>
          </cell>
        </row>
        <row r="1541">
          <cell r="G1541" t="str">
            <v>HK0000210283 ISIN</v>
          </cell>
          <cell r="Y1541" t="str">
            <v>1:00 pm HKT</v>
          </cell>
          <cell r="AB1541" t="str">
            <v>10000 (USD)</v>
          </cell>
        </row>
        <row r="1542">
          <cell r="G1542" t="str">
            <v>HK0000210291 ISIN</v>
          </cell>
          <cell r="Y1542" t="str">
            <v>1:00 pm HKT</v>
          </cell>
          <cell r="AB1542" t="str">
            <v>1000 (USD)</v>
          </cell>
        </row>
        <row r="1543">
          <cell r="G1543" t="str">
            <v>HK0000210309 ISIN</v>
          </cell>
          <cell r="Y1543" t="str">
            <v>以实际交易渠道为准</v>
          </cell>
          <cell r="AB1543" t="str">
            <v>以实际交易渠道为准</v>
          </cell>
        </row>
        <row r="1544">
          <cell r="G1544" t="str">
            <v>HK0000326873 ISIN</v>
          </cell>
          <cell r="Y1544" t="str">
            <v>以实际交易渠道为准</v>
          </cell>
          <cell r="AB1544" t="str">
            <v>以实际交易渠道为准</v>
          </cell>
        </row>
        <row r="1545">
          <cell r="G1545" t="str">
            <v>HK0000140357 ISIN</v>
          </cell>
          <cell r="Y1545" t="str">
            <v>1:00 pm HKT</v>
          </cell>
          <cell r="AB1545" t="str">
            <v>1000 (USD)</v>
          </cell>
        </row>
        <row r="1546">
          <cell r="G1546" t="str">
            <v>HK0000206646 ISIN</v>
          </cell>
          <cell r="Y1546" t="str">
            <v>1:00 pm HKT</v>
          </cell>
          <cell r="AB1546" t="str">
            <v>1400 (USD)</v>
          </cell>
        </row>
        <row r="1547">
          <cell r="G1547" t="str">
            <v>HK0000140340 ISIN</v>
          </cell>
          <cell r="Y1547" t="str">
            <v>1:00 pm HKT</v>
          </cell>
          <cell r="AB1547" t="str">
            <v>10000 (USD)</v>
          </cell>
        </row>
        <row r="1548">
          <cell r="G1548" t="str">
            <v>HK0000277647 ISIN</v>
          </cell>
          <cell r="Y1548" t="str">
            <v>1:00 pm HKT</v>
          </cell>
          <cell r="AB1548" t="str">
            <v>1000 (USD)</v>
          </cell>
        </row>
        <row r="1549">
          <cell r="G1549" t="str">
            <v>HK0000140365 ISIN</v>
          </cell>
          <cell r="Y1549" t="str">
            <v>1:00 pm HKT</v>
          </cell>
          <cell r="AB1549" t="str">
            <v>10000 (USD)</v>
          </cell>
        </row>
        <row r="1550">
          <cell r="G1550" t="str">
            <v>HK0000345766 ISIN</v>
          </cell>
          <cell r="Y1550" t="str">
            <v>1:00 pm HKT</v>
          </cell>
          <cell r="AB1550" t="str">
            <v>1000 (USD)</v>
          </cell>
        </row>
        <row r="1551">
          <cell r="G1551" t="str">
            <v>HK0000345824 ISIN</v>
          </cell>
          <cell r="Y1551" t="str">
            <v>1:00 pm HKT</v>
          </cell>
          <cell r="AB1551" t="str">
            <v>10000 (USD)</v>
          </cell>
        </row>
        <row r="1552">
          <cell r="G1552" t="str">
            <v>HK0000345758 ISIN</v>
          </cell>
          <cell r="Y1552" t="str">
            <v>以实际交易渠道为准</v>
          </cell>
          <cell r="AB1552" t="str">
            <v>以实际交易渠道为准</v>
          </cell>
        </row>
        <row r="1553">
          <cell r="G1553" t="str">
            <v>HK0000730819 ISIN</v>
          </cell>
          <cell r="Y1553" t="str">
            <v>1:00 pm HKT</v>
          </cell>
          <cell r="AB1553" t="str">
            <v>1000 (USD)</v>
          </cell>
        </row>
        <row r="1554">
          <cell r="G1554" t="str">
            <v>HK0000730827 ISIN</v>
          </cell>
          <cell r="Y1554" t="str">
            <v>1:00 pm HKT</v>
          </cell>
          <cell r="AB1554" t="str">
            <v>10000 (USD)</v>
          </cell>
        </row>
        <row r="1555">
          <cell r="G1555" t="str">
            <v>HK0000730892 ISIN</v>
          </cell>
          <cell r="Y1555" t="str">
            <v>1:00 pm HKT</v>
          </cell>
          <cell r="AB1555" t="str">
            <v>10000 (USD)</v>
          </cell>
        </row>
        <row r="1556">
          <cell r="G1556" t="str">
            <v>HK0000122496 ISIN</v>
          </cell>
          <cell r="Y1556" t="str">
            <v>1:00 pm HKT</v>
          </cell>
          <cell r="AB1556" t="str">
            <v>1000 (USD)</v>
          </cell>
        </row>
        <row r="1557">
          <cell r="G1557" t="str">
            <v>HK0000122504 ISIN</v>
          </cell>
          <cell r="Y1557" t="str">
            <v>以实际交易渠道为准</v>
          </cell>
          <cell r="AB1557" t="str">
            <v>以实际交易渠道为准</v>
          </cell>
        </row>
        <row r="1558">
          <cell r="G1558" t="str">
            <v>HK0000206885 ISIN</v>
          </cell>
          <cell r="Y1558" t="str">
            <v>以实际交易渠道为准</v>
          </cell>
          <cell r="AB1558" t="str">
            <v>以实际交易渠道为准</v>
          </cell>
        </row>
        <row r="1559">
          <cell r="G1559" t="str">
            <v>HK0000484078 ISIN</v>
          </cell>
          <cell r="Y1559" t="str">
            <v>1:00 pm HKT</v>
          </cell>
          <cell r="AB1559" t="str">
            <v>1000 (USD)</v>
          </cell>
        </row>
        <row r="1560">
          <cell r="G1560" t="str">
            <v>HK0000484177 ISIN</v>
          </cell>
          <cell r="Y1560" t="str">
            <v>1:00 pm HKT</v>
          </cell>
          <cell r="AB1560" t="str">
            <v>10000 (USD)</v>
          </cell>
        </row>
        <row r="1561">
          <cell r="G1561" t="str">
            <v>HK0000484086 ISIN</v>
          </cell>
          <cell r="Y1561" t="str">
            <v>1:00 pm HKT</v>
          </cell>
          <cell r="AB1561" t="str">
            <v>10000 (USD)</v>
          </cell>
        </row>
        <row r="1562">
          <cell r="G1562" t="str">
            <v>HK0000484102 ISIN</v>
          </cell>
          <cell r="Y1562" t="str">
            <v>1:00 pm HKT</v>
          </cell>
          <cell r="AB1562" t="str">
            <v>10000 (USD)</v>
          </cell>
        </row>
        <row r="1563">
          <cell r="G1563" t="str">
            <v>HK0000484094 ISIN</v>
          </cell>
          <cell r="Y1563" t="str">
            <v>以实际交易渠道为准</v>
          </cell>
          <cell r="AB1563" t="str">
            <v>以实际交易渠道为准</v>
          </cell>
        </row>
        <row r="1564">
          <cell r="G1564" t="str">
            <v>HK0000153848 ISIN</v>
          </cell>
          <cell r="Y1564" t="str">
            <v>1:00 pm HKT</v>
          </cell>
          <cell r="AB1564" t="str">
            <v>10000 (USD)</v>
          </cell>
        </row>
        <row r="1565">
          <cell r="G1565" t="str">
            <v>HK0000153855 ISIN</v>
          </cell>
          <cell r="Y1565" t="str">
            <v>1:00 pm HKT</v>
          </cell>
          <cell r="AB1565" t="str">
            <v>1000 (USD)</v>
          </cell>
        </row>
        <row r="1566">
          <cell r="G1566" t="str">
            <v>HK0000206778 ISIN</v>
          </cell>
          <cell r="Y1566" t="str">
            <v>以实际交易渠道为准</v>
          </cell>
          <cell r="AB1566" t="str">
            <v>以实际交易渠道为准</v>
          </cell>
        </row>
        <row r="1567">
          <cell r="G1567" t="str">
            <v>HK0000206810 ISIN</v>
          </cell>
          <cell r="Y1567" t="str">
            <v>以实际交易渠道为准</v>
          </cell>
          <cell r="AB1567" t="str">
            <v>以实际交易渠道为准</v>
          </cell>
        </row>
        <row r="1568">
          <cell r="G1568" t="str">
            <v>HK0000441698 ISIN</v>
          </cell>
          <cell r="Y1568" t="str">
            <v>1:00 pm HKT</v>
          </cell>
          <cell r="AB1568" t="str">
            <v>1000 (USD)</v>
          </cell>
        </row>
        <row r="1569">
          <cell r="G1569" t="str">
            <v>HK0000441706 ISIN</v>
          </cell>
          <cell r="Y1569" t="str">
            <v>1:00 pm HKT</v>
          </cell>
          <cell r="AB1569" t="str">
            <v>10000 (USD)</v>
          </cell>
        </row>
        <row r="1570">
          <cell r="G1570" t="str">
            <v>HK0000441714 ISIN</v>
          </cell>
          <cell r="Y1570" t="str">
            <v>以实际交易渠道为准</v>
          </cell>
          <cell r="AB1570" t="str">
            <v>以实际交易渠道为准</v>
          </cell>
        </row>
        <row r="1571">
          <cell r="G1571" t="str">
            <v>HK0000255064 ISIN</v>
          </cell>
          <cell r="Y1571" t="str">
            <v>1:00 pm HKT</v>
          </cell>
          <cell r="AB1571" t="str">
            <v>10000 (USD)</v>
          </cell>
        </row>
        <row r="1572">
          <cell r="G1572" t="str">
            <v>HK0000074358 ISIN</v>
          </cell>
          <cell r="Y1572" t="str">
            <v>1:00 pm HKT</v>
          </cell>
          <cell r="AB1572" t="str">
            <v>8000 (HKD)</v>
          </cell>
        </row>
        <row r="1573">
          <cell r="G1573" t="str">
            <v>HK0000270907 ISIN</v>
          </cell>
          <cell r="Y1573" t="str">
            <v>1:00 pm HKT</v>
          </cell>
          <cell r="AB1573" t="str">
            <v>8500 (USD)</v>
          </cell>
        </row>
        <row r="1574">
          <cell r="G1574" t="str">
            <v>HK0000265436 ISIN</v>
          </cell>
          <cell r="Y1574" t="str">
            <v>1:00 pm HKT</v>
          </cell>
          <cell r="AB1574" t="str">
            <v>10000 (USD)</v>
          </cell>
        </row>
        <row r="1575">
          <cell r="G1575" t="str">
            <v>HK0000216736 ISIN</v>
          </cell>
          <cell r="Y1575" t="str">
            <v>1:00 pm HKT</v>
          </cell>
          <cell r="AB1575" t="str">
            <v>10000 (USD)</v>
          </cell>
        </row>
        <row r="1576">
          <cell r="G1576" t="str">
            <v>HK0000270923 ISIN</v>
          </cell>
          <cell r="Y1576" t="str">
            <v>1:00 pm HKT</v>
          </cell>
          <cell r="AB1576" t="str">
            <v>8500 (USD)</v>
          </cell>
        </row>
        <row r="1577">
          <cell r="G1577" t="str">
            <v>IE00BGSXQT33 ISIN</v>
          </cell>
          <cell r="Y1577" t="str">
            <v>1:00 pm HKT</v>
          </cell>
          <cell r="AB1577" t="str">
            <v>1000 (USD)</v>
          </cell>
        </row>
        <row r="1578">
          <cell r="G1578" t="str">
            <v>IE00BGSXQR19 ISIN</v>
          </cell>
          <cell r="Y1578" t="str">
            <v>以实际交易渠道为准</v>
          </cell>
          <cell r="AB1578" t="str">
            <v>以实际交易渠道为准</v>
          </cell>
        </row>
        <row r="1579">
          <cell r="G1579" t="str">
            <v>IE00BGSXQS26 ISIN</v>
          </cell>
          <cell r="Y1579" t="str">
            <v>以实际交易渠道为准</v>
          </cell>
          <cell r="AB1579" t="str">
            <v>以实际交易渠道为准</v>
          </cell>
        </row>
        <row r="1580">
          <cell r="G1580" t="str">
            <v>IE00B464Q616 ISIN</v>
          </cell>
          <cell r="Y1580" t="str">
            <v>1:00 pm HKT</v>
          </cell>
          <cell r="AB1580" t="str">
            <v>1000 (USD)</v>
          </cell>
        </row>
        <row r="1581">
          <cell r="G1581" t="str">
            <v>IE00BN15GC88 ISIN</v>
          </cell>
          <cell r="Y1581" t="str">
            <v>以实际交易渠道为准</v>
          </cell>
          <cell r="AB1581" t="str">
            <v>以实际交易渠道为准</v>
          </cell>
        </row>
        <row r="1582">
          <cell r="G1582" t="str">
            <v>IE00B1D7YK27 ISIN</v>
          </cell>
          <cell r="Y1582" t="str">
            <v>1:00 pm HKT</v>
          </cell>
          <cell r="AB1582" t="str">
            <v>1000 (USD)</v>
          </cell>
        </row>
        <row r="1583">
          <cell r="G1583" t="str">
            <v>IE00B193MK07 ISIN</v>
          </cell>
          <cell r="Y1583" t="str">
            <v>1:00 pm HKT</v>
          </cell>
          <cell r="AB1583" t="str">
            <v>1000 (USD)</v>
          </cell>
        </row>
        <row r="1584">
          <cell r="G1584" t="str">
            <v>IE00B11XYX59 ISIN</v>
          </cell>
          <cell r="Y1584" t="str">
            <v>1:00 pm HKT</v>
          </cell>
          <cell r="AB1584" t="str">
            <v>1000 (USD)</v>
          </cell>
        </row>
        <row r="1585">
          <cell r="G1585" t="str">
            <v>IE00B0MD9S72 ISIN</v>
          </cell>
          <cell r="Y1585" t="str">
            <v>1:00 pm HKT</v>
          </cell>
          <cell r="AB1585" t="str">
            <v>1000 (USD)</v>
          </cell>
        </row>
        <row r="1586">
          <cell r="G1586" t="str">
            <v>IE00B11XZ210 ISIN</v>
          </cell>
          <cell r="Y1586" t="str">
            <v>1:00 pm HKT</v>
          </cell>
          <cell r="AB1586" t="str">
            <v>1000 (USD)</v>
          </cell>
        </row>
        <row r="1587">
          <cell r="G1587" t="str">
            <v>IE00B0MD9M11 ISIN</v>
          </cell>
          <cell r="Y1587" t="str">
            <v>1:00 pm HKT</v>
          </cell>
          <cell r="AB1587" t="str">
            <v>1000 (USD)</v>
          </cell>
        </row>
        <row r="1588">
          <cell r="G1588" t="str">
            <v>IE00B1D7YM41 ISIN</v>
          </cell>
          <cell r="Y1588" t="str">
            <v>1:00 pm HKT</v>
          </cell>
          <cell r="AB1588" t="str">
            <v>1000 (USD)</v>
          </cell>
        </row>
        <row r="1589">
          <cell r="G1589" t="str">
            <v>IE00B193ML14 ISIN</v>
          </cell>
          <cell r="Y1589" t="str">
            <v>1:00 pm HKT</v>
          </cell>
          <cell r="AB1589" t="str">
            <v>1000 (USD)</v>
          </cell>
        </row>
        <row r="1590">
          <cell r="G1590" t="str">
            <v>IE00B65YMD51 ISIN</v>
          </cell>
          <cell r="Y1590" t="str">
            <v>1:00 pm HKT</v>
          </cell>
          <cell r="AB1590" t="str">
            <v>1000 (GBP)</v>
          </cell>
        </row>
        <row r="1591">
          <cell r="G1591" t="str">
            <v>IE00B3K7XK29 ISIN</v>
          </cell>
          <cell r="Y1591" t="str">
            <v>1:00 pm HKT</v>
          </cell>
          <cell r="AB1591" t="str">
            <v>1000 (USD)</v>
          </cell>
        </row>
        <row r="1592">
          <cell r="G1592" t="str">
            <v>IE00B2R34T20 ISIN</v>
          </cell>
          <cell r="Y1592" t="str">
            <v>1:00 pm HKT</v>
          </cell>
          <cell r="AB1592" t="str">
            <v>1000 (USD)</v>
          </cell>
        </row>
        <row r="1593">
          <cell r="G1593" t="str">
            <v>IE00B11XZ657 ISIN</v>
          </cell>
          <cell r="Y1593" t="str">
            <v>1:00 pm HKT</v>
          </cell>
          <cell r="AB1593" t="str">
            <v>1000 (USD)</v>
          </cell>
        </row>
        <row r="1594">
          <cell r="G1594" t="str">
            <v>IE00B0MD9N28 ISIN</v>
          </cell>
          <cell r="Y1594" t="str">
            <v>1:00 pm HKT</v>
          </cell>
          <cell r="AB1594" t="str">
            <v>1000 (USD)</v>
          </cell>
        </row>
        <row r="1595">
          <cell r="G1595" t="str">
            <v>IE00BD8DFW88 ISIN</v>
          </cell>
          <cell r="Y1595" t="str">
            <v>1:00 pm HKT</v>
          </cell>
          <cell r="AB1595" t="str">
            <v>1500 (AUD)</v>
          </cell>
        </row>
        <row r="1596">
          <cell r="G1596" t="str">
            <v>IE00B84J9L26 ISIN</v>
          </cell>
          <cell r="Y1596" t="str">
            <v>1:00 pm HKT</v>
          </cell>
          <cell r="AB1596" t="str">
            <v>1000 (EUR)</v>
          </cell>
        </row>
        <row r="1597">
          <cell r="G1597" t="str">
            <v>IE00B8N0MW85 ISIN</v>
          </cell>
          <cell r="Y1597" t="str">
            <v>1:00 pm HKT</v>
          </cell>
          <cell r="AB1597" t="str">
            <v>1000 (EUR)</v>
          </cell>
        </row>
        <row r="1598">
          <cell r="G1598" t="str">
            <v>IE00BF01VX72 ISIN</v>
          </cell>
          <cell r="Y1598" t="str">
            <v>1:00 pm HKT</v>
          </cell>
          <cell r="AB1598" t="str">
            <v>1000 (GBP)</v>
          </cell>
        </row>
        <row r="1599">
          <cell r="G1599" t="str">
            <v>IE00B92ZW543 ISIN</v>
          </cell>
          <cell r="Y1599" t="str">
            <v>1:00 pm HKT</v>
          </cell>
          <cell r="AB1599" t="str">
            <v>8000 (HKD)</v>
          </cell>
        </row>
        <row r="1600">
          <cell r="G1600" t="str">
            <v>IE00BD0B0257 ISIN</v>
          </cell>
          <cell r="Y1600" t="str">
            <v>1:00 pm HKT</v>
          </cell>
          <cell r="AB1600" t="str">
            <v>120000 (USD)</v>
          </cell>
        </row>
        <row r="1601">
          <cell r="G1601" t="str">
            <v>IE000WYGJ8R2 ISIN</v>
          </cell>
          <cell r="Y1601" t="str">
            <v>1:00 pm HKT</v>
          </cell>
          <cell r="AB1601" t="str">
            <v>100000 (JPY)</v>
          </cell>
        </row>
        <row r="1602">
          <cell r="G1602" t="str">
            <v>IE00B8W6D244 ISIN</v>
          </cell>
          <cell r="Y1602" t="str">
            <v>1:00 pm HKT</v>
          </cell>
          <cell r="AB1602" t="str">
            <v>8000 (CNY)</v>
          </cell>
        </row>
        <row r="1603">
          <cell r="G1603" t="str">
            <v>IE00B91RQ825 ISIN</v>
          </cell>
          <cell r="Y1603" t="str">
            <v>1:00 pm HKT</v>
          </cell>
          <cell r="AB1603" t="str">
            <v>1500 (SGD)</v>
          </cell>
        </row>
        <row r="1604">
          <cell r="G1604" t="str">
            <v>IE00B9HH6X13 ISIN</v>
          </cell>
          <cell r="Y1604" t="str">
            <v>1:00 pm HKT</v>
          </cell>
          <cell r="AB1604" t="str">
            <v>1500 (SGD)</v>
          </cell>
        </row>
        <row r="1605">
          <cell r="G1605" t="str">
            <v>IE00B7KFL990 ISIN</v>
          </cell>
          <cell r="Y1605" t="str">
            <v>1:00 pm HKT</v>
          </cell>
          <cell r="AB1605" t="str">
            <v>1000 (USD)</v>
          </cell>
        </row>
        <row r="1606">
          <cell r="G1606" t="str">
            <v>IE00B8K7V925 ISIN</v>
          </cell>
          <cell r="Y1606" t="str">
            <v>1:00 pm HKT</v>
          </cell>
          <cell r="AB1606" t="str">
            <v>1000 (USD)</v>
          </cell>
        </row>
        <row r="1607">
          <cell r="G1607" t="str">
            <v>IE00B11XZ988 ISIN</v>
          </cell>
          <cell r="Y1607" t="str">
            <v>1:00 pm HKT</v>
          </cell>
          <cell r="AB1607" t="str">
            <v>1000 (USD)</v>
          </cell>
        </row>
        <row r="1608">
          <cell r="G1608" t="str">
            <v>IE00B0M2Y900 ISIN</v>
          </cell>
          <cell r="Y1608" t="str">
            <v>1:00 pm HKT</v>
          </cell>
          <cell r="AB1608" t="str">
            <v>1000 (USD)</v>
          </cell>
        </row>
        <row r="1609">
          <cell r="G1609" t="str">
            <v>IE00B11XZ871 ISIN</v>
          </cell>
          <cell r="Y1609" t="str">
            <v>1:00 pm HKT</v>
          </cell>
          <cell r="AB1609" t="str">
            <v>1000 (USD)</v>
          </cell>
        </row>
        <row r="1610">
          <cell r="G1610" t="str">
            <v>IE00B193MN38 ISIN</v>
          </cell>
          <cell r="Y1610" t="str">
            <v>以实际交易渠道为准</v>
          </cell>
          <cell r="AB1610" t="str">
            <v>以实际交易渠道为准</v>
          </cell>
        </row>
        <row r="1611">
          <cell r="G1611" t="str">
            <v>HK0000584737 ISIN</v>
          </cell>
          <cell r="Y1611" t="str">
            <v>11:00 am HKT</v>
          </cell>
          <cell r="AB1611" t="str">
            <v>1000 (USD)</v>
          </cell>
        </row>
        <row r="1612">
          <cell r="G1612" t="str">
            <v>HK0000584752 ISIN</v>
          </cell>
          <cell r="Y1612" t="str">
            <v>11:00 am HKT</v>
          </cell>
          <cell r="AB1612" t="str">
            <v>1000 (USD)</v>
          </cell>
        </row>
        <row r="1613">
          <cell r="G1613" t="str">
            <v>HK0000584778 ISIN</v>
          </cell>
          <cell r="Y1613" t="str">
            <v>11:00 am HKT</v>
          </cell>
          <cell r="AB1613" t="str">
            <v>1000 (USD)</v>
          </cell>
        </row>
        <row r="1614">
          <cell r="G1614" t="str">
            <v>HK0000478872 ISIN</v>
          </cell>
          <cell r="Y1614" t="str">
            <v>11:00 am HKT</v>
          </cell>
          <cell r="AB1614" t="str">
            <v>以实际交易渠道为准</v>
          </cell>
        </row>
        <row r="1615">
          <cell r="G1615" t="str">
            <v>HK0000478930 ISIN</v>
          </cell>
          <cell r="Y1615" t="str">
            <v>11:00 am HKT</v>
          </cell>
          <cell r="AB1615" t="str">
            <v>8000 (USD)</v>
          </cell>
        </row>
        <row r="1616">
          <cell r="G1616" t="str">
            <v>HK0000447943 ISIN</v>
          </cell>
          <cell r="Y1616" t="str">
            <v>1:00 pm HKT</v>
          </cell>
          <cell r="AB1616" t="str">
            <v>以实际交易渠道为准</v>
          </cell>
        </row>
        <row r="1617">
          <cell r="G1617" t="str">
            <v>HK0000447950 ISIN</v>
          </cell>
          <cell r="Y1617" t="str">
            <v>1:00 pm HKT</v>
          </cell>
          <cell r="AB1617" t="str">
            <v>1000 (USD)</v>
          </cell>
        </row>
        <row r="1618">
          <cell r="G1618" t="str">
            <v>HK0000447968 ISIN</v>
          </cell>
          <cell r="Y1618" t="str">
            <v>1:00 pm HKT</v>
          </cell>
          <cell r="AB1618" t="str">
            <v>以实际交易渠道为准</v>
          </cell>
        </row>
        <row r="1619">
          <cell r="G1619" t="str">
            <v>HK0000447976 ISIN</v>
          </cell>
          <cell r="Y1619" t="str">
            <v>1:00 pm HKT</v>
          </cell>
          <cell r="AB1619" t="str">
            <v>以实际交易渠道为准</v>
          </cell>
        </row>
        <row r="1620">
          <cell r="G1620" t="str">
            <v>HK0000448107 ISIN</v>
          </cell>
          <cell r="Y1620" t="str">
            <v>1:00 pm HKT</v>
          </cell>
          <cell r="AB1620" t="str">
            <v>以实际交易渠道为准</v>
          </cell>
        </row>
        <row r="1621">
          <cell r="G1621" t="str">
            <v>HK0000448115 ISIN</v>
          </cell>
          <cell r="Y1621" t="str">
            <v>1:00 pm HKT</v>
          </cell>
          <cell r="AB1621" t="str">
            <v>以实际交易渠道为准</v>
          </cell>
        </row>
        <row r="1622">
          <cell r="G1622" t="str">
            <v>HK0000448149 ISIN</v>
          </cell>
          <cell r="Y1622" t="str">
            <v>1:00 pm HKT</v>
          </cell>
          <cell r="AB1622" t="str">
            <v>以实际交易渠道为准</v>
          </cell>
        </row>
        <row r="1623">
          <cell r="G1623" t="str">
            <v>HK0000896388 ISIN</v>
          </cell>
          <cell r="Y1623" t="str">
            <v>以实际交易渠道为准</v>
          </cell>
          <cell r="AB1623" t="str">
            <v>6500 (USD)</v>
          </cell>
        </row>
        <row r="1624">
          <cell r="G1624" t="str">
            <v>HK0000896420 ISIN</v>
          </cell>
          <cell r="Y1624" t="str">
            <v>以实际交易渠道为准</v>
          </cell>
          <cell r="AB1624" t="str">
            <v>以实际交易渠道为准</v>
          </cell>
        </row>
        <row r="1625">
          <cell r="G1625" t="str">
            <v>HK0000896446 ISIN</v>
          </cell>
          <cell r="Y1625" t="str">
            <v>以实际交易渠道为准</v>
          </cell>
          <cell r="AB1625" t="str">
            <v>以实际交易渠道为准</v>
          </cell>
        </row>
        <row r="1626">
          <cell r="G1626" t="str">
            <v>HK0000896511 ISIN</v>
          </cell>
          <cell r="Y1626" t="str">
            <v>以实际交易渠道为准</v>
          </cell>
          <cell r="AB1626" t="str">
            <v>以实际交易渠道为准</v>
          </cell>
        </row>
        <row r="1627">
          <cell r="G1627" t="str">
            <v>HK0000720810 ISIN</v>
          </cell>
          <cell r="Y1627" t="str">
            <v>以实际交易渠道为准</v>
          </cell>
          <cell r="AB1627" t="str">
            <v>以实际交易渠道为准</v>
          </cell>
        </row>
        <row r="1628">
          <cell r="G1628" t="str">
            <v>HK0000720752 ISIN</v>
          </cell>
          <cell r="Y1628" t="str">
            <v>以实际交易渠道为准</v>
          </cell>
          <cell r="AB1628" t="str">
            <v>以实际交易渠道为准</v>
          </cell>
        </row>
        <row r="1629">
          <cell r="G1629" t="str">
            <v>HK0000720786 ISIN</v>
          </cell>
          <cell r="Y1629" t="str">
            <v>2:00 pm HKT</v>
          </cell>
          <cell r="AB1629" t="str">
            <v>150 (USD)</v>
          </cell>
        </row>
        <row r="1630">
          <cell r="G1630" t="str">
            <v>LU1676121723 ISIN</v>
          </cell>
          <cell r="Y1630" t="str">
            <v>1:00 pm HKT</v>
          </cell>
          <cell r="AB1630" t="str">
            <v>1000 (USD)</v>
          </cell>
        </row>
        <row r="1631">
          <cell r="G1631" t="str">
            <v>LU1670770301 ISIN</v>
          </cell>
          <cell r="Y1631" t="str">
            <v>以实际交易渠道为准</v>
          </cell>
          <cell r="AB1631" t="str">
            <v>以实际交易渠道为准</v>
          </cell>
        </row>
        <row r="1632">
          <cell r="G1632" t="str">
            <v>LU0143551892 ISIN</v>
          </cell>
          <cell r="Y1632" t="str">
            <v>1:00 pm HKT</v>
          </cell>
          <cell r="AB1632" t="str">
            <v>1000 (USD)</v>
          </cell>
        </row>
        <row r="1633">
          <cell r="G1633" t="str">
            <v>LU1670770640 ISIN</v>
          </cell>
          <cell r="Y1633" t="str">
            <v>1:00 pm HKT</v>
          </cell>
          <cell r="AB1633" t="str">
            <v>1000 (USD)</v>
          </cell>
        </row>
        <row r="1634">
          <cell r="G1634" t="str">
            <v>LU0174119429 ISIN</v>
          </cell>
          <cell r="Y1634" t="str">
            <v>1:00 pm HKT</v>
          </cell>
          <cell r="AB1634" t="str">
            <v>1000 (USD)</v>
          </cell>
        </row>
        <row r="1635">
          <cell r="G1635" t="str">
            <v>IE0030016467 ISIN</v>
          </cell>
          <cell r="Y1635" t="str">
            <v>1:00 pm HKT</v>
          </cell>
          <cell r="AB1635" t="str">
            <v>670 (GBP)</v>
          </cell>
        </row>
        <row r="1636">
          <cell r="G1636" t="str">
            <v>IE0030016244 ISIN</v>
          </cell>
          <cell r="Y1636" t="str">
            <v>1:00 pm HKT</v>
          </cell>
          <cell r="AB1636" t="str">
            <v>1000 (USD)</v>
          </cell>
        </row>
        <row r="1637">
          <cell r="G1637" t="str">
            <v>IE0004851352 ISIN</v>
          </cell>
          <cell r="Y1637" t="str">
            <v>1:00 pm HKT</v>
          </cell>
          <cell r="AB1637" t="str">
            <v>800 (EUR)</v>
          </cell>
        </row>
        <row r="1638">
          <cell r="G1638" t="str">
            <v>IE0000931182 ISIN</v>
          </cell>
          <cell r="Y1638" t="str">
            <v>1:00 pm HKT</v>
          </cell>
          <cell r="AB1638" t="str">
            <v>1000 (USD)</v>
          </cell>
        </row>
        <row r="1639">
          <cell r="G1639" t="str">
            <v>IE0000830236 ISIN</v>
          </cell>
          <cell r="Y1639" t="str">
            <v>1:00 pm HKT</v>
          </cell>
          <cell r="AB1639" t="str">
            <v>1000 (USD)</v>
          </cell>
        </row>
        <row r="1640">
          <cell r="G1640" t="str">
            <v>IE0004868604 ISIN</v>
          </cell>
          <cell r="Y1640" t="str">
            <v>1:00 pm HKT</v>
          </cell>
          <cell r="AB1640" t="str">
            <v>800 (EUR)</v>
          </cell>
        </row>
        <row r="1641">
          <cell r="G1641" t="str">
            <v>IE0000830129 ISIN</v>
          </cell>
          <cell r="Y1641" t="str">
            <v>1:00 pm HKT</v>
          </cell>
          <cell r="AB1641" t="str">
            <v>1000 (USD)</v>
          </cell>
        </row>
        <row r="1642">
          <cell r="G1642" t="str">
            <v>IE0000829451 ISIN</v>
          </cell>
          <cell r="Y1642" t="str">
            <v>1:00 pm HKT</v>
          </cell>
          <cell r="AB1642" t="str">
            <v>1000 (USD)</v>
          </cell>
        </row>
        <row r="1643">
          <cell r="G1643" t="str">
            <v>IE0004866889 ISIN</v>
          </cell>
          <cell r="Y1643" t="str">
            <v>1:00 pm HKT</v>
          </cell>
          <cell r="AB1643" t="str">
            <v>800 (EUR)</v>
          </cell>
        </row>
        <row r="1644">
          <cell r="G1644" t="str">
            <v>IE00B3YQ0H18 ISIN</v>
          </cell>
          <cell r="Y1644" t="str">
            <v>1:00 pm HKT</v>
          </cell>
          <cell r="AB1644" t="str">
            <v>1000 (GBP)</v>
          </cell>
        </row>
        <row r="1645">
          <cell r="G1645" t="str">
            <v>IE00B4YN5X00 ISIN</v>
          </cell>
          <cell r="Y1645" t="str">
            <v>1:00 pm HKT</v>
          </cell>
          <cell r="AB1645" t="str">
            <v>8000 (HKD)</v>
          </cell>
        </row>
        <row r="1646">
          <cell r="G1646" t="str">
            <v>IE0000829238 ISIN</v>
          </cell>
          <cell r="Y1646" t="str">
            <v>1:00 pm HKT</v>
          </cell>
          <cell r="AB1646" t="str">
            <v>1000 (USD)</v>
          </cell>
        </row>
        <row r="1647">
          <cell r="G1647" t="str">
            <v>IE0004851808 ISIN</v>
          </cell>
          <cell r="Y1647" t="str">
            <v>以实际交易渠道为准</v>
          </cell>
          <cell r="AB1647" t="str">
            <v>以实际交易渠道为准</v>
          </cell>
        </row>
        <row r="1648">
          <cell r="G1648" t="str">
            <v>IE0033156484 ISIN</v>
          </cell>
          <cell r="Y1648" t="str">
            <v>1:00 pm HKT</v>
          </cell>
          <cell r="AB1648" t="str">
            <v>1000 (GBP)</v>
          </cell>
        </row>
        <row r="1649">
          <cell r="G1649" t="str">
            <v>IE0000835953 ISIN</v>
          </cell>
          <cell r="Y1649" t="str">
            <v>1:00 pm HKT</v>
          </cell>
          <cell r="AB1649" t="str">
            <v>1000 (USD)</v>
          </cell>
        </row>
        <row r="1650">
          <cell r="G1650" t="str">
            <v>IE00BFM0MX98 ISIN</v>
          </cell>
          <cell r="Y1650" t="str">
            <v>1:00 pm HKT</v>
          </cell>
          <cell r="AB1650" t="str">
            <v>1500 (AUD)</v>
          </cell>
        </row>
        <row r="1651">
          <cell r="G1651" t="str">
            <v>IE00BFM0MT52 ISIN</v>
          </cell>
          <cell r="Y1651" t="str">
            <v>1:00 pm HKT</v>
          </cell>
          <cell r="AB1651" t="str">
            <v>1000 (GBP)</v>
          </cell>
        </row>
        <row r="1652">
          <cell r="G1652" t="str">
            <v>IE00BFM0MQ22 ISIN</v>
          </cell>
          <cell r="Y1652" t="str">
            <v>1:00 pm HKT</v>
          </cell>
          <cell r="AB1652" t="str">
            <v>1000 (USD)</v>
          </cell>
        </row>
        <row r="1653">
          <cell r="G1653" t="str">
            <v>IE00BFM0L657 ISIN</v>
          </cell>
          <cell r="Y1653" t="str">
            <v>1:00 pm HKT</v>
          </cell>
          <cell r="AB1653" t="str">
            <v>1000 (GBP)</v>
          </cell>
        </row>
        <row r="1654">
          <cell r="G1654" t="str">
            <v>IE00BFM0KR98 ISIN</v>
          </cell>
          <cell r="Y1654" t="str">
            <v>1:00 pm HKT</v>
          </cell>
          <cell r="AB1654" t="str">
            <v>8000 (HKD)</v>
          </cell>
        </row>
        <row r="1655">
          <cell r="G1655" t="str">
            <v>IE00BFM0L210 ISIN</v>
          </cell>
          <cell r="Y1655" t="str">
            <v>1:00 pm HKT</v>
          </cell>
          <cell r="AB1655" t="str">
            <v>1000 (USD)</v>
          </cell>
        </row>
        <row r="1656">
          <cell r="G1656" t="str">
            <v>LU0011890851 ISIN</v>
          </cell>
          <cell r="Y1656" t="str">
            <v>1:00 pm HKT</v>
          </cell>
          <cell r="AB1656" t="str">
            <v>2500 (USD)</v>
          </cell>
        </row>
        <row r="1657">
          <cell r="G1657" t="str">
            <v>LU0327786744 ISIN</v>
          </cell>
          <cell r="Y1657" t="str">
            <v>1:00 pm HKT</v>
          </cell>
          <cell r="AB1657" t="str">
            <v>2500 (USD)</v>
          </cell>
        </row>
        <row r="1658">
          <cell r="G1658" t="str">
            <v>LU0070992663 ISIN</v>
          </cell>
          <cell r="Y1658" t="str">
            <v>1:00 pm HKT</v>
          </cell>
          <cell r="AB1658" t="str">
            <v>2500 (USD)</v>
          </cell>
        </row>
        <row r="1659">
          <cell r="G1659" t="str">
            <v>LU0209158467 ISIN</v>
          </cell>
          <cell r="Y1659" t="str">
            <v>1:00 pm HKT</v>
          </cell>
          <cell r="AB1659" t="str">
            <v>2500 (USD)</v>
          </cell>
        </row>
        <row r="1660">
          <cell r="G1660" t="str">
            <v>LU0011889929 ISIN</v>
          </cell>
          <cell r="Y1660" t="str">
            <v>1:00 pm HKT</v>
          </cell>
          <cell r="AB1660" t="str">
            <v>2500 (USD)</v>
          </cell>
        </row>
        <row r="1661">
          <cell r="G1661" t="str">
            <v>LU0976556935 ISIN</v>
          </cell>
          <cell r="Y1661" t="str">
            <v>1:00 pm HKT</v>
          </cell>
          <cell r="AB1661" t="str">
            <v>2500 (USD)</v>
          </cell>
        </row>
        <row r="1662">
          <cell r="G1662" t="str">
            <v>LU0011890265 ISIN</v>
          </cell>
          <cell r="Y1662" t="str">
            <v>1:00 pm HKT</v>
          </cell>
          <cell r="AB1662" t="str">
            <v>2500 (USD)</v>
          </cell>
        </row>
        <row r="1663">
          <cell r="G1663" t="str">
            <v>LU0088927925 ISIN</v>
          </cell>
          <cell r="Y1663" t="str">
            <v>1:00 pm HKT</v>
          </cell>
          <cell r="AB1663" t="str">
            <v>2500 (EUR)</v>
          </cell>
        </row>
        <row r="1664">
          <cell r="G1664" t="str">
            <v>LU0088927925 ISIN</v>
          </cell>
          <cell r="Y1664" t="str">
            <v>1:00 pm HKT</v>
          </cell>
          <cell r="AB1664" t="str">
            <v>2500 (USD)</v>
          </cell>
        </row>
        <row r="1665">
          <cell r="G1665" t="str">
            <v>LU0046217351 ISIN</v>
          </cell>
          <cell r="Y1665" t="str">
            <v>1:00 pm HKT</v>
          </cell>
          <cell r="AB1665" t="str">
            <v>2500 (EUR)</v>
          </cell>
        </row>
        <row r="1666">
          <cell r="G1666" t="str">
            <v>IE00B775H168 ISIN</v>
          </cell>
          <cell r="Y1666" t="str">
            <v>1:00 pm HKT</v>
          </cell>
          <cell r="AB1666" t="str">
            <v>1000 (HKD)</v>
          </cell>
        </row>
        <row r="1667">
          <cell r="G1667" t="str">
            <v>IE0004445015 ISIN</v>
          </cell>
          <cell r="Y1667" t="str">
            <v>1:00 pm HKT</v>
          </cell>
          <cell r="AB1667" t="str">
            <v>1000 (USD)</v>
          </cell>
        </row>
        <row r="1668">
          <cell r="G1668" t="str">
            <v>IE00B7KXQ091 ISIN</v>
          </cell>
          <cell r="Y1668" t="str">
            <v>1:00 pm HKT</v>
          </cell>
          <cell r="AB1668" t="str">
            <v>1000 (USD)</v>
          </cell>
        </row>
        <row r="1669">
          <cell r="G1669" t="str">
            <v>IE0009355771 ISIN</v>
          </cell>
          <cell r="Y1669" t="str">
            <v>1:00 pm HKT</v>
          </cell>
          <cell r="AB1669" t="str">
            <v>1000 (USD)</v>
          </cell>
        </row>
        <row r="1670">
          <cell r="G1670" t="str">
            <v>IE00BHC8SV77 ISIN</v>
          </cell>
          <cell r="Y1670" t="str">
            <v>1:00 pm HKT</v>
          </cell>
          <cell r="AB1670" t="str">
            <v>1500 (AUD)</v>
          </cell>
        </row>
        <row r="1671">
          <cell r="G1671" t="str">
            <v>IE00B5949003 ISIN</v>
          </cell>
          <cell r="Y1671" t="str">
            <v>1:00 pm HKT</v>
          </cell>
          <cell r="AB1671" t="str">
            <v>8000 (HKD)</v>
          </cell>
        </row>
        <row r="1672">
          <cell r="G1672" t="str">
            <v>IE0009356076 ISIN</v>
          </cell>
          <cell r="Y1672" t="str">
            <v>1:00 pm HKT</v>
          </cell>
          <cell r="AB1672" t="str">
            <v>1000 (USD)</v>
          </cell>
        </row>
        <row r="1673">
          <cell r="G1673" t="str">
            <v>IE0004445239 ISIN</v>
          </cell>
          <cell r="Y1673" t="str">
            <v>1:00 pm HKT</v>
          </cell>
          <cell r="AB1673" t="str">
            <v>1000 (USD)</v>
          </cell>
        </row>
        <row r="1674">
          <cell r="G1674" t="str">
            <v>IE0009354923 ISIN</v>
          </cell>
          <cell r="Y1674" t="str">
            <v>1:00 pm HKT</v>
          </cell>
          <cell r="AB1674" t="str">
            <v>1000 (USD)</v>
          </cell>
        </row>
        <row r="1675">
          <cell r="G1675" t="str">
            <v>LU1254412205 ISIN</v>
          </cell>
          <cell r="Y1675" t="str">
            <v>1:00 pm HKT</v>
          </cell>
          <cell r="AB1675" t="str">
            <v>1000 (USD)</v>
          </cell>
        </row>
        <row r="1676">
          <cell r="G1676" t="str">
            <v>LU2675281013 ISIN</v>
          </cell>
          <cell r="Y1676" t="str">
            <v>1:00 pm HKT</v>
          </cell>
          <cell r="AB1676" t="str">
            <v>1000 (USD)</v>
          </cell>
        </row>
        <row r="1677">
          <cell r="G1677" t="str">
            <v>LU2675281104 ISIN</v>
          </cell>
          <cell r="Y1677" t="str">
            <v>1:00 pm HKT</v>
          </cell>
          <cell r="AB1677" t="str">
            <v>1000 (USD)</v>
          </cell>
        </row>
        <row r="1678">
          <cell r="G1678" t="str">
            <v>LU1254412114 ISIN</v>
          </cell>
          <cell r="Y1678" t="str">
            <v>1:00 pm HKT</v>
          </cell>
          <cell r="AB1678" t="str">
            <v>1000 (USD)</v>
          </cell>
        </row>
        <row r="1679">
          <cell r="Y1679" t="str">
            <v>以实际交易渠道为准</v>
          </cell>
          <cell r="AB1679" t="str">
            <v>以实际交易渠道为准</v>
          </cell>
        </row>
        <row r="1680">
          <cell r="Y1680" t="str">
            <v>以实际交易渠道为准</v>
          </cell>
          <cell r="AB1680" t="str">
            <v>以实际交易渠道为准</v>
          </cell>
        </row>
        <row r="1681">
          <cell r="Y1681" t="str">
            <v>以实际交易渠道为准</v>
          </cell>
          <cell r="AB1681" t="str">
            <v>以实际交易渠道为准</v>
          </cell>
        </row>
        <row r="1682">
          <cell r="Y1682" t="str">
            <v>以实际交易渠道为准</v>
          </cell>
          <cell r="AB1682" t="str">
            <v>以实际交易渠道为准</v>
          </cell>
        </row>
        <row r="1683">
          <cell r="Y1683" t="str">
            <v>以实际交易渠道为准</v>
          </cell>
          <cell r="AB1683" t="str">
            <v>以实际交易渠道为准</v>
          </cell>
        </row>
        <row r="1684">
          <cell r="Y1684" t="str">
            <v>以实际交易渠道为准</v>
          </cell>
          <cell r="AB1684" t="str">
            <v>以实际交易渠道为准</v>
          </cell>
        </row>
        <row r="1685">
          <cell r="Y1685" t="str">
            <v>以实际交易渠道为准</v>
          </cell>
          <cell r="AB1685" t="str">
            <v>以实际交易渠道为准</v>
          </cell>
        </row>
        <row r="1686">
          <cell r="Y1686" t="str">
            <v>以实际交易渠道为准</v>
          </cell>
          <cell r="AB1686" t="str">
            <v>以实际交易渠道为准</v>
          </cell>
        </row>
        <row r="1687">
          <cell r="Y1687" t="str">
            <v>以实际交易渠道为准</v>
          </cell>
          <cell r="AB1687" t="str">
            <v>以实际交易渠道为准</v>
          </cell>
        </row>
        <row r="1688">
          <cell r="Y1688" t="str">
            <v>以实际交易渠道为准</v>
          </cell>
          <cell r="AB1688" t="str">
            <v>以实际交易渠道为准</v>
          </cell>
        </row>
        <row r="1689">
          <cell r="Y1689" t="str">
            <v>以实际交易渠道为准</v>
          </cell>
          <cell r="AB1689" t="str">
            <v>以实际交易渠道为准</v>
          </cell>
        </row>
        <row r="1690">
          <cell r="Y1690" t="str">
            <v>以实际交易渠道为准</v>
          </cell>
          <cell r="AB1690" t="str">
            <v>以实际交易渠道为准</v>
          </cell>
        </row>
        <row r="1691">
          <cell r="Y1691" t="str">
            <v>1:00 pm HKT</v>
          </cell>
          <cell r="AB1691" t="str">
            <v>1000 (USD)</v>
          </cell>
        </row>
        <row r="1692">
          <cell r="Y1692" t="str">
            <v>1:00 pm HKT</v>
          </cell>
          <cell r="AB1692" t="str">
            <v>8000 (HKD)</v>
          </cell>
        </row>
        <row r="1693">
          <cell r="Y1693" t="str">
            <v>以实际交易渠道为准</v>
          </cell>
          <cell r="AB1693" t="str">
            <v>以实际交易渠道为准</v>
          </cell>
        </row>
        <row r="1694">
          <cell r="G1694" t="str">
            <v>HK0000772993 ISIN</v>
          </cell>
          <cell r="Y1694" t="str">
            <v>2:00 pm HKT</v>
          </cell>
          <cell r="AB1694" t="str">
            <v>1000 (HKD)</v>
          </cell>
        </row>
        <row r="1695">
          <cell r="G1695" t="str">
            <v>HK0000773033 ISIN</v>
          </cell>
          <cell r="Y1695" t="str">
            <v>前1日1:00 pm HKT</v>
          </cell>
          <cell r="AB1695" t="str">
            <v>8000 (USD)</v>
          </cell>
        </row>
        <row r="1696">
          <cell r="G1696" t="str">
            <v>HK0000369196 ISIN</v>
          </cell>
          <cell r="Y1696" t="str">
            <v>1:00 pm HKT</v>
          </cell>
          <cell r="AB1696" t="str">
            <v>1000 (USD)</v>
          </cell>
        </row>
        <row r="1697">
          <cell r="G1697" t="str">
            <v>HK0000369188 ISIN</v>
          </cell>
          <cell r="Y1697" t="str">
            <v>1:00 pm HKT</v>
          </cell>
          <cell r="AB1697" t="str">
            <v>8000 (HKD)</v>
          </cell>
        </row>
        <row r="1698">
          <cell r="G1698" t="str">
            <v>HK0000857273 ISIN</v>
          </cell>
          <cell r="Y1698" t="str">
            <v>2:00 pm HKT</v>
          </cell>
          <cell r="AB1698" t="str">
            <v>150 (USD)</v>
          </cell>
        </row>
        <row r="1699">
          <cell r="G1699" t="str">
            <v>HK0000857299 ISIN</v>
          </cell>
          <cell r="Y1699" t="str">
            <v>前1日1:00 pm HKT</v>
          </cell>
          <cell r="AB1699" t="str">
            <v>1000 (USD)</v>
          </cell>
        </row>
        <row r="1700">
          <cell r="Y1700" t="str">
            <v>1:00 pm HKT</v>
          </cell>
          <cell r="AB1700" t="str">
            <v>1000 (HKD)</v>
          </cell>
        </row>
        <row r="1701">
          <cell r="Y1701" t="str">
            <v>1:00 pm HKT</v>
          </cell>
          <cell r="AB1701" t="str">
            <v>1000 (CNY)</v>
          </cell>
        </row>
        <row r="1702">
          <cell r="Y1702" t="str">
            <v>1:00 pm HKT</v>
          </cell>
          <cell r="AB1702" t="str">
            <v>150 (USD)</v>
          </cell>
        </row>
        <row r="1703">
          <cell r="G1703" t="str">
            <v>LU1550201484 ISIN</v>
          </cell>
          <cell r="Y1703" t="str">
            <v>1:00 pm HKT</v>
          </cell>
          <cell r="AB1703" t="str">
            <v>200000 (USD)</v>
          </cell>
        </row>
        <row r="1704">
          <cell r="G1704" t="str">
            <v>LU1550201724 ISIN</v>
          </cell>
          <cell r="Y1704" t="str">
            <v>以实际交易渠道为准</v>
          </cell>
          <cell r="AB1704" t="str">
            <v>以实际交易渠道为准</v>
          </cell>
        </row>
        <row r="1705">
          <cell r="G1705" t="str">
            <v>LU2710798344 ISIN</v>
          </cell>
          <cell r="Y1705" t="str">
            <v>1:00 pm HKT</v>
          </cell>
          <cell r="AB1705" t="str">
            <v>1400 (USD)</v>
          </cell>
        </row>
        <row r="1706">
          <cell r="G1706" t="str">
            <v>LU2710802476 ISIN</v>
          </cell>
          <cell r="Y1706" t="str">
            <v>1:00 pm HKT</v>
          </cell>
          <cell r="AB1706" t="str">
            <v>11000 (USD)</v>
          </cell>
        </row>
        <row r="1707">
          <cell r="G1707" t="str">
            <v>LU2710802120 ISIN</v>
          </cell>
          <cell r="Y1707" t="str">
            <v>1:00 pm HKT</v>
          </cell>
          <cell r="AB1707" t="str">
            <v>11000 (USD)</v>
          </cell>
        </row>
        <row r="1708">
          <cell r="G1708" t="str">
            <v>LU1550201567 ISIN</v>
          </cell>
          <cell r="Y1708" t="str">
            <v>以实际交易渠道为准</v>
          </cell>
          <cell r="AB1708" t="str">
            <v>以实际交易渠道为准</v>
          </cell>
        </row>
        <row r="1709">
          <cell r="G1709" t="str">
            <v>LU1550201641 ISIN</v>
          </cell>
          <cell r="Y1709" t="str">
            <v>以实际交易渠道为准</v>
          </cell>
          <cell r="AB1709" t="str">
            <v>以实际交易渠道为准</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393"/>
  <sheetViews>
    <sheetView zoomScale="70" zoomScaleNormal="70" workbookViewId="0">
      <selection activeCell="H44" sqref="H44"/>
    </sheetView>
  </sheetViews>
  <sheetFormatPr defaultColWidth="9" defaultRowHeight="12.75"/>
  <cols>
    <col min="1" max="1" width="19.140625" style="22" customWidth="1"/>
    <col min="2" max="2" width="49.7109375" style="23" customWidth="1"/>
    <col min="3" max="3" width="48.42578125" style="23" customWidth="1"/>
    <col min="4" max="4" width="10.5703125" style="22" bestFit="1" customWidth="1"/>
    <col min="5" max="16384" width="9" style="22"/>
  </cols>
  <sheetData>
    <row r="1" spans="1:12" s="21" customFormat="1" ht="66.75" customHeight="1">
      <c r="B1" s="61"/>
      <c r="C1" s="91" t="s">
        <v>12255</v>
      </c>
    </row>
    <row r="2" spans="1:12" s="21" customFormat="1" ht="27.75" customHeight="1">
      <c r="A2" s="100" t="s">
        <v>0</v>
      </c>
      <c r="B2" s="100" t="s">
        <v>53</v>
      </c>
      <c r="C2" s="100" t="s">
        <v>8189</v>
      </c>
    </row>
    <row r="3" spans="1:12" s="21" customFormat="1" ht="36" customHeight="1">
      <c r="A3" s="100"/>
      <c r="B3" s="100" t="s">
        <v>53</v>
      </c>
      <c r="C3" s="100" t="s">
        <v>5698</v>
      </c>
    </row>
    <row r="4" spans="1:12" s="43" customFormat="1" ht="18">
      <c r="A4" s="60" t="s">
        <v>1</v>
      </c>
      <c r="B4" s="43" t="s">
        <v>2</v>
      </c>
      <c r="C4" s="44">
        <f ca="1">SUM(C5:C98)/2</f>
        <v>646</v>
      </c>
      <c r="D4" s="21"/>
      <c r="E4" s="21"/>
      <c r="F4" s="21"/>
      <c r="G4" s="21"/>
      <c r="H4" s="21"/>
      <c r="I4" s="21"/>
      <c r="J4" s="21"/>
      <c r="K4" s="21"/>
      <c r="L4" s="21"/>
    </row>
    <row r="5" spans="1:12" s="43" customFormat="1" ht="18">
      <c r="A5" s="55" t="s">
        <v>57</v>
      </c>
      <c r="B5" s="56" t="s">
        <v>2</v>
      </c>
      <c r="C5" s="57">
        <f ca="1">COUNTIF(公募基金!F:F,首页!A5)</f>
        <v>310</v>
      </c>
      <c r="D5" s="21"/>
      <c r="E5" s="21"/>
      <c r="F5" s="21"/>
      <c r="G5" s="21"/>
      <c r="H5" s="21"/>
      <c r="I5" s="21"/>
      <c r="J5" s="21"/>
      <c r="K5" s="21"/>
      <c r="L5" s="21"/>
    </row>
    <row r="6" spans="1:12" s="43" customFormat="1" ht="18">
      <c r="A6" s="46"/>
      <c r="B6" s="47" t="s">
        <v>12990</v>
      </c>
      <c r="C6" s="44">
        <f ca="1">COUNTIF(公募基金!G:G,首页!B6)</f>
        <v>17</v>
      </c>
      <c r="D6" s="21"/>
      <c r="E6" s="21"/>
      <c r="F6" s="21"/>
      <c r="G6" s="21"/>
      <c r="H6" s="21"/>
      <c r="I6" s="21"/>
      <c r="J6" s="21"/>
      <c r="K6" s="21"/>
      <c r="L6" s="21"/>
    </row>
    <row r="7" spans="1:12" s="43" customFormat="1" ht="18">
      <c r="A7" s="45"/>
      <c r="B7" s="48" t="s">
        <v>15</v>
      </c>
      <c r="C7" s="44">
        <f ca="1">COUNTIF(公募基金!G:G,首页!B7)</f>
        <v>24</v>
      </c>
      <c r="D7" s="21"/>
      <c r="E7" s="21"/>
      <c r="F7" s="21"/>
      <c r="G7" s="21"/>
      <c r="H7" s="21"/>
      <c r="I7" s="21"/>
      <c r="J7" s="21"/>
      <c r="K7" s="21"/>
      <c r="L7" s="21"/>
    </row>
    <row r="8" spans="1:12" s="43" customFormat="1" ht="18">
      <c r="A8" s="45"/>
      <c r="B8" s="48" t="s">
        <v>12323</v>
      </c>
      <c r="C8" s="44">
        <f ca="1">COUNTIF(公募基金!G:G,首页!B8)</f>
        <v>6</v>
      </c>
      <c r="D8" s="21"/>
      <c r="E8" s="21"/>
      <c r="F8" s="21"/>
      <c r="G8" s="21"/>
      <c r="H8" s="21"/>
      <c r="I8" s="21"/>
      <c r="J8" s="21"/>
      <c r="K8" s="21"/>
      <c r="L8" s="21"/>
    </row>
    <row r="9" spans="1:12" s="43" customFormat="1" ht="18">
      <c r="A9" s="46"/>
      <c r="B9" s="47" t="s">
        <v>7</v>
      </c>
      <c r="C9" s="44">
        <f ca="1">COUNTIF(公募基金!G:G,首页!B9)</f>
        <v>33</v>
      </c>
      <c r="D9" s="21"/>
      <c r="E9" s="21"/>
      <c r="F9" s="21"/>
      <c r="G9" s="21"/>
      <c r="H9" s="21"/>
      <c r="I9" s="21"/>
      <c r="J9" s="21"/>
      <c r="K9" s="21"/>
      <c r="L9" s="21"/>
    </row>
    <row r="10" spans="1:12" s="43" customFormat="1" ht="18">
      <c r="A10" s="45"/>
      <c r="B10" s="49" t="s">
        <v>12991</v>
      </c>
      <c r="C10" s="44">
        <f ca="1">COUNTIF(公募基金!G:G,首页!B10)</f>
        <v>4</v>
      </c>
      <c r="D10" s="21"/>
      <c r="E10" s="21"/>
      <c r="F10" s="21"/>
      <c r="G10" s="21"/>
      <c r="H10" s="21"/>
      <c r="I10" s="21"/>
      <c r="J10" s="21"/>
      <c r="K10" s="21"/>
      <c r="L10" s="21"/>
    </row>
    <row r="11" spans="1:12" s="43" customFormat="1" ht="18">
      <c r="A11" s="45"/>
      <c r="B11" s="49" t="s">
        <v>12992</v>
      </c>
      <c r="C11" s="44">
        <f ca="1">COUNTIF(公募基金!G:G,首页!B11)</f>
        <v>1</v>
      </c>
      <c r="D11" s="21"/>
      <c r="E11" s="21"/>
      <c r="F11" s="21"/>
      <c r="G11" s="21"/>
      <c r="H11" s="21"/>
      <c r="I11" s="21"/>
      <c r="J11" s="21"/>
      <c r="K11" s="21"/>
      <c r="L11" s="21"/>
    </row>
    <row r="12" spans="1:12" s="43" customFormat="1" ht="18">
      <c r="A12" s="45"/>
      <c r="B12" s="49" t="s">
        <v>12993</v>
      </c>
      <c r="C12" s="44">
        <f ca="1">COUNTIF(公募基金!G:G,首页!B12)</f>
        <v>8</v>
      </c>
      <c r="D12" s="21"/>
      <c r="E12" s="21"/>
      <c r="F12" s="21"/>
      <c r="G12" s="21"/>
      <c r="H12" s="21"/>
      <c r="I12" s="21"/>
      <c r="J12" s="21"/>
      <c r="K12" s="21"/>
      <c r="L12" s="21"/>
    </row>
    <row r="13" spans="1:12" s="43" customFormat="1" ht="18">
      <c r="A13" s="45"/>
      <c r="B13" s="49" t="s">
        <v>12994</v>
      </c>
      <c r="C13" s="44">
        <f ca="1">COUNTIF(公募基金!G:G,首页!B13)</f>
        <v>4</v>
      </c>
      <c r="D13" s="21"/>
      <c r="E13" s="21"/>
      <c r="F13" s="21"/>
      <c r="G13" s="21"/>
      <c r="H13" s="21"/>
      <c r="I13" s="21"/>
      <c r="J13" s="21"/>
      <c r="K13" s="21"/>
      <c r="L13" s="21"/>
    </row>
    <row r="14" spans="1:12" s="43" customFormat="1" ht="18">
      <c r="A14" s="45"/>
      <c r="B14" s="49" t="s">
        <v>12995</v>
      </c>
      <c r="C14" s="44">
        <f ca="1">COUNTIF(公募基金!G:G,首页!B14)</f>
        <v>4</v>
      </c>
      <c r="D14" s="21"/>
      <c r="E14" s="21"/>
      <c r="F14" s="21"/>
      <c r="G14" s="21"/>
      <c r="H14" s="21"/>
      <c r="I14" s="21"/>
      <c r="J14" s="21"/>
      <c r="K14" s="21"/>
      <c r="L14" s="21"/>
    </row>
    <row r="15" spans="1:12" s="43" customFormat="1" ht="18">
      <c r="A15" s="45"/>
      <c r="B15" s="49" t="s">
        <v>11</v>
      </c>
      <c r="C15" s="44">
        <f ca="1">COUNTIF(公募基金!G:G,首页!B15)</f>
        <v>13</v>
      </c>
      <c r="D15" s="21"/>
      <c r="E15" s="21"/>
      <c r="F15" s="21"/>
      <c r="G15" s="21"/>
      <c r="H15" s="21"/>
      <c r="I15" s="21"/>
      <c r="J15" s="21"/>
      <c r="K15" s="21"/>
      <c r="L15" s="21"/>
    </row>
    <row r="16" spans="1:12" s="43" customFormat="1" ht="18">
      <c r="A16" s="45"/>
      <c r="B16" s="49" t="s">
        <v>5</v>
      </c>
      <c r="C16" s="44">
        <f ca="1">COUNTIF(公募基金!G:G,首页!B16)</f>
        <v>14</v>
      </c>
      <c r="D16" s="21"/>
      <c r="E16" s="21"/>
      <c r="F16" s="21"/>
      <c r="G16" s="21"/>
      <c r="H16" s="21"/>
      <c r="I16" s="21"/>
      <c r="J16" s="21"/>
      <c r="K16" s="21"/>
      <c r="L16" s="21"/>
    </row>
    <row r="17" spans="1:12" s="43" customFormat="1" ht="18">
      <c r="A17" s="46"/>
      <c r="B17" s="47" t="s">
        <v>17</v>
      </c>
      <c r="C17" s="44">
        <f ca="1">COUNTIF(公募基金!G:G,首页!B17)</f>
        <v>4</v>
      </c>
      <c r="D17" s="21"/>
      <c r="E17" s="21"/>
      <c r="F17" s="21"/>
      <c r="G17" s="21"/>
      <c r="H17" s="21"/>
      <c r="I17" s="21"/>
      <c r="J17" s="21"/>
      <c r="K17" s="21"/>
      <c r="L17" s="21"/>
    </row>
    <row r="18" spans="1:12" s="43" customFormat="1" ht="18">
      <c r="A18" s="46"/>
      <c r="B18" s="47" t="s">
        <v>12996</v>
      </c>
      <c r="C18" s="44">
        <f ca="1">COUNTIF(公募基金!G:G,首页!B18)</f>
        <v>1</v>
      </c>
      <c r="D18" s="21"/>
      <c r="E18" s="21"/>
      <c r="F18" s="21"/>
      <c r="G18" s="21"/>
      <c r="H18" s="21"/>
      <c r="I18" s="21"/>
      <c r="J18" s="21"/>
      <c r="K18" s="21"/>
      <c r="L18" s="21"/>
    </row>
    <row r="19" spans="1:12" s="43" customFormat="1" ht="18">
      <c r="A19" s="46"/>
      <c r="B19" s="47" t="s">
        <v>12458</v>
      </c>
      <c r="C19" s="44">
        <f ca="1">COUNTIF(公募基金!G:G,首页!B19)</f>
        <v>1</v>
      </c>
      <c r="D19" s="21"/>
      <c r="E19" s="21"/>
      <c r="F19" s="21"/>
      <c r="G19" s="21"/>
      <c r="H19" s="21"/>
      <c r="I19" s="21"/>
      <c r="J19" s="21"/>
      <c r="K19" s="21"/>
      <c r="L19" s="21"/>
    </row>
    <row r="20" spans="1:12" s="43" customFormat="1" ht="18">
      <c r="A20" s="46"/>
      <c r="B20" s="47" t="s">
        <v>12997</v>
      </c>
      <c r="C20" s="44">
        <f ca="1">COUNTIF(公募基金!G:G,首页!B20)</f>
        <v>8</v>
      </c>
      <c r="D20" s="21"/>
      <c r="E20" s="21"/>
      <c r="F20" s="21"/>
      <c r="G20" s="21"/>
      <c r="H20" s="21"/>
      <c r="I20" s="21"/>
      <c r="J20" s="21"/>
      <c r="K20" s="21"/>
      <c r="L20" s="21"/>
    </row>
    <row r="21" spans="1:12" s="43" customFormat="1" ht="18">
      <c r="A21" s="46"/>
      <c r="B21" s="47" t="s">
        <v>12321</v>
      </c>
      <c r="C21" s="44">
        <f ca="1">COUNTIF(公募基金!G:G,首页!B21)</f>
        <v>43</v>
      </c>
      <c r="D21" s="21"/>
      <c r="E21" s="21"/>
      <c r="F21" s="21"/>
      <c r="G21" s="21"/>
      <c r="H21" s="21"/>
      <c r="I21" s="21"/>
      <c r="J21" s="21"/>
      <c r="K21" s="21"/>
      <c r="L21" s="21"/>
    </row>
    <row r="22" spans="1:12" s="43" customFormat="1" ht="18">
      <c r="A22" s="46"/>
      <c r="B22" s="47" t="s">
        <v>12322</v>
      </c>
      <c r="C22" s="44">
        <f ca="1">COUNTIF(公募基金!G:G,首页!B22)</f>
        <v>3</v>
      </c>
      <c r="D22" s="21"/>
      <c r="E22" s="21"/>
      <c r="F22" s="21"/>
      <c r="G22" s="21"/>
      <c r="H22" s="21"/>
      <c r="I22" s="21"/>
      <c r="J22" s="21"/>
      <c r="K22" s="21"/>
      <c r="L22" s="21"/>
    </row>
    <row r="23" spans="1:12" s="43" customFormat="1" ht="18">
      <c r="A23" s="46"/>
      <c r="B23" s="47" t="s">
        <v>12367</v>
      </c>
      <c r="C23" s="44">
        <f ca="1">COUNTIF(公募基金!G:G,首页!B23)</f>
        <v>4</v>
      </c>
      <c r="D23" s="21"/>
      <c r="E23" s="21"/>
      <c r="F23" s="21"/>
      <c r="G23" s="21"/>
      <c r="H23" s="21"/>
      <c r="I23" s="21"/>
      <c r="J23" s="21"/>
      <c r="K23" s="21"/>
      <c r="L23" s="21"/>
    </row>
    <row r="24" spans="1:12" s="43" customFormat="1" ht="18">
      <c r="A24" s="45"/>
      <c r="B24" s="51" t="s">
        <v>9</v>
      </c>
      <c r="C24" s="44">
        <f ca="1">COUNTIF(公募基金!G:G,首页!B24)</f>
        <v>12</v>
      </c>
      <c r="D24" s="21"/>
      <c r="E24" s="21"/>
      <c r="F24" s="21"/>
      <c r="G24" s="21"/>
      <c r="H24" s="21"/>
      <c r="I24" s="21"/>
      <c r="J24" s="21"/>
      <c r="K24" s="21"/>
      <c r="L24" s="21"/>
    </row>
    <row r="25" spans="1:12" s="43" customFormat="1" ht="18">
      <c r="A25" s="46"/>
      <c r="B25" s="50" t="s">
        <v>12998</v>
      </c>
      <c r="C25" s="44">
        <f ca="1">COUNTIF(公募基金!G:G,首页!B25)</f>
        <v>3</v>
      </c>
      <c r="D25" s="21"/>
      <c r="E25" s="21"/>
      <c r="F25" s="21"/>
      <c r="G25" s="21"/>
      <c r="H25" s="21"/>
      <c r="I25" s="21"/>
      <c r="J25" s="21"/>
      <c r="K25" s="21"/>
      <c r="L25" s="21"/>
    </row>
    <row r="26" spans="1:12" s="43" customFormat="1" ht="18">
      <c r="A26" s="46"/>
      <c r="B26" s="50" t="s">
        <v>21</v>
      </c>
      <c r="C26" s="44">
        <f ca="1">COUNTIF(公募基金!G:G,首页!B26)</f>
        <v>7</v>
      </c>
      <c r="D26" s="21"/>
      <c r="E26" s="21"/>
      <c r="F26" s="21"/>
      <c r="G26" s="21"/>
      <c r="H26" s="21"/>
      <c r="I26" s="21"/>
      <c r="J26" s="21"/>
      <c r="K26" s="21"/>
      <c r="L26" s="21"/>
    </row>
    <row r="27" spans="1:12" s="43" customFormat="1" ht="18">
      <c r="A27" s="45"/>
      <c r="B27" s="51" t="s">
        <v>12260</v>
      </c>
      <c r="C27" s="44">
        <f ca="1">COUNTIF(公募基金!G:G,首页!B27)</f>
        <v>2</v>
      </c>
      <c r="D27" s="21"/>
      <c r="E27" s="21"/>
      <c r="F27" s="21"/>
      <c r="G27" s="21"/>
      <c r="H27" s="21"/>
      <c r="I27" s="21"/>
      <c r="J27" s="21"/>
      <c r="K27" s="21"/>
      <c r="L27" s="21"/>
    </row>
    <row r="28" spans="1:12" s="43" customFormat="1" ht="18">
      <c r="A28" s="45"/>
      <c r="B28" s="51" t="s">
        <v>13</v>
      </c>
      <c r="C28" s="44">
        <f ca="1">COUNTIF(公募基金!G:G,首页!B28)</f>
        <v>36</v>
      </c>
      <c r="D28" s="21"/>
      <c r="E28" s="21"/>
      <c r="F28" s="21"/>
      <c r="G28" s="21"/>
      <c r="H28" s="21"/>
      <c r="I28" s="21"/>
      <c r="J28" s="21"/>
      <c r="K28" s="21"/>
      <c r="L28" s="21"/>
    </row>
    <row r="29" spans="1:12" s="43" customFormat="1" ht="18">
      <c r="A29" s="46"/>
      <c r="B29" s="51" t="s">
        <v>12999</v>
      </c>
      <c r="C29" s="44">
        <f ca="1">COUNTIF(公募基金!G:G,首页!B29)</f>
        <v>1</v>
      </c>
      <c r="D29" s="21"/>
      <c r="E29" s="21"/>
      <c r="F29" s="21"/>
      <c r="G29" s="21"/>
      <c r="H29" s="21"/>
      <c r="I29" s="21"/>
      <c r="J29" s="21"/>
      <c r="K29" s="21"/>
      <c r="L29" s="21"/>
    </row>
    <row r="30" spans="1:12" s="43" customFormat="1" ht="18">
      <c r="A30" s="46"/>
      <c r="B30" s="51" t="s">
        <v>12343</v>
      </c>
      <c r="C30" s="44">
        <f ca="1">COUNTIF(公募基金!G:G,首页!B30)</f>
        <v>6</v>
      </c>
      <c r="D30" s="21"/>
      <c r="E30" s="21"/>
      <c r="F30" s="21"/>
      <c r="G30" s="21"/>
      <c r="H30" s="21"/>
      <c r="I30" s="21"/>
      <c r="J30" s="21"/>
      <c r="K30" s="21"/>
      <c r="L30" s="21"/>
    </row>
    <row r="31" spans="1:12" s="43" customFormat="1" ht="18">
      <c r="A31" s="46"/>
      <c r="B31" s="51" t="s">
        <v>13000</v>
      </c>
      <c r="C31" s="44">
        <f ca="1">COUNTIF(公募基金!G:G,首页!B31)</f>
        <v>7</v>
      </c>
      <c r="D31" s="21"/>
      <c r="E31" s="21"/>
      <c r="F31" s="21"/>
      <c r="G31" s="21"/>
      <c r="H31" s="21"/>
      <c r="I31" s="21"/>
      <c r="J31" s="21"/>
      <c r="K31" s="21"/>
      <c r="L31" s="21"/>
    </row>
    <row r="32" spans="1:12" s="43" customFormat="1" ht="18">
      <c r="A32" s="46"/>
      <c r="B32" s="51" t="s">
        <v>13001</v>
      </c>
      <c r="C32" s="44">
        <f ca="1">COUNTIF(公募基金!G:G,首页!B32)</f>
        <v>1</v>
      </c>
      <c r="D32" s="21"/>
      <c r="E32" s="21"/>
      <c r="F32" s="21"/>
      <c r="G32" s="21"/>
      <c r="H32" s="21"/>
      <c r="I32" s="21"/>
      <c r="J32" s="21"/>
      <c r="K32" s="21"/>
      <c r="L32" s="21"/>
    </row>
    <row r="33" spans="1:12" s="43" customFormat="1" ht="18">
      <c r="A33" s="46"/>
      <c r="B33" s="51" t="s">
        <v>12341</v>
      </c>
      <c r="C33" s="44">
        <f ca="1">COUNTIF(公募基金!G:G,首页!B33)</f>
        <v>1</v>
      </c>
      <c r="D33" s="21"/>
      <c r="E33" s="21"/>
      <c r="F33" s="21"/>
      <c r="G33" s="21"/>
      <c r="H33" s="21"/>
      <c r="I33" s="21"/>
      <c r="J33" s="21"/>
      <c r="K33" s="21"/>
      <c r="L33" s="21"/>
    </row>
    <row r="34" spans="1:12" s="43" customFormat="1" ht="18">
      <c r="A34" s="45"/>
      <c r="B34" s="51" t="s">
        <v>12</v>
      </c>
      <c r="C34" s="44">
        <f ca="1">COUNTIF(公募基金!G:G,首页!B34)</f>
        <v>5</v>
      </c>
      <c r="D34" s="21"/>
      <c r="E34" s="21"/>
      <c r="F34" s="21"/>
      <c r="G34" s="21"/>
      <c r="H34" s="21"/>
      <c r="I34" s="21"/>
      <c r="J34" s="21"/>
      <c r="K34" s="21"/>
      <c r="L34" s="21"/>
    </row>
    <row r="35" spans="1:12" s="43" customFormat="1" ht="18">
      <c r="A35" s="46"/>
      <c r="B35" s="51" t="s">
        <v>13002</v>
      </c>
      <c r="C35" s="44">
        <f ca="1">COUNTIF(公募基金!G:G,首页!B35)</f>
        <v>6</v>
      </c>
      <c r="D35" s="21"/>
      <c r="E35" s="21"/>
      <c r="F35" s="21"/>
      <c r="G35" s="21"/>
      <c r="H35" s="21"/>
      <c r="I35" s="21"/>
      <c r="J35" s="21"/>
      <c r="K35" s="21"/>
      <c r="L35" s="21"/>
    </row>
    <row r="36" spans="1:12" s="43" customFormat="1" ht="18">
      <c r="A36" s="46"/>
      <c r="B36" s="51" t="s">
        <v>13003</v>
      </c>
      <c r="C36" s="44">
        <f ca="1">COUNTIF(公募基金!G:G,首页!B36)</f>
        <v>4</v>
      </c>
      <c r="D36" s="21"/>
      <c r="E36" s="21"/>
      <c r="F36" s="21"/>
      <c r="G36" s="21"/>
      <c r="H36" s="21"/>
      <c r="I36" s="21"/>
      <c r="J36" s="21"/>
      <c r="K36" s="21"/>
      <c r="L36" s="21"/>
    </row>
    <row r="37" spans="1:12" s="43" customFormat="1" ht="18">
      <c r="B37" s="51" t="s">
        <v>13004</v>
      </c>
      <c r="C37" s="44">
        <f ca="1">COUNTIF(公募基金!G:G,首页!B37)</f>
        <v>4</v>
      </c>
      <c r="D37" s="21"/>
      <c r="E37" s="21"/>
      <c r="F37" s="21"/>
      <c r="G37" s="21"/>
      <c r="H37" s="21"/>
      <c r="I37" s="21"/>
      <c r="J37" s="21"/>
      <c r="K37" s="21"/>
      <c r="L37" s="21"/>
    </row>
    <row r="38" spans="1:12" s="43" customFormat="1" ht="18">
      <c r="B38" s="51" t="s">
        <v>13005</v>
      </c>
      <c r="C38" s="44">
        <f ca="1">COUNTIF(公募基金!G:G,首页!B38)</f>
        <v>1</v>
      </c>
      <c r="D38" s="21"/>
      <c r="E38" s="21"/>
      <c r="F38" s="21"/>
      <c r="G38" s="21"/>
      <c r="H38" s="21"/>
      <c r="I38" s="21"/>
      <c r="J38" s="21"/>
      <c r="K38" s="21"/>
      <c r="L38" s="21"/>
    </row>
    <row r="39" spans="1:12" s="43" customFormat="1" ht="18">
      <c r="B39" s="51" t="s">
        <v>13006</v>
      </c>
      <c r="C39" s="44">
        <f ca="1">COUNTIF(公募基金!G:G,首页!B39)</f>
        <v>1</v>
      </c>
      <c r="D39" s="21"/>
      <c r="E39" s="21"/>
      <c r="F39" s="21"/>
      <c r="G39" s="21"/>
      <c r="H39" s="21"/>
      <c r="I39" s="21"/>
      <c r="J39" s="21"/>
      <c r="K39" s="21"/>
      <c r="L39" s="21"/>
    </row>
    <row r="40" spans="1:12" s="43" customFormat="1" ht="18">
      <c r="A40" s="45"/>
      <c r="B40" s="51" t="s">
        <v>13007</v>
      </c>
      <c r="C40" s="44">
        <f ca="1">COUNTIF(公募基金!G:G,首页!B40)</f>
        <v>1</v>
      </c>
      <c r="D40" s="21"/>
      <c r="E40" s="21"/>
      <c r="F40" s="21"/>
      <c r="G40" s="21"/>
      <c r="H40" s="21"/>
      <c r="I40" s="21"/>
      <c r="J40" s="21"/>
      <c r="K40" s="21"/>
      <c r="L40" s="21"/>
    </row>
    <row r="41" spans="1:12" s="43" customFormat="1" ht="18">
      <c r="A41" s="45"/>
      <c r="B41" s="51" t="s">
        <v>8</v>
      </c>
      <c r="C41" s="44">
        <f ca="1">COUNTIF(公募基金!G:G,首页!B41)</f>
        <v>3</v>
      </c>
      <c r="D41" s="21"/>
      <c r="E41" s="21"/>
      <c r="F41" s="21"/>
      <c r="G41" s="21"/>
      <c r="H41" s="21"/>
      <c r="I41" s="21"/>
      <c r="J41" s="21"/>
      <c r="K41" s="21"/>
      <c r="L41" s="21"/>
    </row>
    <row r="42" spans="1:12" s="43" customFormat="1" ht="18">
      <c r="A42" s="45"/>
      <c r="B42" s="51" t="s">
        <v>12590</v>
      </c>
      <c r="C42" s="44">
        <f ca="1">COUNTIF(公募基金!G:G,首页!B42)</f>
        <v>2</v>
      </c>
      <c r="D42" s="21"/>
      <c r="E42" s="21"/>
      <c r="F42" s="21"/>
      <c r="G42" s="21"/>
      <c r="H42" s="21"/>
      <c r="I42" s="21"/>
      <c r="J42" s="21"/>
      <c r="K42" s="21"/>
      <c r="L42" s="21"/>
    </row>
    <row r="43" spans="1:12" s="43" customFormat="1" ht="18">
      <c r="A43" s="45"/>
      <c r="B43" s="51" t="s">
        <v>13008</v>
      </c>
      <c r="C43" s="44">
        <f ca="1">COUNTIF(公募基金!G:G,首页!B43)</f>
        <v>1</v>
      </c>
      <c r="D43" s="21"/>
      <c r="E43" s="21"/>
      <c r="F43" s="21"/>
      <c r="G43" s="21"/>
      <c r="H43" s="21"/>
      <c r="I43" s="21"/>
      <c r="J43" s="21"/>
      <c r="K43" s="21"/>
      <c r="L43" s="21"/>
    </row>
    <row r="44" spans="1:12" s="43" customFormat="1" ht="18">
      <c r="A44" s="45"/>
      <c r="B44" s="51" t="s">
        <v>13009</v>
      </c>
      <c r="C44" s="44">
        <f ca="1">COUNTIF(公募基金!G:G,首页!B44)</f>
        <v>3</v>
      </c>
      <c r="D44" s="21"/>
      <c r="E44" s="21"/>
      <c r="F44" s="21"/>
      <c r="G44" s="21"/>
      <c r="H44" s="21"/>
      <c r="I44" s="21"/>
      <c r="J44" s="21"/>
      <c r="K44" s="21"/>
      <c r="L44" s="21"/>
    </row>
    <row r="45" spans="1:12" s="43" customFormat="1" ht="18">
      <c r="A45" s="45"/>
      <c r="B45" s="51" t="s">
        <v>12459</v>
      </c>
      <c r="C45" s="44">
        <f ca="1">COUNTIF(公募基金!G:G,首页!B45)</f>
        <v>2</v>
      </c>
      <c r="D45" s="21"/>
      <c r="E45" s="21"/>
      <c r="F45" s="21"/>
      <c r="G45" s="21"/>
      <c r="H45" s="21"/>
      <c r="I45" s="21"/>
      <c r="J45" s="21"/>
      <c r="K45" s="21"/>
      <c r="L45" s="21"/>
    </row>
    <row r="46" spans="1:12" s="43" customFormat="1" ht="18">
      <c r="A46" s="45"/>
      <c r="B46" s="51" t="s">
        <v>13010</v>
      </c>
      <c r="C46" s="44">
        <f ca="1">COUNTIF(公募基金!G:G,首页!B46)</f>
        <v>1</v>
      </c>
      <c r="D46" s="21"/>
      <c r="E46" s="21"/>
      <c r="F46" s="21"/>
      <c r="G46" s="21"/>
      <c r="H46" s="21"/>
      <c r="I46" s="21"/>
      <c r="J46" s="21"/>
      <c r="K46" s="21"/>
      <c r="L46" s="21"/>
    </row>
    <row r="47" spans="1:12" s="43" customFormat="1" ht="18">
      <c r="A47" s="45"/>
      <c r="B47" s="51" t="s">
        <v>13011</v>
      </c>
      <c r="C47" s="44">
        <f ca="1">COUNTIF(公募基金!G:G,首页!B47)</f>
        <v>1</v>
      </c>
      <c r="D47" s="21"/>
      <c r="E47" s="21"/>
      <c r="F47" s="21"/>
      <c r="G47" s="21"/>
      <c r="H47" s="21"/>
      <c r="I47" s="21"/>
      <c r="J47" s="21"/>
      <c r="K47" s="21"/>
      <c r="L47" s="21"/>
    </row>
    <row r="48" spans="1:12" s="43" customFormat="1" ht="18">
      <c r="A48" s="45"/>
      <c r="B48" s="51" t="s">
        <v>13012</v>
      </c>
      <c r="C48" s="44">
        <f ca="1">COUNTIF(公募基金!G:G,首页!B48)</f>
        <v>1</v>
      </c>
      <c r="D48" s="21"/>
      <c r="E48" s="21"/>
      <c r="F48" s="21"/>
      <c r="G48" s="21"/>
      <c r="H48" s="21"/>
      <c r="I48" s="21"/>
      <c r="J48" s="21"/>
      <c r="K48" s="21"/>
      <c r="L48" s="21"/>
    </row>
    <row r="49" spans="1:12" s="43" customFormat="1" ht="18">
      <c r="A49" s="45"/>
      <c r="B49" s="51" t="s">
        <v>18</v>
      </c>
      <c r="C49" s="44">
        <f ca="1">COUNTIF(公募基金!G:G,首页!B49)</f>
        <v>1</v>
      </c>
      <c r="D49" s="21"/>
      <c r="E49" s="21"/>
      <c r="F49" s="21"/>
      <c r="G49" s="21"/>
      <c r="H49" s="21"/>
      <c r="I49" s="21"/>
      <c r="J49" s="21"/>
      <c r="K49" s="21"/>
      <c r="L49" s="21"/>
    </row>
    <row r="50" spans="1:12" s="43" customFormat="1" ht="18">
      <c r="A50" s="45"/>
      <c r="B50" s="51" t="s">
        <v>12665</v>
      </c>
      <c r="C50" s="44">
        <f ca="1">COUNTIF(公募基金!G:G,首页!B50)</f>
        <v>1</v>
      </c>
      <c r="D50" s="21"/>
      <c r="E50" s="21"/>
      <c r="F50" s="21"/>
      <c r="G50" s="21"/>
      <c r="H50" s="21"/>
      <c r="I50" s="21"/>
      <c r="J50" s="21"/>
      <c r="K50" s="21"/>
      <c r="L50" s="21"/>
    </row>
    <row r="51" spans="1:12" s="43" customFormat="1" ht="18">
      <c r="A51" s="45"/>
      <c r="B51" s="51" t="s">
        <v>13013</v>
      </c>
      <c r="C51" s="44">
        <f ca="1">COUNTIF(公募基金!G:G,首页!B51)</f>
        <v>1</v>
      </c>
      <c r="D51" s="21"/>
      <c r="E51" s="21"/>
      <c r="F51" s="21"/>
      <c r="G51" s="21"/>
      <c r="H51" s="21"/>
      <c r="I51" s="21"/>
      <c r="J51" s="21"/>
      <c r="K51" s="21"/>
      <c r="L51" s="21"/>
    </row>
    <row r="52" spans="1:12" s="43" customFormat="1" ht="18">
      <c r="A52" s="45"/>
      <c r="B52" s="51" t="s">
        <v>12666</v>
      </c>
      <c r="C52" s="44">
        <f ca="1">COUNTIF(公募基金!G:G,首页!B52)</f>
        <v>1</v>
      </c>
      <c r="D52" s="21"/>
      <c r="E52" s="21"/>
      <c r="F52" s="21"/>
      <c r="G52" s="21"/>
      <c r="H52" s="21"/>
      <c r="I52" s="21"/>
      <c r="J52" s="21"/>
      <c r="K52" s="21"/>
      <c r="L52" s="21"/>
    </row>
    <row r="53" spans="1:12" s="43" customFormat="1" ht="18">
      <c r="A53" s="45"/>
      <c r="B53" s="51" t="s">
        <v>13014</v>
      </c>
      <c r="C53" s="44">
        <f ca="1">COUNTIF(公募基金!G:G,首页!B53)</f>
        <v>1</v>
      </c>
      <c r="D53" s="21"/>
      <c r="E53" s="21"/>
      <c r="F53" s="21"/>
      <c r="G53" s="21"/>
      <c r="H53" s="21"/>
      <c r="I53" s="21"/>
      <c r="J53" s="21"/>
      <c r="K53" s="21"/>
      <c r="L53" s="21"/>
    </row>
    <row r="54" spans="1:12" s="43" customFormat="1" ht="18">
      <c r="A54" s="46"/>
      <c r="B54" s="51" t="s">
        <v>12918</v>
      </c>
      <c r="C54" s="44">
        <f ca="1">COUNTIF(公募基金!G:G,首页!B54)</f>
        <v>1</v>
      </c>
      <c r="D54" s="21"/>
      <c r="E54" s="21"/>
      <c r="F54" s="21"/>
      <c r="G54" s="21"/>
      <c r="H54" s="21"/>
      <c r="I54" s="21"/>
      <c r="J54" s="21"/>
      <c r="K54" s="21"/>
      <c r="L54" s="21"/>
    </row>
    <row r="55" spans="1:12" s="43" customFormat="1" ht="18">
      <c r="A55" s="46"/>
      <c r="B55" s="51"/>
      <c r="C55" s="44"/>
      <c r="D55" s="21"/>
      <c r="E55" s="21"/>
      <c r="F55" s="21"/>
      <c r="G55" s="21"/>
      <c r="H55" s="21"/>
      <c r="I55" s="21"/>
      <c r="J55" s="21"/>
      <c r="K55" s="21"/>
      <c r="L55" s="21"/>
    </row>
    <row r="56" spans="1:12" s="43" customFormat="1" ht="18">
      <c r="A56" s="58" t="s">
        <v>321</v>
      </c>
      <c r="B56" s="59" t="s">
        <v>2</v>
      </c>
      <c r="C56" s="57">
        <f ca="1">COUNTIF(公募基金!F:F,首页!A56)</f>
        <v>75</v>
      </c>
      <c r="D56" s="21"/>
      <c r="E56" s="21"/>
      <c r="F56" s="21"/>
      <c r="G56" s="21"/>
      <c r="H56" s="21"/>
      <c r="I56" s="21"/>
      <c r="J56" s="21"/>
      <c r="K56" s="21"/>
      <c r="L56" s="21"/>
    </row>
    <row r="57" spans="1:12" s="43" customFormat="1" ht="18">
      <c r="B57" s="51" t="s">
        <v>12344</v>
      </c>
      <c r="C57" s="44">
        <f ca="1">COUNTIFS(公募基金!G:G,首页!B57,公募基金!F:F,首页!$A$56)</f>
        <v>9</v>
      </c>
      <c r="D57" s="21"/>
      <c r="E57" s="21"/>
      <c r="F57" s="21"/>
      <c r="G57" s="21"/>
      <c r="H57" s="21"/>
      <c r="I57" s="21"/>
    </row>
    <row r="58" spans="1:12" s="43" customFormat="1" ht="18">
      <c r="A58" s="46"/>
      <c r="B58" s="51" t="s">
        <v>12460</v>
      </c>
      <c r="C58" s="44">
        <f ca="1">COUNTIFS(公募基金!G:G,首页!B58,公募基金!F:F,首页!$A$56)</f>
        <v>4</v>
      </c>
      <c r="D58" s="21"/>
      <c r="E58" s="21"/>
      <c r="F58" s="21"/>
      <c r="G58" s="21"/>
      <c r="H58" s="21"/>
      <c r="I58" s="21"/>
    </row>
    <row r="59" spans="1:12" s="43" customFormat="1" ht="18">
      <c r="A59" s="46"/>
      <c r="B59" s="51" t="s">
        <v>12463</v>
      </c>
      <c r="C59" s="44">
        <f ca="1">COUNTIFS(公募基金!G:G,首页!B59,公募基金!F:F,首页!$A$56)</f>
        <v>2</v>
      </c>
      <c r="D59" s="21"/>
      <c r="E59" s="21"/>
      <c r="F59" s="21"/>
      <c r="G59" s="21"/>
      <c r="H59" s="21"/>
      <c r="I59" s="21"/>
    </row>
    <row r="60" spans="1:12" s="43" customFormat="1" ht="18">
      <c r="A60" s="46"/>
      <c r="B60" s="51" t="s">
        <v>13015</v>
      </c>
      <c r="C60" s="44">
        <f ca="1">COUNTIFS(公募基金!G:G,首页!B60,公募基金!F:F,首页!$A$56)</f>
        <v>12</v>
      </c>
      <c r="D60" s="21"/>
      <c r="E60" s="21"/>
      <c r="F60" s="21"/>
      <c r="G60" s="21"/>
      <c r="H60" s="21"/>
      <c r="I60" s="21"/>
    </row>
    <row r="61" spans="1:12" s="43" customFormat="1" ht="18">
      <c r="A61" s="46"/>
      <c r="B61" s="51" t="s">
        <v>30</v>
      </c>
      <c r="C61" s="44">
        <f ca="1">COUNTIFS(公募基金!G:G,首页!B61,公募基金!F:F,首页!$A$56)</f>
        <v>33</v>
      </c>
      <c r="D61" s="21"/>
      <c r="E61" s="21"/>
      <c r="F61" s="21"/>
      <c r="G61" s="21"/>
      <c r="H61" s="21"/>
      <c r="I61" s="21"/>
    </row>
    <row r="62" spans="1:12" s="43" customFormat="1" ht="18">
      <c r="A62" s="46"/>
      <c r="B62" s="51" t="s">
        <v>12462</v>
      </c>
      <c r="C62" s="44">
        <f ca="1">COUNTIFS(公募基金!G:G,首页!B62,公募基金!F:F,首页!$A$56)</f>
        <v>10</v>
      </c>
      <c r="D62" s="21"/>
      <c r="E62" s="21"/>
      <c r="F62" s="21"/>
      <c r="G62" s="21"/>
      <c r="H62" s="21"/>
      <c r="I62" s="21"/>
    </row>
    <row r="63" spans="1:12" s="43" customFormat="1" ht="18">
      <c r="A63" s="46"/>
      <c r="B63" s="51" t="s">
        <v>13016</v>
      </c>
      <c r="C63" s="44">
        <f ca="1">COUNTIFS(公募基金!G:G,首页!B63,公募基金!F:F,首页!$A$56)</f>
        <v>4</v>
      </c>
      <c r="D63" s="21"/>
      <c r="E63" s="21"/>
      <c r="F63" s="21"/>
      <c r="G63" s="21"/>
      <c r="H63" s="21"/>
      <c r="I63" s="21"/>
    </row>
    <row r="64" spans="1:12" s="43" customFormat="1" ht="18">
      <c r="A64" s="46"/>
      <c r="B64" s="51" t="s">
        <v>13017</v>
      </c>
      <c r="C64" s="44">
        <f ca="1">COUNTIFS(公募基金!G:G,首页!B64,公募基金!F:F,首页!$A$56)</f>
        <v>1</v>
      </c>
      <c r="D64" s="21"/>
      <c r="E64" s="21"/>
      <c r="F64" s="21"/>
      <c r="G64" s="21"/>
      <c r="H64" s="21"/>
      <c r="I64" s="21"/>
    </row>
    <row r="65" spans="1:9" s="43" customFormat="1" ht="18">
      <c r="A65" s="46"/>
      <c r="B65" s="51"/>
      <c r="C65" s="44"/>
      <c r="D65" s="21"/>
      <c r="E65" s="21"/>
      <c r="F65" s="21"/>
      <c r="G65" s="21"/>
      <c r="H65" s="21"/>
      <c r="I65" s="21"/>
    </row>
    <row r="66" spans="1:9" s="43" customFormat="1" ht="18">
      <c r="A66" s="55" t="s">
        <v>362</v>
      </c>
      <c r="B66" s="59" t="s">
        <v>2</v>
      </c>
      <c r="C66" s="57">
        <f ca="1">COUNTIF(公募基金!F:F,首页!A66)</f>
        <v>241</v>
      </c>
      <c r="D66" s="21"/>
      <c r="E66" s="21"/>
      <c r="F66" s="21"/>
      <c r="G66" s="21"/>
      <c r="H66" s="21"/>
      <c r="I66" s="21"/>
    </row>
    <row r="67" spans="1:9" s="43" customFormat="1" ht="18">
      <c r="B67" s="51" t="s">
        <v>13018</v>
      </c>
      <c r="C67" s="44">
        <f ca="1">COUNTIF(公募基金!G:G,首页!B67)</f>
        <v>7</v>
      </c>
      <c r="D67" s="21"/>
      <c r="E67" s="21"/>
      <c r="F67" s="21"/>
      <c r="G67" s="21"/>
      <c r="H67" s="21"/>
      <c r="I67" s="21"/>
    </row>
    <row r="68" spans="1:9" s="43" customFormat="1" ht="18">
      <c r="B68" s="51" t="s">
        <v>13019</v>
      </c>
      <c r="C68" s="44">
        <f ca="1">COUNTIF(公募基金!G:G,首页!B68)</f>
        <v>4</v>
      </c>
      <c r="D68" s="21"/>
      <c r="E68" s="21"/>
      <c r="F68" s="21"/>
      <c r="G68" s="21"/>
      <c r="H68" s="21"/>
      <c r="I68" s="21"/>
    </row>
    <row r="69" spans="1:9" s="43" customFormat="1" ht="18">
      <c r="A69" s="46"/>
      <c r="B69" s="51" t="s">
        <v>13020</v>
      </c>
      <c r="C69" s="44">
        <f ca="1">COUNTIF(公募基金!G:G,首页!B69)</f>
        <v>4</v>
      </c>
      <c r="D69" s="21"/>
      <c r="E69" s="21"/>
      <c r="F69" s="21"/>
      <c r="G69" s="21"/>
      <c r="H69" s="21"/>
      <c r="I69" s="21"/>
    </row>
    <row r="70" spans="1:9" s="43" customFormat="1" ht="18">
      <c r="A70" s="46"/>
      <c r="B70" s="51" t="s">
        <v>13021</v>
      </c>
      <c r="C70" s="44">
        <f ca="1">COUNTIF(公募基金!G:G,首页!B70)</f>
        <v>5</v>
      </c>
      <c r="D70" s="21"/>
      <c r="E70" s="21"/>
      <c r="F70" s="21"/>
      <c r="G70" s="21"/>
      <c r="H70" s="21"/>
      <c r="I70" s="21"/>
    </row>
    <row r="71" spans="1:9" s="43" customFormat="1" ht="18">
      <c r="A71" s="46"/>
      <c r="B71" s="51" t="s">
        <v>13022</v>
      </c>
      <c r="C71" s="44">
        <f ca="1">COUNTIF(公募基金!G:G,首页!B71)</f>
        <v>1</v>
      </c>
      <c r="D71" s="21"/>
      <c r="E71" s="21"/>
      <c r="F71" s="21"/>
      <c r="G71" s="21"/>
      <c r="H71" s="21"/>
      <c r="I71" s="21"/>
    </row>
    <row r="72" spans="1:9" s="43" customFormat="1" ht="18">
      <c r="A72" s="46"/>
      <c r="B72" s="51" t="s">
        <v>13023</v>
      </c>
      <c r="C72" s="44">
        <f ca="1">COUNTIF(公募基金!G:G,首页!B72)</f>
        <v>47</v>
      </c>
      <c r="D72" s="21"/>
      <c r="E72" s="21"/>
      <c r="F72" s="21"/>
      <c r="G72" s="21"/>
      <c r="H72" s="21"/>
      <c r="I72" s="21"/>
    </row>
    <row r="73" spans="1:9" s="43" customFormat="1" ht="18">
      <c r="A73" s="45"/>
      <c r="B73" s="51" t="s">
        <v>13024</v>
      </c>
      <c r="C73" s="44">
        <f ca="1">COUNTIF(公募基金!G:G,首页!B73)</f>
        <v>5</v>
      </c>
      <c r="D73" s="21"/>
      <c r="E73" s="21"/>
      <c r="F73" s="21"/>
      <c r="G73" s="21"/>
      <c r="H73" s="21"/>
      <c r="I73" s="21"/>
    </row>
    <row r="74" spans="1:9" s="43" customFormat="1" ht="18">
      <c r="A74" s="46"/>
      <c r="B74" s="51" t="s">
        <v>12342</v>
      </c>
      <c r="C74" s="44">
        <f ca="1">COUNTIF(公募基金!G:G,首页!B74)</f>
        <v>12</v>
      </c>
      <c r="D74" s="21"/>
      <c r="E74" s="21"/>
      <c r="F74" s="21"/>
      <c r="G74" s="21"/>
      <c r="H74" s="21"/>
      <c r="I74" s="21"/>
    </row>
    <row r="75" spans="1:9" s="43" customFormat="1" ht="18">
      <c r="A75" s="45"/>
      <c r="B75" s="51" t="s">
        <v>13025</v>
      </c>
      <c r="C75" s="44">
        <f ca="1">COUNTIF(公募基金!G:G,首页!B75)</f>
        <v>36</v>
      </c>
      <c r="D75" s="21"/>
      <c r="E75" s="21"/>
      <c r="F75" s="21"/>
      <c r="G75" s="21"/>
      <c r="H75" s="21"/>
      <c r="I75" s="21"/>
    </row>
    <row r="76" spans="1:9" s="43" customFormat="1" ht="18">
      <c r="A76" s="46"/>
      <c r="B76" s="51" t="s">
        <v>13026</v>
      </c>
      <c r="C76" s="44">
        <f ca="1">COUNTIF(公募基金!G:G,首页!B76)</f>
        <v>18</v>
      </c>
      <c r="D76" s="21"/>
      <c r="E76" s="21"/>
      <c r="F76" s="21"/>
      <c r="G76" s="21"/>
      <c r="H76" s="21"/>
      <c r="I76" s="21"/>
    </row>
    <row r="77" spans="1:9" s="43" customFormat="1" ht="18">
      <c r="A77" s="46"/>
      <c r="B77" s="51" t="s">
        <v>13027</v>
      </c>
      <c r="C77" s="44">
        <f ca="1">COUNTIF(公募基金!G:G,首页!B77)</f>
        <v>13</v>
      </c>
      <c r="D77" s="21"/>
      <c r="E77" s="21"/>
      <c r="F77" s="21"/>
      <c r="G77" s="21"/>
      <c r="H77" s="21"/>
      <c r="I77" s="21"/>
    </row>
    <row r="78" spans="1:9" s="43" customFormat="1" ht="18">
      <c r="A78" s="46"/>
      <c r="B78" s="51" t="s">
        <v>13040</v>
      </c>
      <c r="C78" s="44">
        <f ca="1">COUNTIF(公募基金!G:G,首页!B78)</f>
        <v>3</v>
      </c>
      <c r="D78" s="21"/>
      <c r="E78" s="21"/>
      <c r="F78" s="21"/>
      <c r="G78" s="21"/>
      <c r="H78" s="21"/>
      <c r="I78" s="21"/>
    </row>
    <row r="79" spans="1:9" s="43" customFormat="1" ht="18">
      <c r="A79" s="46"/>
      <c r="B79" s="51" t="s">
        <v>13028</v>
      </c>
      <c r="C79" s="44">
        <f ca="1">COUNTIF(公募基金!G:G,首页!B79)</f>
        <v>6</v>
      </c>
      <c r="D79" s="21"/>
      <c r="E79" s="21"/>
      <c r="F79" s="21"/>
      <c r="G79" s="21"/>
      <c r="H79" s="21"/>
      <c r="I79" s="21"/>
    </row>
    <row r="80" spans="1:9" s="43" customFormat="1" ht="18">
      <c r="A80" s="46"/>
      <c r="B80" s="51" t="s">
        <v>13029</v>
      </c>
      <c r="C80" s="44">
        <f ca="1">COUNTIF(公募基金!G:G,首页!B80)</f>
        <v>26</v>
      </c>
      <c r="D80" s="21"/>
      <c r="E80" s="21"/>
      <c r="F80" s="21"/>
      <c r="G80" s="21"/>
      <c r="H80" s="21"/>
      <c r="I80" s="21"/>
    </row>
    <row r="81" spans="1:9" s="43" customFormat="1" ht="18">
      <c r="A81" s="46"/>
      <c r="B81" s="51" t="s">
        <v>13030</v>
      </c>
      <c r="C81" s="44">
        <f ca="1">COUNTIF(公募基金!G:G,首页!B81)</f>
        <v>8</v>
      </c>
      <c r="D81" s="21"/>
      <c r="E81" s="21"/>
      <c r="F81" s="21"/>
      <c r="G81" s="21"/>
      <c r="H81" s="21"/>
      <c r="I81" s="21"/>
    </row>
    <row r="82" spans="1:9" s="43" customFormat="1" ht="18">
      <c r="A82" s="46"/>
      <c r="B82" s="51" t="s">
        <v>13031</v>
      </c>
      <c r="C82" s="44">
        <f ca="1">COUNTIF(公募基金!G:G,首页!B82)</f>
        <v>6</v>
      </c>
      <c r="D82" s="21"/>
      <c r="E82" s="21"/>
      <c r="F82" s="21"/>
      <c r="G82" s="21"/>
      <c r="H82" s="21"/>
      <c r="I82" s="21"/>
    </row>
    <row r="83" spans="1:9" s="43" customFormat="1" ht="18">
      <c r="A83" s="46"/>
      <c r="B83" s="51" t="s">
        <v>13032</v>
      </c>
      <c r="C83" s="44">
        <f ca="1">COUNTIF(公募基金!G:G,首页!B83)</f>
        <v>1</v>
      </c>
      <c r="D83" s="21"/>
      <c r="E83" s="21"/>
      <c r="F83" s="21"/>
      <c r="G83" s="21"/>
      <c r="H83" s="21"/>
      <c r="I83" s="21"/>
    </row>
    <row r="84" spans="1:9" s="43" customFormat="1" ht="18">
      <c r="A84" s="46"/>
      <c r="B84" s="51" t="s">
        <v>13033</v>
      </c>
      <c r="C84" s="44">
        <f ca="1">COUNTIF(公募基金!G:G,首页!B84)</f>
        <v>2</v>
      </c>
      <c r="D84" s="21"/>
      <c r="E84" s="21"/>
      <c r="F84" s="21"/>
      <c r="G84" s="21"/>
      <c r="H84" s="21"/>
      <c r="I84" s="21"/>
    </row>
    <row r="85" spans="1:9" s="43" customFormat="1" ht="18">
      <c r="A85" s="46"/>
      <c r="B85" s="51" t="s">
        <v>13034</v>
      </c>
      <c r="C85" s="44">
        <f ca="1">COUNTIF(公募基金!G:G,首页!B85)</f>
        <v>18</v>
      </c>
      <c r="D85" s="21"/>
      <c r="E85" s="21"/>
      <c r="F85" s="21"/>
      <c r="G85" s="21"/>
      <c r="H85" s="21"/>
      <c r="I85" s="21"/>
    </row>
    <row r="86" spans="1:9" s="43" customFormat="1" ht="18">
      <c r="A86" s="46"/>
      <c r="B86" s="51" t="s">
        <v>13035</v>
      </c>
      <c r="C86" s="44">
        <f ca="1">COUNTIF(公募基金!G:G,首页!B86)</f>
        <v>13</v>
      </c>
      <c r="D86" s="21"/>
      <c r="E86" s="21"/>
      <c r="F86" s="21"/>
      <c r="G86" s="21"/>
      <c r="H86" s="21"/>
      <c r="I86" s="21"/>
    </row>
    <row r="87" spans="1:9" s="43" customFormat="1" ht="18">
      <c r="A87" s="46"/>
      <c r="B87" s="51" t="s">
        <v>13036</v>
      </c>
      <c r="C87" s="44">
        <f ca="1">COUNTIF(公募基金!G:G,首页!B87)</f>
        <v>4</v>
      </c>
      <c r="D87" s="21"/>
      <c r="E87" s="21"/>
      <c r="F87" s="21"/>
      <c r="G87" s="21"/>
      <c r="H87" s="21"/>
      <c r="I87" s="21"/>
    </row>
    <row r="88" spans="1:9" s="43" customFormat="1" ht="18">
      <c r="A88" s="46"/>
      <c r="B88" s="51" t="s">
        <v>13037</v>
      </c>
      <c r="C88" s="44">
        <f ca="1">COUNTIF(公募基金!G:G,首页!B88)</f>
        <v>2</v>
      </c>
      <c r="D88" s="21"/>
      <c r="E88" s="21"/>
      <c r="F88" s="21"/>
      <c r="G88" s="21"/>
      <c r="H88" s="21"/>
      <c r="I88" s="21"/>
    </row>
    <row r="89" spans="1:9" s="43" customFormat="1" ht="18">
      <c r="A89" s="46"/>
      <c r="B89" s="51"/>
      <c r="C89" s="44"/>
      <c r="D89" s="21"/>
      <c r="E89" s="21"/>
      <c r="F89" s="21"/>
      <c r="G89" s="21"/>
      <c r="H89" s="21"/>
      <c r="I89" s="21"/>
    </row>
    <row r="90" spans="1:9" s="43" customFormat="1" ht="18">
      <c r="A90" s="55" t="s">
        <v>657</v>
      </c>
      <c r="B90" s="59" t="s">
        <v>2</v>
      </c>
      <c r="C90" s="57">
        <f ca="1">COUNTIF(公募基金!F:F,首页!A90)</f>
        <v>19</v>
      </c>
      <c r="D90" s="21"/>
      <c r="E90" s="21"/>
      <c r="F90" s="21"/>
      <c r="G90" s="21"/>
      <c r="H90" s="21"/>
      <c r="I90" s="21"/>
    </row>
    <row r="91" spans="1:9" s="43" customFormat="1" ht="18">
      <c r="B91" s="51" t="s">
        <v>12370</v>
      </c>
      <c r="C91" s="44">
        <f ca="1">COUNTIF(公募基金!G:G,首页!B91)</f>
        <v>1</v>
      </c>
      <c r="D91" s="21"/>
      <c r="E91" s="21"/>
      <c r="F91" s="21"/>
      <c r="G91" s="21"/>
      <c r="H91" s="21"/>
      <c r="I91" s="21"/>
    </row>
    <row r="92" spans="1:9" s="43" customFormat="1" ht="18">
      <c r="A92" s="45"/>
      <c r="B92" s="51" t="s">
        <v>45</v>
      </c>
      <c r="C92" s="44">
        <f ca="1">COUNTIF(公募基金!G:G,首页!B92)</f>
        <v>6</v>
      </c>
      <c r="D92" s="21"/>
      <c r="E92" s="21"/>
      <c r="F92" s="21"/>
      <c r="G92" s="21"/>
      <c r="H92" s="21"/>
      <c r="I92" s="21"/>
    </row>
    <row r="93" spans="1:9" s="43" customFormat="1" ht="18">
      <c r="A93" s="45"/>
      <c r="B93" s="51" t="s">
        <v>13038</v>
      </c>
      <c r="C93" s="44">
        <f ca="1">COUNTIF(公募基金!G:G,首页!B93)</f>
        <v>0</v>
      </c>
      <c r="D93" s="21"/>
      <c r="E93" s="21"/>
      <c r="F93" s="21"/>
      <c r="G93" s="21"/>
      <c r="H93" s="21"/>
      <c r="I93" s="21"/>
    </row>
    <row r="94" spans="1:9" s="43" customFormat="1" ht="18">
      <c r="A94" s="45"/>
      <c r="B94" s="51" t="s">
        <v>13039</v>
      </c>
      <c r="C94" s="44">
        <f ca="1">COUNTIF(公募基金!G:G,首页!B94)</f>
        <v>1</v>
      </c>
      <c r="D94" s="21"/>
      <c r="E94" s="21"/>
      <c r="F94" s="21"/>
      <c r="G94" s="21"/>
      <c r="H94" s="21"/>
      <c r="I94" s="21"/>
    </row>
    <row r="95" spans="1:9" s="43" customFormat="1" ht="18">
      <c r="A95" s="45"/>
      <c r="B95" s="51" t="s">
        <v>44</v>
      </c>
      <c r="C95" s="44">
        <f ca="1">COUNTIF(公募基金!G:G,首页!B95)</f>
        <v>11</v>
      </c>
      <c r="D95" s="21"/>
      <c r="E95" s="21"/>
      <c r="F95" s="21"/>
      <c r="G95" s="21"/>
      <c r="H95" s="21"/>
      <c r="I95" s="21"/>
    </row>
    <row r="96" spans="1:9" s="43" customFormat="1" ht="18">
      <c r="A96" s="45"/>
      <c r="B96" s="51"/>
      <c r="C96" s="44"/>
      <c r="D96" s="21"/>
      <c r="E96" s="21"/>
      <c r="F96" s="21"/>
      <c r="G96" s="21"/>
      <c r="H96" s="21"/>
      <c r="I96" s="21"/>
    </row>
    <row r="97" spans="1:9" s="43" customFormat="1" ht="18">
      <c r="A97" s="55" t="s">
        <v>12664</v>
      </c>
      <c r="B97" s="59" t="s">
        <v>2</v>
      </c>
      <c r="C97" s="57">
        <f ca="1">COUNTIF(公募基金!F:F,首页!A97)</f>
        <v>1</v>
      </c>
      <c r="D97" s="21"/>
      <c r="E97" s="21"/>
      <c r="F97" s="21"/>
      <c r="G97" s="21"/>
      <c r="H97" s="21"/>
      <c r="I97" s="21"/>
    </row>
    <row r="98" spans="1:9" s="52" customFormat="1" ht="18">
      <c r="B98" s="74" t="s">
        <v>30</v>
      </c>
      <c r="C98" s="44">
        <f ca="1">COUNTIFS(公募基金!F:F,"FoF",公募基金!G:G,"环球多元资产")</f>
        <v>1</v>
      </c>
      <c r="D98" s="21"/>
      <c r="E98" s="21"/>
      <c r="F98" s="21"/>
      <c r="G98" s="21"/>
      <c r="H98" s="21"/>
      <c r="I98" s="21"/>
    </row>
    <row r="99" spans="1:9" s="52" customFormat="1" ht="18">
      <c r="D99" s="21"/>
      <c r="E99" s="21"/>
      <c r="F99" s="21"/>
      <c r="G99" s="21"/>
      <c r="H99" s="21"/>
      <c r="I99" s="21"/>
    </row>
    <row r="100" spans="1:9" s="48" customFormat="1" ht="18">
      <c r="A100" s="43"/>
      <c r="B100" s="52"/>
      <c r="D100" s="21"/>
      <c r="E100" s="21"/>
      <c r="F100" s="21"/>
      <c r="G100" s="21"/>
      <c r="H100" s="21"/>
      <c r="I100" s="21"/>
    </row>
    <row r="101" spans="1:9" s="48" customFormat="1" ht="18">
      <c r="A101" s="53" t="s">
        <v>12254</v>
      </c>
      <c r="B101" s="54"/>
      <c r="D101" s="21"/>
      <c r="E101" s="21"/>
      <c r="F101" s="21"/>
      <c r="G101" s="21"/>
      <c r="H101" s="21"/>
      <c r="I101" s="21"/>
    </row>
    <row r="102" spans="1:9" s="48" customFormat="1" ht="18">
      <c r="A102" s="43"/>
      <c r="B102" s="47"/>
      <c r="D102" s="21"/>
      <c r="E102" s="21"/>
      <c r="F102" s="21"/>
      <c r="G102" s="21"/>
      <c r="H102" s="21"/>
      <c r="I102" s="21"/>
    </row>
    <row r="103" spans="1:9" s="48" customFormat="1" ht="18">
      <c r="B103" s="51"/>
      <c r="D103" s="21"/>
      <c r="E103" s="21"/>
      <c r="F103" s="21"/>
      <c r="G103" s="21"/>
      <c r="H103" s="21"/>
      <c r="I103" s="21"/>
    </row>
    <row r="104" spans="1:9" s="48" customFormat="1" ht="18">
      <c r="B104" s="51"/>
      <c r="D104" s="21"/>
      <c r="E104" s="21"/>
      <c r="F104" s="21"/>
      <c r="G104" s="21"/>
      <c r="H104" s="21"/>
      <c r="I104" s="21"/>
    </row>
    <row r="105" spans="1:9" s="48" customFormat="1" ht="18">
      <c r="B105" s="51"/>
      <c r="D105" s="21"/>
      <c r="E105" s="21"/>
      <c r="F105" s="21"/>
      <c r="G105" s="21"/>
      <c r="H105" s="21"/>
      <c r="I105" s="21"/>
    </row>
    <row r="106" spans="1:9" s="48" customFormat="1" ht="18">
      <c r="B106" s="51"/>
      <c r="D106" s="21"/>
      <c r="E106" s="21"/>
      <c r="F106" s="21"/>
      <c r="G106" s="21"/>
      <c r="H106" s="21"/>
      <c r="I106" s="21"/>
    </row>
    <row r="107" spans="1:9" s="48" customFormat="1" ht="18">
      <c r="B107" s="51"/>
      <c r="D107" s="21"/>
      <c r="E107" s="21"/>
      <c r="F107" s="21"/>
      <c r="G107" s="21"/>
      <c r="H107" s="21"/>
      <c r="I107" s="21"/>
    </row>
    <row r="108" spans="1:9" s="48" customFormat="1" ht="18">
      <c r="B108" s="51"/>
      <c r="D108" s="21"/>
      <c r="E108" s="21"/>
      <c r="F108" s="21"/>
      <c r="G108" s="21"/>
      <c r="H108" s="21"/>
      <c r="I108" s="21"/>
    </row>
    <row r="109" spans="1:9" s="48" customFormat="1" ht="18">
      <c r="B109" s="51"/>
      <c r="D109" s="21"/>
      <c r="E109" s="21"/>
      <c r="F109" s="21"/>
      <c r="G109" s="21"/>
      <c r="H109" s="21"/>
      <c r="I109" s="21"/>
    </row>
    <row r="110" spans="1:9" s="48" customFormat="1" ht="18">
      <c r="B110" s="51"/>
      <c r="D110" s="21"/>
      <c r="E110" s="21"/>
      <c r="F110" s="21"/>
      <c r="G110" s="21"/>
      <c r="H110" s="21"/>
      <c r="I110" s="21"/>
    </row>
    <row r="111" spans="1:9" s="48" customFormat="1" ht="18">
      <c r="B111" s="51"/>
      <c r="D111" s="21"/>
      <c r="E111" s="21"/>
      <c r="F111" s="21"/>
      <c r="G111" s="21"/>
      <c r="H111" s="21"/>
      <c r="I111" s="21"/>
    </row>
    <row r="112" spans="1:9" s="48" customFormat="1" ht="18">
      <c r="B112" s="51"/>
      <c r="D112" s="21"/>
      <c r="E112" s="21"/>
      <c r="F112" s="21"/>
      <c r="G112" s="21"/>
      <c r="H112" s="21"/>
      <c r="I112" s="21"/>
    </row>
    <row r="113" spans="2:9" s="48" customFormat="1" ht="18">
      <c r="B113" s="51"/>
      <c r="D113" s="21"/>
      <c r="E113" s="21"/>
      <c r="F113" s="21"/>
      <c r="G113" s="21"/>
      <c r="H113" s="21"/>
      <c r="I113" s="21"/>
    </row>
    <row r="114" spans="2:9" s="48" customFormat="1" ht="18">
      <c r="B114" s="51"/>
      <c r="D114" s="21"/>
      <c r="E114" s="21"/>
      <c r="F114" s="21"/>
      <c r="G114" s="21"/>
      <c r="H114" s="21"/>
      <c r="I114" s="21"/>
    </row>
    <row r="115" spans="2:9" s="48" customFormat="1" ht="18">
      <c r="B115" s="51"/>
      <c r="D115" s="21"/>
      <c r="E115" s="21"/>
      <c r="F115" s="21"/>
      <c r="G115" s="21"/>
      <c r="H115" s="21"/>
      <c r="I115" s="21"/>
    </row>
    <row r="116" spans="2:9" s="48" customFormat="1" ht="18">
      <c r="B116" s="51"/>
      <c r="D116" s="21"/>
      <c r="E116" s="21"/>
      <c r="F116" s="21"/>
      <c r="G116" s="21"/>
      <c r="H116" s="21"/>
      <c r="I116" s="21"/>
    </row>
    <row r="117" spans="2:9" s="48" customFormat="1" ht="18">
      <c r="B117" s="51"/>
      <c r="D117" s="21"/>
      <c r="E117" s="21"/>
      <c r="F117" s="21"/>
      <c r="G117" s="21"/>
      <c r="H117" s="21"/>
      <c r="I117" s="21"/>
    </row>
    <row r="118" spans="2:9" s="48" customFormat="1" ht="18">
      <c r="B118" s="51"/>
      <c r="D118" s="21"/>
      <c r="E118" s="21"/>
      <c r="F118" s="21"/>
      <c r="G118" s="21"/>
      <c r="H118" s="21"/>
      <c r="I118" s="21"/>
    </row>
    <row r="119" spans="2:9" s="48" customFormat="1" ht="18">
      <c r="B119" s="51"/>
      <c r="D119" s="21"/>
      <c r="E119" s="21"/>
      <c r="F119" s="21"/>
      <c r="G119" s="21"/>
      <c r="H119" s="21"/>
      <c r="I119" s="21"/>
    </row>
    <row r="120" spans="2:9" s="48" customFormat="1" ht="18">
      <c r="B120" s="51"/>
      <c r="D120" s="21"/>
      <c r="E120" s="21"/>
      <c r="F120" s="21"/>
      <c r="G120" s="21"/>
      <c r="H120" s="21"/>
      <c r="I120" s="21"/>
    </row>
    <row r="121" spans="2:9" s="48" customFormat="1" ht="18">
      <c r="B121" s="51"/>
      <c r="D121" s="21"/>
      <c r="E121" s="21"/>
      <c r="F121" s="21"/>
      <c r="G121" s="21"/>
      <c r="H121" s="21"/>
      <c r="I121" s="21"/>
    </row>
    <row r="122" spans="2:9" s="48" customFormat="1" ht="18">
      <c r="B122" s="51"/>
      <c r="D122" s="21"/>
      <c r="E122" s="21"/>
      <c r="F122" s="21"/>
      <c r="G122" s="21"/>
      <c r="H122" s="21"/>
      <c r="I122" s="21"/>
    </row>
    <row r="123" spans="2:9" s="48" customFormat="1" ht="18">
      <c r="B123" s="51"/>
      <c r="D123" s="21"/>
      <c r="E123" s="21"/>
      <c r="F123" s="21"/>
      <c r="G123" s="21"/>
      <c r="H123" s="21"/>
      <c r="I123" s="21"/>
    </row>
    <row r="124" spans="2:9" s="48" customFormat="1" ht="18">
      <c r="B124" s="51"/>
      <c r="D124" s="21"/>
      <c r="E124" s="21"/>
      <c r="F124" s="21"/>
      <c r="G124" s="21"/>
      <c r="H124" s="21"/>
      <c r="I124" s="21"/>
    </row>
    <row r="125" spans="2:9" s="48" customFormat="1" ht="18">
      <c r="B125" s="51"/>
      <c r="D125" s="21"/>
      <c r="E125" s="21"/>
      <c r="F125" s="21"/>
      <c r="G125" s="21"/>
      <c r="H125" s="21"/>
      <c r="I125" s="21"/>
    </row>
    <row r="126" spans="2:9" s="48" customFormat="1" ht="18">
      <c r="B126" s="51"/>
      <c r="D126" s="21"/>
      <c r="E126" s="21"/>
      <c r="F126" s="21"/>
      <c r="G126" s="21"/>
      <c r="H126" s="21"/>
      <c r="I126" s="21"/>
    </row>
    <row r="127" spans="2:9" s="48" customFormat="1" ht="18">
      <c r="B127" s="51"/>
      <c r="D127" s="21"/>
      <c r="E127" s="21"/>
      <c r="F127" s="21"/>
      <c r="G127" s="21"/>
      <c r="H127" s="21"/>
      <c r="I127" s="21"/>
    </row>
    <row r="128" spans="2:9" s="48" customFormat="1" ht="18">
      <c r="B128" s="51"/>
      <c r="D128" s="21"/>
      <c r="E128" s="21"/>
      <c r="F128" s="21"/>
      <c r="G128" s="21"/>
      <c r="H128" s="21"/>
      <c r="I128" s="21"/>
    </row>
    <row r="129" spans="2:9" s="48" customFormat="1" ht="18">
      <c r="B129" s="51"/>
      <c r="D129" s="21"/>
      <c r="E129" s="21"/>
      <c r="F129" s="21"/>
      <c r="G129" s="21"/>
      <c r="H129" s="21"/>
      <c r="I129" s="21"/>
    </row>
    <row r="130" spans="2:9" s="48" customFormat="1" ht="18">
      <c r="B130" s="51"/>
      <c r="D130" s="21"/>
      <c r="E130" s="21"/>
      <c r="F130" s="21"/>
      <c r="G130" s="21"/>
      <c r="H130" s="21"/>
      <c r="I130" s="21"/>
    </row>
    <row r="131" spans="2:9" s="48" customFormat="1" ht="18">
      <c r="B131" s="51"/>
      <c r="D131" s="21"/>
      <c r="E131" s="21"/>
      <c r="F131" s="21"/>
      <c r="G131" s="21"/>
      <c r="H131" s="21"/>
      <c r="I131" s="21"/>
    </row>
    <row r="132" spans="2:9" s="48" customFormat="1" ht="18">
      <c r="B132" s="51"/>
      <c r="D132" s="21"/>
      <c r="E132" s="21"/>
      <c r="F132" s="21"/>
      <c r="G132" s="21"/>
      <c r="H132" s="21"/>
      <c r="I132" s="21"/>
    </row>
    <row r="133" spans="2:9" s="48" customFormat="1" ht="18">
      <c r="B133" s="51"/>
      <c r="D133" s="21"/>
      <c r="E133" s="21"/>
      <c r="F133" s="21"/>
      <c r="G133" s="21"/>
      <c r="H133" s="21"/>
      <c r="I133" s="21"/>
    </row>
    <row r="134" spans="2:9" s="48" customFormat="1" ht="18">
      <c r="B134" s="51"/>
      <c r="D134" s="21"/>
      <c r="E134" s="21"/>
      <c r="F134" s="21"/>
      <c r="G134" s="21"/>
      <c r="H134" s="21"/>
      <c r="I134" s="21"/>
    </row>
    <row r="135" spans="2:9" s="48" customFormat="1" ht="18">
      <c r="B135" s="51"/>
      <c r="D135" s="21"/>
      <c r="E135" s="21"/>
      <c r="F135" s="21"/>
      <c r="G135" s="21"/>
      <c r="H135" s="21"/>
      <c r="I135" s="21"/>
    </row>
    <row r="136" spans="2:9" s="48" customFormat="1" ht="18">
      <c r="B136" s="51"/>
      <c r="D136" s="21"/>
      <c r="E136" s="21"/>
      <c r="F136" s="21"/>
      <c r="G136" s="21"/>
      <c r="H136" s="21"/>
      <c r="I136" s="21"/>
    </row>
    <row r="137" spans="2:9" s="48" customFormat="1" ht="18">
      <c r="B137" s="51"/>
      <c r="D137" s="21"/>
      <c r="E137" s="21"/>
      <c r="F137" s="21"/>
      <c r="G137" s="21"/>
      <c r="H137" s="21"/>
      <c r="I137" s="21"/>
    </row>
    <row r="138" spans="2:9" s="48" customFormat="1" ht="18">
      <c r="B138" s="51"/>
      <c r="D138" s="21"/>
      <c r="E138" s="21"/>
      <c r="F138" s="21"/>
      <c r="G138" s="21"/>
      <c r="H138" s="21"/>
      <c r="I138" s="21"/>
    </row>
    <row r="139" spans="2:9" s="48" customFormat="1" ht="18">
      <c r="B139" s="51"/>
      <c r="D139" s="21"/>
      <c r="E139" s="21"/>
      <c r="F139" s="21"/>
      <c r="G139" s="21"/>
      <c r="H139" s="21"/>
      <c r="I139" s="21"/>
    </row>
    <row r="140" spans="2:9" s="48" customFormat="1" ht="18">
      <c r="B140" s="51"/>
      <c r="D140" s="21"/>
      <c r="E140" s="21"/>
      <c r="F140" s="21"/>
      <c r="G140" s="21"/>
      <c r="H140" s="21"/>
      <c r="I140" s="21"/>
    </row>
    <row r="141" spans="2:9" ht="14.25">
      <c r="C141" s="21"/>
      <c r="D141" s="21"/>
      <c r="E141" s="21"/>
      <c r="F141" s="21"/>
      <c r="G141" s="21"/>
      <c r="H141" s="21"/>
      <c r="I141" s="21"/>
    </row>
    <row r="142" spans="2:9" ht="14.25">
      <c r="C142" s="21"/>
      <c r="D142" s="21"/>
      <c r="E142" s="21"/>
      <c r="F142" s="21"/>
      <c r="G142" s="21"/>
      <c r="H142" s="21"/>
      <c r="I142" s="21"/>
    </row>
    <row r="143" spans="2:9" ht="14.25">
      <c r="C143" s="21"/>
      <c r="D143" s="21"/>
      <c r="E143" s="21"/>
      <c r="F143" s="21"/>
      <c r="G143" s="21"/>
      <c r="H143" s="21"/>
      <c r="I143" s="21"/>
    </row>
    <row r="144" spans="2:9" ht="14.25">
      <c r="C144" s="21"/>
      <c r="D144" s="21"/>
      <c r="E144" s="21"/>
      <c r="F144" s="21"/>
      <c r="G144" s="21"/>
      <c r="H144" s="21"/>
      <c r="I144" s="21"/>
    </row>
    <row r="145" spans="3:9" ht="14.25">
      <c r="C145" s="21"/>
      <c r="D145" s="21"/>
      <c r="E145" s="21"/>
      <c r="F145" s="21"/>
      <c r="G145" s="21"/>
      <c r="H145" s="21"/>
      <c r="I145" s="21"/>
    </row>
    <row r="146" spans="3:9" ht="14.25">
      <c r="C146" s="21"/>
      <c r="D146" s="21"/>
      <c r="E146" s="21"/>
      <c r="F146" s="21"/>
      <c r="G146" s="21"/>
      <c r="H146" s="21"/>
      <c r="I146" s="21"/>
    </row>
    <row r="147" spans="3:9" ht="14.25">
      <c r="C147" s="21"/>
      <c r="D147" s="21"/>
      <c r="E147" s="21"/>
      <c r="F147" s="21"/>
      <c r="G147" s="21"/>
      <c r="H147" s="21"/>
      <c r="I147" s="21"/>
    </row>
    <row r="148" spans="3:9" ht="14.25">
      <c r="C148" s="21"/>
      <c r="D148" s="21"/>
      <c r="E148" s="21"/>
      <c r="F148" s="21"/>
      <c r="G148" s="21"/>
      <c r="H148" s="21"/>
      <c r="I148" s="21"/>
    </row>
    <row r="149" spans="3:9" ht="14.25">
      <c r="C149" s="21"/>
      <c r="D149" s="21"/>
      <c r="E149" s="21"/>
      <c r="F149" s="21"/>
      <c r="G149" s="21"/>
      <c r="H149" s="21"/>
      <c r="I149" s="21"/>
    </row>
    <row r="150" spans="3:9" ht="14.25">
      <c r="C150" s="21"/>
    </row>
    <row r="151" spans="3:9" ht="14.25">
      <c r="C151" s="21"/>
    </row>
    <row r="152" spans="3:9" ht="14.25">
      <c r="C152" s="21"/>
    </row>
    <row r="153" spans="3:9" ht="14.25">
      <c r="C153" s="21"/>
    </row>
    <row r="154" spans="3:9" ht="14.25">
      <c r="C154" s="21"/>
    </row>
    <row r="155" spans="3:9" ht="14.25">
      <c r="C155" s="21"/>
    </row>
    <row r="156" spans="3:9" ht="14.25">
      <c r="C156" s="21"/>
    </row>
    <row r="157" spans="3:9" ht="14.25">
      <c r="C157" s="21"/>
    </row>
    <row r="158" spans="3:9" ht="14.25">
      <c r="C158" s="21"/>
    </row>
    <row r="159" spans="3:9" ht="14.25">
      <c r="C159" s="21"/>
    </row>
    <row r="160" spans="3:9" ht="14.25">
      <c r="C160" s="21"/>
    </row>
    <row r="161" spans="3:3" ht="14.25">
      <c r="C161" s="21"/>
    </row>
    <row r="162" spans="3:3" ht="14.25">
      <c r="C162" s="21"/>
    </row>
    <row r="163" spans="3:3" ht="14.25">
      <c r="C163" s="21"/>
    </row>
    <row r="164" spans="3:3" ht="14.25">
      <c r="C164" s="21"/>
    </row>
    <row r="165" spans="3:3" ht="14.25">
      <c r="C165" s="21"/>
    </row>
    <row r="166" spans="3:3" ht="14.25">
      <c r="C166" s="21"/>
    </row>
    <row r="167" spans="3:3" ht="14.25">
      <c r="C167" s="21"/>
    </row>
    <row r="168" spans="3:3" ht="14.25">
      <c r="C168" s="21"/>
    </row>
    <row r="169" spans="3:3" ht="14.25">
      <c r="C169" s="21"/>
    </row>
    <row r="170" spans="3:3" ht="14.25">
      <c r="C170" s="21"/>
    </row>
    <row r="171" spans="3:3" ht="14.25">
      <c r="C171" s="21"/>
    </row>
    <row r="172" spans="3:3" ht="14.25">
      <c r="C172" s="21"/>
    </row>
    <row r="173" spans="3:3" ht="14.25">
      <c r="C173" s="21"/>
    </row>
    <row r="174" spans="3:3" ht="14.25">
      <c r="C174" s="21"/>
    </row>
    <row r="175" spans="3:3" ht="14.25">
      <c r="C175" s="21"/>
    </row>
    <row r="176" spans="3:3" ht="14.25">
      <c r="C176" s="21"/>
    </row>
    <row r="177" spans="3:3" ht="14.25">
      <c r="C177" s="21"/>
    </row>
    <row r="178" spans="3:3" ht="14.25">
      <c r="C178" s="21"/>
    </row>
    <row r="179" spans="3:3" ht="14.25">
      <c r="C179" s="21"/>
    </row>
    <row r="180" spans="3:3" ht="14.25">
      <c r="C180" s="21"/>
    </row>
    <row r="181" spans="3:3" ht="14.25">
      <c r="C181" s="21"/>
    </row>
    <row r="182" spans="3:3" ht="14.25">
      <c r="C182" s="21"/>
    </row>
    <row r="183" spans="3:3" ht="14.25">
      <c r="C183" s="21"/>
    </row>
    <row r="184" spans="3:3" ht="14.25">
      <c r="C184" s="21"/>
    </row>
    <row r="185" spans="3:3" ht="14.25">
      <c r="C185" s="21"/>
    </row>
    <row r="186" spans="3:3" ht="14.25">
      <c r="C186" s="21"/>
    </row>
    <row r="187" spans="3:3" ht="14.25">
      <c r="C187" s="21"/>
    </row>
    <row r="188" spans="3:3" ht="14.25">
      <c r="C188" s="21"/>
    </row>
    <row r="189" spans="3:3" ht="14.25">
      <c r="C189" s="21"/>
    </row>
    <row r="190" spans="3:3" ht="14.25">
      <c r="C190" s="21"/>
    </row>
    <row r="191" spans="3:3" ht="14.25">
      <c r="C191" s="21"/>
    </row>
    <row r="192" spans="3:3" ht="14.25">
      <c r="C192" s="21"/>
    </row>
    <row r="193" spans="3:3" ht="14.25">
      <c r="C193" s="21"/>
    </row>
    <row r="194" spans="3:3" ht="14.25">
      <c r="C194" s="21"/>
    </row>
    <row r="195" spans="3:3" ht="14.25">
      <c r="C195" s="21"/>
    </row>
    <row r="196" spans="3:3" ht="14.25">
      <c r="C196" s="21"/>
    </row>
    <row r="197" spans="3:3" ht="14.25">
      <c r="C197" s="21"/>
    </row>
    <row r="198" spans="3:3" ht="14.25">
      <c r="C198" s="21"/>
    </row>
    <row r="199" spans="3:3" ht="14.25">
      <c r="C199" s="21"/>
    </row>
    <row r="200" spans="3:3" ht="14.25">
      <c r="C200" s="21"/>
    </row>
    <row r="201" spans="3:3" ht="14.25">
      <c r="C201" s="21"/>
    </row>
    <row r="202" spans="3:3" ht="14.25">
      <c r="C202" s="21"/>
    </row>
    <row r="203" spans="3:3" ht="14.25">
      <c r="C203" s="21"/>
    </row>
    <row r="204" spans="3:3" ht="14.25">
      <c r="C204" s="21"/>
    </row>
    <row r="205" spans="3:3" ht="14.25">
      <c r="C205" s="21"/>
    </row>
    <row r="206" spans="3:3" ht="14.25">
      <c r="C206" s="21"/>
    </row>
    <row r="207" spans="3:3" ht="14.25">
      <c r="C207" s="21"/>
    </row>
    <row r="208" spans="3:3" ht="14.25">
      <c r="C208" s="21"/>
    </row>
    <row r="209" spans="3:3" ht="14.25">
      <c r="C209" s="21"/>
    </row>
    <row r="210" spans="3:3" ht="14.25">
      <c r="C210" s="21"/>
    </row>
    <row r="211" spans="3:3" ht="14.25">
      <c r="C211" s="21"/>
    </row>
    <row r="212" spans="3:3" ht="14.25">
      <c r="C212" s="21"/>
    </row>
    <row r="213" spans="3:3" ht="14.25">
      <c r="C213" s="21"/>
    </row>
    <row r="214" spans="3:3" ht="14.25">
      <c r="C214" s="21"/>
    </row>
    <row r="215" spans="3:3" ht="14.25">
      <c r="C215" s="21"/>
    </row>
    <row r="216" spans="3:3" ht="14.25">
      <c r="C216" s="21"/>
    </row>
    <row r="217" spans="3:3" ht="14.25">
      <c r="C217" s="21"/>
    </row>
    <row r="218" spans="3:3" ht="14.25">
      <c r="C218" s="21"/>
    </row>
    <row r="219" spans="3:3" ht="14.25">
      <c r="C219" s="21"/>
    </row>
    <row r="220" spans="3:3" ht="14.25">
      <c r="C220" s="21"/>
    </row>
    <row r="221" spans="3:3" ht="14.25">
      <c r="C221" s="21"/>
    </row>
    <row r="222" spans="3:3" ht="14.25">
      <c r="C222" s="21"/>
    </row>
    <row r="223" spans="3:3" ht="14.25">
      <c r="C223" s="21"/>
    </row>
    <row r="224" spans="3:3" ht="14.25">
      <c r="C224" s="21"/>
    </row>
    <row r="225" spans="3:3" ht="14.25">
      <c r="C225" s="21"/>
    </row>
    <row r="226" spans="3:3" ht="14.25">
      <c r="C226" s="21"/>
    </row>
    <row r="227" spans="3:3" ht="14.25">
      <c r="C227" s="21"/>
    </row>
    <row r="228" spans="3:3" ht="14.25">
      <c r="C228" s="21"/>
    </row>
    <row r="229" spans="3:3" ht="14.25">
      <c r="C229" s="21"/>
    </row>
    <row r="230" spans="3:3" ht="14.25">
      <c r="C230" s="21"/>
    </row>
    <row r="231" spans="3:3" ht="14.25">
      <c r="C231" s="21"/>
    </row>
    <row r="232" spans="3:3" ht="14.25">
      <c r="C232" s="21"/>
    </row>
    <row r="233" spans="3:3" ht="14.25">
      <c r="C233" s="21"/>
    </row>
    <row r="234" spans="3:3" ht="14.25">
      <c r="C234" s="21"/>
    </row>
    <row r="235" spans="3:3" ht="14.25">
      <c r="C235" s="21"/>
    </row>
    <row r="236" spans="3:3" ht="14.25">
      <c r="C236" s="21"/>
    </row>
    <row r="237" spans="3:3" ht="14.25">
      <c r="C237" s="21"/>
    </row>
    <row r="238" spans="3:3" ht="14.25">
      <c r="C238" s="21"/>
    </row>
    <row r="239" spans="3:3" ht="14.25">
      <c r="C239" s="21"/>
    </row>
    <row r="240" spans="3:3" ht="14.25">
      <c r="C240" s="21"/>
    </row>
    <row r="241" spans="3:3" ht="14.25">
      <c r="C241" s="21"/>
    </row>
    <row r="242" spans="3:3" ht="14.25">
      <c r="C242" s="21"/>
    </row>
    <row r="243" spans="3:3" ht="14.25">
      <c r="C243" s="21"/>
    </row>
    <row r="244" spans="3:3" ht="14.25">
      <c r="C244" s="21"/>
    </row>
    <row r="245" spans="3:3" ht="14.25">
      <c r="C245" s="21"/>
    </row>
    <row r="246" spans="3:3" ht="14.25">
      <c r="C246" s="21"/>
    </row>
    <row r="247" spans="3:3" ht="14.25">
      <c r="C247" s="21"/>
    </row>
    <row r="248" spans="3:3" ht="14.25">
      <c r="C248" s="21"/>
    </row>
    <row r="249" spans="3:3" ht="14.25">
      <c r="C249" s="21"/>
    </row>
    <row r="250" spans="3:3" ht="14.25">
      <c r="C250" s="21"/>
    </row>
    <row r="251" spans="3:3" ht="14.25">
      <c r="C251" s="21"/>
    </row>
    <row r="252" spans="3:3" ht="14.25">
      <c r="C252" s="21"/>
    </row>
    <row r="253" spans="3:3" ht="14.25">
      <c r="C253" s="21"/>
    </row>
    <row r="254" spans="3:3" ht="14.25">
      <c r="C254" s="21"/>
    </row>
    <row r="255" spans="3:3" ht="14.25">
      <c r="C255" s="21"/>
    </row>
    <row r="256" spans="3:3" ht="14.25">
      <c r="C256" s="21"/>
    </row>
    <row r="257" spans="3:3" ht="14.25">
      <c r="C257" s="21"/>
    </row>
    <row r="258" spans="3:3" ht="14.25">
      <c r="C258" s="21"/>
    </row>
    <row r="259" spans="3:3" ht="14.25">
      <c r="C259" s="21"/>
    </row>
    <row r="260" spans="3:3" ht="14.25">
      <c r="C260" s="21"/>
    </row>
    <row r="261" spans="3:3" ht="14.25">
      <c r="C261" s="21"/>
    </row>
    <row r="262" spans="3:3" ht="14.25">
      <c r="C262" s="21"/>
    </row>
    <row r="263" spans="3:3" ht="14.25">
      <c r="C263" s="21"/>
    </row>
    <row r="264" spans="3:3" ht="14.25">
      <c r="C264" s="21"/>
    </row>
    <row r="265" spans="3:3" ht="14.25">
      <c r="C265" s="21"/>
    </row>
    <row r="266" spans="3:3" ht="14.25">
      <c r="C266" s="21"/>
    </row>
    <row r="267" spans="3:3" ht="14.25">
      <c r="C267" s="21"/>
    </row>
    <row r="268" spans="3:3" ht="14.25">
      <c r="C268" s="21"/>
    </row>
    <row r="269" spans="3:3" ht="14.25">
      <c r="C269" s="21"/>
    </row>
    <row r="270" spans="3:3" ht="14.25">
      <c r="C270" s="21"/>
    </row>
    <row r="271" spans="3:3" ht="14.25">
      <c r="C271" s="21"/>
    </row>
    <row r="272" spans="3:3" ht="14.25">
      <c r="C272" s="21"/>
    </row>
    <row r="273" spans="3:3" ht="14.25">
      <c r="C273" s="21"/>
    </row>
    <row r="274" spans="3:3" ht="14.25">
      <c r="C274" s="21"/>
    </row>
    <row r="275" spans="3:3" ht="14.25">
      <c r="C275" s="21"/>
    </row>
    <row r="276" spans="3:3" ht="14.25">
      <c r="C276" s="21"/>
    </row>
    <row r="277" spans="3:3" ht="14.25">
      <c r="C277" s="21"/>
    </row>
    <row r="278" spans="3:3" ht="14.25">
      <c r="C278" s="21"/>
    </row>
    <row r="279" spans="3:3" ht="14.25">
      <c r="C279" s="21"/>
    </row>
    <row r="280" spans="3:3" ht="14.25">
      <c r="C280" s="21"/>
    </row>
    <row r="281" spans="3:3" ht="14.25">
      <c r="C281" s="21"/>
    </row>
    <row r="282" spans="3:3" ht="14.25">
      <c r="C282" s="21"/>
    </row>
    <row r="283" spans="3:3" ht="14.25">
      <c r="C283" s="21"/>
    </row>
    <row r="284" spans="3:3" ht="14.25">
      <c r="C284" s="21"/>
    </row>
    <row r="285" spans="3:3" ht="14.25">
      <c r="C285" s="21"/>
    </row>
    <row r="286" spans="3:3" ht="14.25">
      <c r="C286" s="21"/>
    </row>
    <row r="287" spans="3:3" ht="14.25">
      <c r="C287" s="21"/>
    </row>
    <row r="288" spans="3:3" ht="14.25">
      <c r="C288" s="21"/>
    </row>
    <row r="289" spans="3:3" ht="14.25">
      <c r="C289" s="21"/>
    </row>
    <row r="290" spans="3:3" ht="14.25">
      <c r="C290" s="21"/>
    </row>
    <row r="291" spans="3:3" ht="14.25">
      <c r="C291" s="21"/>
    </row>
    <row r="292" spans="3:3" ht="14.25">
      <c r="C292" s="21"/>
    </row>
    <row r="293" spans="3:3" ht="14.25">
      <c r="C293" s="21"/>
    </row>
    <row r="294" spans="3:3" ht="14.25">
      <c r="C294" s="21"/>
    </row>
    <row r="295" spans="3:3" ht="14.25">
      <c r="C295" s="21"/>
    </row>
    <row r="296" spans="3:3" ht="14.25">
      <c r="C296" s="21"/>
    </row>
    <row r="297" spans="3:3" ht="14.25">
      <c r="C297" s="21"/>
    </row>
    <row r="298" spans="3:3" ht="14.25">
      <c r="C298" s="21"/>
    </row>
    <row r="299" spans="3:3" ht="14.25">
      <c r="C299" s="21"/>
    </row>
    <row r="300" spans="3:3" ht="14.25">
      <c r="C300" s="21"/>
    </row>
    <row r="301" spans="3:3" ht="14.25">
      <c r="C301" s="21"/>
    </row>
    <row r="302" spans="3:3" ht="14.25">
      <c r="C302" s="21"/>
    </row>
    <row r="303" spans="3:3" ht="14.25">
      <c r="C303" s="21"/>
    </row>
    <row r="304" spans="3:3" ht="14.25">
      <c r="C304" s="21"/>
    </row>
    <row r="305" spans="3:3" ht="14.25">
      <c r="C305" s="21"/>
    </row>
    <row r="306" spans="3:3" ht="14.25">
      <c r="C306" s="21"/>
    </row>
    <row r="307" spans="3:3" ht="14.25">
      <c r="C307" s="21"/>
    </row>
    <row r="308" spans="3:3" ht="14.25">
      <c r="C308" s="21"/>
    </row>
    <row r="309" spans="3:3" ht="14.25">
      <c r="C309" s="21"/>
    </row>
    <row r="310" spans="3:3" ht="14.25">
      <c r="C310" s="21"/>
    </row>
    <row r="311" spans="3:3" ht="14.25">
      <c r="C311" s="21"/>
    </row>
    <row r="312" spans="3:3" ht="14.25">
      <c r="C312" s="21"/>
    </row>
    <row r="313" spans="3:3" ht="14.25">
      <c r="C313" s="21"/>
    </row>
    <row r="314" spans="3:3" ht="14.25">
      <c r="C314" s="21"/>
    </row>
    <row r="315" spans="3:3" ht="14.25">
      <c r="C315" s="21"/>
    </row>
    <row r="316" spans="3:3" ht="14.25">
      <c r="C316" s="21"/>
    </row>
    <row r="317" spans="3:3" ht="14.25">
      <c r="C317" s="21"/>
    </row>
    <row r="318" spans="3:3" ht="14.25">
      <c r="C318" s="21"/>
    </row>
    <row r="319" spans="3:3" ht="14.25">
      <c r="C319" s="21"/>
    </row>
    <row r="320" spans="3:3" ht="14.25">
      <c r="C320" s="21"/>
    </row>
    <row r="321" spans="3:3" ht="14.25">
      <c r="C321" s="21"/>
    </row>
    <row r="322" spans="3:3" ht="14.25">
      <c r="C322" s="21"/>
    </row>
    <row r="323" spans="3:3" ht="14.25">
      <c r="C323" s="21"/>
    </row>
    <row r="324" spans="3:3" ht="14.25">
      <c r="C324" s="21"/>
    </row>
    <row r="325" spans="3:3" ht="14.25">
      <c r="C325" s="21"/>
    </row>
    <row r="326" spans="3:3" ht="14.25">
      <c r="C326" s="21"/>
    </row>
    <row r="327" spans="3:3" ht="14.25">
      <c r="C327" s="21"/>
    </row>
    <row r="328" spans="3:3" ht="14.25">
      <c r="C328" s="21"/>
    </row>
    <row r="329" spans="3:3" ht="14.25">
      <c r="C329" s="21"/>
    </row>
    <row r="330" spans="3:3" ht="14.25">
      <c r="C330" s="21"/>
    </row>
    <row r="331" spans="3:3" ht="14.25">
      <c r="C331" s="21"/>
    </row>
    <row r="332" spans="3:3" ht="14.25">
      <c r="C332" s="21"/>
    </row>
    <row r="333" spans="3:3" ht="14.25">
      <c r="C333" s="21"/>
    </row>
    <row r="334" spans="3:3" ht="14.25">
      <c r="C334" s="21"/>
    </row>
    <row r="335" spans="3:3" ht="14.25">
      <c r="C335" s="21"/>
    </row>
    <row r="336" spans="3:3" ht="14.25">
      <c r="C336" s="21"/>
    </row>
    <row r="337" spans="3:3" ht="14.25">
      <c r="C337" s="21"/>
    </row>
    <row r="338" spans="3:3" ht="14.25">
      <c r="C338" s="21"/>
    </row>
    <row r="339" spans="3:3" ht="14.25">
      <c r="C339" s="21"/>
    </row>
    <row r="340" spans="3:3" ht="14.25">
      <c r="C340" s="21"/>
    </row>
    <row r="341" spans="3:3" ht="14.25">
      <c r="C341" s="21"/>
    </row>
    <row r="342" spans="3:3" ht="14.25">
      <c r="C342" s="21"/>
    </row>
    <row r="343" spans="3:3" ht="14.25">
      <c r="C343" s="21"/>
    </row>
    <row r="344" spans="3:3" ht="14.25">
      <c r="C344" s="21"/>
    </row>
    <row r="345" spans="3:3" ht="14.25">
      <c r="C345" s="21"/>
    </row>
    <row r="346" spans="3:3" ht="14.25">
      <c r="C346" s="21"/>
    </row>
    <row r="347" spans="3:3" ht="14.25">
      <c r="C347" s="21"/>
    </row>
    <row r="348" spans="3:3" ht="14.25">
      <c r="C348" s="21"/>
    </row>
    <row r="349" spans="3:3" ht="14.25">
      <c r="C349" s="21"/>
    </row>
    <row r="350" spans="3:3" ht="14.25">
      <c r="C350" s="21"/>
    </row>
    <row r="351" spans="3:3" ht="14.25">
      <c r="C351" s="21"/>
    </row>
    <row r="352" spans="3:3" ht="14.25">
      <c r="C352" s="21"/>
    </row>
    <row r="353" spans="3:3" ht="14.25">
      <c r="C353" s="21"/>
    </row>
    <row r="354" spans="3:3" ht="14.25">
      <c r="C354" s="21"/>
    </row>
    <row r="355" spans="3:3" ht="14.25">
      <c r="C355" s="21"/>
    </row>
    <row r="356" spans="3:3" ht="14.25">
      <c r="C356" s="21"/>
    </row>
    <row r="357" spans="3:3" ht="14.25">
      <c r="C357" s="21"/>
    </row>
    <row r="358" spans="3:3" ht="14.25">
      <c r="C358" s="21"/>
    </row>
    <row r="359" spans="3:3" ht="14.25">
      <c r="C359" s="21"/>
    </row>
    <row r="360" spans="3:3" ht="14.25">
      <c r="C360" s="21"/>
    </row>
    <row r="361" spans="3:3" ht="14.25">
      <c r="C361" s="21"/>
    </row>
    <row r="362" spans="3:3" ht="14.25">
      <c r="C362" s="21"/>
    </row>
    <row r="363" spans="3:3" ht="14.25">
      <c r="C363" s="21"/>
    </row>
    <row r="364" spans="3:3" ht="14.25">
      <c r="C364" s="21"/>
    </row>
    <row r="365" spans="3:3" ht="14.25">
      <c r="C365" s="21"/>
    </row>
    <row r="366" spans="3:3" ht="14.25">
      <c r="C366" s="21"/>
    </row>
    <row r="367" spans="3:3" ht="14.25">
      <c r="C367" s="21"/>
    </row>
    <row r="368" spans="3:3" ht="14.25">
      <c r="C368" s="21"/>
    </row>
    <row r="369" spans="3:3" ht="14.25">
      <c r="C369" s="21"/>
    </row>
    <row r="370" spans="3:3" ht="14.25">
      <c r="C370" s="21"/>
    </row>
    <row r="371" spans="3:3" ht="14.25">
      <c r="C371" s="21"/>
    </row>
    <row r="372" spans="3:3" ht="14.25">
      <c r="C372" s="21"/>
    </row>
    <row r="373" spans="3:3" ht="14.25">
      <c r="C373" s="21"/>
    </row>
    <row r="374" spans="3:3" ht="14.25">
      <c r="C374" s="21"/>
    </row>
    <row r="375" spans="3:3" ht="14.25">
      <c r="C375" s="21"/>
    </row>
    <row r="376" spans="3:3" ht="14.25">
      <c r="C376" s="21"/>
    </row>
    <row r="377" spans="3:3" ht="14.25">
      <c r="C377" s="21"/>
    </row>
    <row r="378" spans="3:3" ht="14.25">
      <c r="C378" s="21"/>
    </row>
    <row r="379" spans="3:3" ht="14.25">
      <c r="C379" s="21"/>
    </row>
    <row r="380" spans="3:3" ht="14.25">
      <c r="C380" s="21"/>
    </row>
    <row r="381" spans="3:3" ht="14.25">
      <c r="C381" s="21"/>
    </row>
    <row r="382" spans="3:3" ht="14.25">
      <c r="C382" s="21"/>
    </row>
    <row r="383" spans="3:3" ht="14.25">
      <c r="C383" s="21"/>
    </row>
    <row r="384" spans="3:3" ht="14.25">
      <c r="C384" s="21"/>
    </row>
    <row r="385" spans="3:3" ht="14.25">
      <c r="C385" s="21"/>
    </row>
    <row r="386" spans="3:3" ht="14.25">
      <c r="C386" s="21"/>
    </row>
    <row r="387" spans="3:3" ht="14.25">
      <c r="C387" s="21"/>
    </row>
    <row r="388" spans="3:3" ht="14.25">
      <c r="C388" s="21"/>
    </row>
    <row r="389" spans="3:3" ht="14.25">
      <c r="C389" s="21"/>
    </row>
    <row r="390" spans="3:3" ht="14.25">
      <c r="C390" s="21"/>
    </row>
    <row r="391" spans="3:3" ht="14.25">
      <c r="C391" s="21"/>
    </row>
    <row r="392" spans="3:3" ht="14.25">
      <c r="C392" s="21"/>
    </row>
    <row r="393" spans="3:3" ht="14.25">
      <c r="C393" s="21"/>
    </row>
  </sheetData>
  <mergeCells count="3">
    <mergeCell ref="A2:A3"/>
    <mergeCell ref="B2:B3"/>
    <mergeCell ref="C2:C3"/>
  </mergeCells>
  <phoneticPr fontId="29"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R59205"/>
  <sheetViews>
    <sheetView tabSelected="1" zoomScale="70" zoomScaleNormal="70" workbookViewId="0">
      <pane xSplit="3" ySplit="4" topLeftCell="D5" activePane="bottomRight" state="frozen"/>
      <selection pane="topRight" activeCell="E1" sqref="E1"/>
      <selection pane="bottomLeft" activeCell="A5" sqref="A5"/>
      <selection pane="bottomRight" activeCell="R644" sqref="R644"/>
    </sheetView>
  </sheetViews>
  <sheetFormatPr defaultColWidth="9" defaultRowHeight="14.25"/>
  <cols>
    <col min="1" max="1" width="40.42578125" style="13" customWidth="1"/>
    <col min="2" max="2" width="30.42578125" style="11" customWidth="1"/>
    <col min="3" max="3" width="20" style="11" customWidth="1"/>
    <col min="4" max="4" width="33.7109375" style="11" customWidth="1"/>
    <col min="5" max="5" width="7.7109375" style="12" customWidth="1"/>
    <col min="6" max="6" width="10.85546875" style="10" customWidth="1"/>
    <col min="7" max="7" width="16.7109375" style="10" customWidth="1"/>
    <col min="8" max="8" width="10.42578125" style="10" customWidth="1"/>
    <col min="9" max="9" width="11.5703125" style="10" customWidth="1"/>
    <col min="10" max="10" width="13.85546875" style="10" customWidth="1"/>
    <col min="11" max="11" width="9.42578125" style="10" customWidth="1"/>
    <col min="12" max="12" width="13.85546875" style="10" customWidth="1"/>
    <col min="13" max="13" width="12.28515625" style="10" customWidth="1"/>
    <col min="14" max="15" width="14.42578125" style="14" customWidth="1"/>
    <col min="16" max="16" width="20.7109375" style="14" customWidth="1"/>
    <col min="17" max="17" width="16.140625" style="13" customWidth="1"/>
    <col min="18" max="18" width="18" style="13" customWidth="1"/>
    <col min="19" max="16384" width="9" style="76"/>
  </cols>
  <sheetData>
    <row r="1" spans="1:18" s="75" customFormat="1" ht="61.5" customHeight="1">
      <c r="A1" s="26"/>
      <c r="B1" s="88"/>
      <c r="C1" s="89" t="s">
        <v>8178</v>
      </c>
      <c r="E1" s="26"/>
      <c r="F1" s="26"/>
      <c r="G1" s="25"/>
      <c r="H1" s="25"/>
      <c r="I1" s="25"/>
      <c r="J1" s="25"/>
      <c r="K1" s="25"/>
      <c r="L1" s="9"/>
      <c r="M1" s="90" t="s">
        <v>12345</v>
      </c>
      <c r="N1" s="17"/>
      <c r="O1" s="72" t="s">
        <v>12457</v>
      </c>
      <c r="P1" s="87"/>
      <c r="Q1" s="16"/>
      <c r="R1" s="16"/>
    </row>
    <row r="2" spans="1:18" ht="33" hidden="1" customHeight="1">
      <c r="A2" s="29" t="e">
        <f ca="1">BQL(C2,"fund_mgmt_company")</f>
        <v>#NAME?</v>
      </c>
      <c r="B2" s="28" t="e">
        <f ca="1">BDP(C2,"name_chinese_simplified")</f>
        <v>#NAME?</v>
      </c>
      <c r="C2" s="29"/>
      <c r="D2" s="29" t="e">
        <f ca="1">_xll.BQL(C2,"long_comp_name")</f>
        <v>#NAME?</v>
      </c>
      <c r="E2" s="27" t="e">
        <f ca="1">BQL(C2,"NAV_crncy")</f>
        <v>#NAME?</v>
      </c>
      <c r="F2" s="30" t="e">
        <f ca="1">VLOOKUP(C2,Category!A:E,4,0)</f>
        <v>#N/A</v>
      </c>
      <c r="G2" s="31" t="e">
        <f ca="1">VLOOKUP(C2,Category!A:E,5,0)</f>
        <v>#N/A</v>
      </c>
      <c r="H2" s="31"/>
      <c r="I2" s="31"/>
      <c r="J2" s="31"/>
      <c r="K2" s="31"/>
      <c r="L2" s="29" t="e">
        <f ca="1">BDP(C2,"FUND_INCEPT_DT")</f>
        <v>#NAME?</v>
      </c>
      <c r="M2" s="29" t="e">
        <f ca="1">BDP(C2,"FUND_TOTAL_ASSETS_CRNCY")</f>
        <v>#NAME?</v>
      </c>
      <c r="N2" s="32"/>
      <c r="O2" s="32"/>
      <c r="P2" s="73" t="str">
        <f>_xlfn.XLOOKUP(C2,'[1]Authorized Fund'!$G:$G,'[1]Authorized Fund'!$AB:$AB)</f>
        <v>以实际交易渠道为准</v>
      </c>
      <c r="Q2" s="29" t="str">
        <f>_xlfn.XLOOKUP(C2,'[1]Authorized Fund'!$G:$G,'[1]Authorized Fund'!$Y:$Y)</f>
        <v xml:space="preserve">Cut off Time (JMC) </v>
      </c>
      <c r="R2" s="33"/>
    </row>
    <row r="3" spans="1:18" s="77" customFormat="1" ht="30" customHeight="1">
      <c r="A3" s="95" t="s">
        <v>8174</v>
      </c>
      <c r="B3" s="95"/>
      <c r="C3" s="95"/>
      <c r="D3" s="95"/>
      <c r="E3" s="96"/>
      <c r="F3" s="97" t="s">
        <v>47</v>
      </c>
      <c r="G3" s="95"/>
      <c r="H3" s="95"/>
      <c r="I3" s="95"/>
      <c r="J3" s="95"/>
      <c r="K3" s="81"/>
      <c r="L3" s="98" t="s">
        <v>48</v>
      </c>
      <c r="M3" s="98"/>
      <c r="N3" s="99"/>
      <c r="O3" s="99"/>
      <c r="P3" s="99"/>
      <c r="Q3" s="99"/>
      <c r="R3" s="99"/>
    </row>
    <row r="4" spans="1:18" s="78" customFormat="1" ht="30" customHeight="1">
      <c r="A4" s="42" t="s">
        <v>52</v>
      </c>
      <c r="B4" s="42" t="s">
        <v>50</v>
      </c>
      <c r="C4" s="42" t="s">
        <v>49</v>
      </c>
      <c r="D4" s="42" t="s">
        <v>51</v>
      </c>
      <c r="E4" s="42" t="s">
        <v>8188</v>
      </c>
      <c r="F4" s="42" t="s">
        <v>0</v>
      </c>
      <c r="G4" s="42" t="s">
        <v>53</v>
      </c>
      <c r="H4" s="42" t="s">
        <v>8171</v>
      </c>
      <c r="I4" s="42" t="s">
        <v>8172</v>
      </c>
      <c r="J4" s="42" t="s">
        <v>8173</v>
      </c>
      <c r="K4" s="42" t="s">
        <v>12783</v>
      </c>
      <c r="L4" s="42" t="s">
        <v>54</v>
      </c>
      <c r="M4" s="80" t="s">
        <v>12734</v>
      </c>
      <c r="N4" s="42" t="s">
        <v>8175</v>
      </c>
      <c r="O4" s="93" t="s">
        <v>12456</v>
      </c>
      <c r="P4" s="93" t="s">
        <v>8177</v>
      </c>
      <c r="Q4" s="42" t="s">
        <v>8190</v>
      </c>
      <c r="R4" s="94" t="s">
        <v>8191</v>
      </c>
    </row>
    <row r="5" spans="1:18" s="79" customFormat="1" ht="28.5">
      <c r="A5" s="29" t="s">
        <v>12353</v>
      </c>
      <c r="B5" s="28" t="s">
        <v>13098</v>
      </c>
      <c r="C5" s="29" t="s">
        <v>12310</v>
      </c>
      <c r="D5" s="29" t="s">
        <v>13099</v>
      </c>
      <c r="E5" s="29" t="s">
        <v>12365</v>
      </c>
      <c r="F5" s="30" t="s">
        <v>362</v>
      </c>
      <c r="G5" s="31" t="s">
        <v>13018</v>
      </c>
      <c r="H5" s="66">
        <v>3</v>
      </c>
      <c r="I5" s="31" t="s">
        <v>12256</v>
      </c>
      <c r="J5" s="31" t="s">
        <v>12256</v>
      </c>
      <c r="K5" s="31" t="s">
        <v>12256</v>
      </c>
      <c r="L5" s="84">
        <v>43292</v>
      </c>
      <c r="M5" s="29" t="s">
        <v>12359</v>
      </c>
      <c r="N5" s="73" t="s">
        <v>8176</v>
      </c>
      <c r="O5" s="73" t="s">
        <v>13061</v>
      </c>
      <c r="P5" s="73" t="s">
        <v>13062</v>
      </c>
      <c r="Q5" s="29" t="s">
        <v>13063</v>
      </c>
      <c r="R5" s="29" t="s">
        <v>13063</v>
      </c>
    </row>
    <row r="6" spans="1:18" s="79" customFormat="1" ht="28.5">
      <c r="A6" s="35" t="s">
        <v>12353</v>
      </c>
      <c r="B6" s="34" t="s">
        <v>13100</v>
      </c>
      <c r="C6" s="34" t="s">
        <v>12311</v>
      </c>
      <c r="D6" s="35" t="s">
        <v>13101</v>
      </c>
      <c r="E6" s="35" t="s">
        <v>12357</v>
      </c>
      <c r="F6" s="36" t="s">
        <v>362</v>
      </c>
      <c r="G6" s="35" t="s">
        <v>13018</v>
      </c>
      <c r="H6" s="37">
        <v>3</v>
      </c>
      <c r="I6" s="35" t="s">
        <v>12256</v>
      </c>
      <c r="J6" s="35" t="s">
        <v>12256</v>
      </c>
      <c r="K6" s="37" t="s">
        <v>12256</v>
      </c>
      <c r="L6" s="85">
        <v>40858</v>
      </c>
      <c r="M6" s="35" t="s">
        <v>12359</v>
      </c>
      <c r="N6" s="37" t="s">
        <v>8176</v>
      </c>
      <c r="O6" s="37" t="s">
        <v>13061</v>
      </c>
      <c r="P6" s="37" t="s">
        <v>13064</v>
      </c>
      <c r="Q6" s="37" t="s">
        <v>13063</v>
      </c>
      <c r="R6" s="37" t="s">
        <v>13063</v>
      </c>
    </row>
    <row r="7" spans="1:18" s="79" customFormat="1" ht="42.75">
      <c r="A7" s="29" t="s">
        <v>12353</v>
      </c>
      <c r="B7" s="28" t="s">
        <v>13102</v>
      </c>
      <c r="C7" s="29" t="s">
        <v>12312</v>
      </c>
      <c r="D7" s="29" t="s">
        <v>13103</v>
      </c>
      <c r="E7" s="29" t="s">
        <v>12357</v>
      </c>
      <c r="F7" s="30" t="s">
        <v>362</v>
      </c>
      <c r="G7" s="31" t="s">
        <v>13018</v>
      </c>
      <c r="H7" s="66">
        <v>3</v>
      </c>
      <c r="I7" s="31" t="s">
        <v>12256</v>
      </c>
      <c r="J7" s="31" t="s">
        <v>12256</v>
      </c>
      <c r="K7" s="31" t="s">
        <v>12256</v>
      </c>
      <c r="L7" s="84">
        <v>43285</v>
      </c>
      <c r="M7" s="29" t="s">
        <v>12359</v>
      </c>
      <c r="N7" s="73" t="s">
        <v>8176</v>
      </c>
      <c r="O7" s="73" t="s">
        <v>13061</v>
      </c>
      <c r="P7" s="73" t="s">
        <v>13064</v>
      </c>
      <c r="Q7" s="29" t="s">
        <v>13063</v>
      </c>
      <c r="R7" s="29" t="s">
        <v>13063</v>
      </c>
    </row>
    <row r="8" spans="1:18" s="79" customFormat="1" ht="28.5">
      <c r="A8" s="35" t="s">
        <v>12887</v>
      </c>
      <c r="B8" s="34" t="s">
        <v>13104</v>
      </c>
      <c r="C8" s="34" t="s">
        <v>12787</v>
      </c>
      <c r="D8" s="35" t="s">
        <v>13105</v>
      </c>
      <c r="E8" s="35" t="s">
        <v>12357</v>
      </c>
      <c r="F8" s="36" t="s">
        <v>362</v>
      </c>
      <c r="G8" s="35" t="s">
        <v>13018</v>
      </c>
      <c r="H8" s="37">
        <v>4</v>
      </c>
      <c r="I8" s="35" t="s">
        <v>12256</v>
      </c>
      <c r="J8" s="35" t="s">
        <v>12256</v>
      </c>
      <c r="K8" s="37" t="s">
        <v>12461</v>
      </c>
      <c r="L8" s="85">
        <v>41834</v>
      </c>
      <c r="M8" s="35" t="s">
        <v>12359</v>
      </c>
      <c r="N8" s="37" t="s">
        <v>8176</v>
      </c>
      <c r="O8" s="37" t="s">
        <v>13065</v>
      </c>
      <c r="P8" s="37" t="s">
        <v>13066</v>
      </c>
      <c r="Q8" s="37" t="s">
        <v>13066</v>
      </c>
      <c r="R8" s="37" t="s">
        <v>13066</v>
      </c>
    </row>
    <row r="9" spans="1:18" s="79" customFormat="1" ht="28.5">
      <c r="A9" s="29" t="s">
        <v>12891</v>
      </c>
      <c r="B9" s="28" t="s">
        <v>13106</v>
      </c>
      <c r="C9" s="29" t="s">
        <v>12835</v>
      </c>
      <c r="D9" s="29" t="s">
        <v>13107</v>
      </c>
      <c r="E9" s="29" t="s">
        <v>12359</v>
      </c>
      <c r="F9" s="30" t="s">
        <v>321</v>
      </c>
      <c r="G9" s="31" t="s">
        <v>12344</v>
      </c>
      <c r="H9" s="66">
        <v>4</v>
      </c>
      <c r="I9" s="31" t="s">
        <v>12256</v>
      </c>
      <c r="J9" s="31" t="s">
        <v>12256</v>
      </c>
      <c r="K9" s="31" t="s">
        <v>12256</v>
      </c>
      <c r="L9" s="84">
        <v>42209</v>
      </c>
      <c r="M9" s="29" t="s">
        <v>12359</v>
      </c>
      <c r="N9" s="73" t="s">
        <v>8176</v>
      </c>
      <c r="O9" s="73" t="s">
        <v>13061</v>
      </c>
      <c r="P9" s="73" t="s">
        <v>13067</v>
      </c>
      <c r="Q9" s="29" t="s">
        <v>13063</v>
      </c>
      <c r="R9" s="29" t="s">
        <v>13063</v>
      </c>
    </row>
    <row r="10" spans="1:18" s="79" customFormat="1" ht="28.5">
      <c r="A10" s="35" t="s">
        <v>12891</v>
      </c>
      <c r="B10" s="34" t="s">
        <v>13108</v>
      </c>
      <c r="C10" s="34" t="s">
        <v>12837</v>
      </c>
      <c r="D10" s="35" t="s">
        <v>13109</v>
      </c>
      <c r="E10" s="35" t="s">
        <v>12359</v>
      </c>
      <c r="F10" s="36" t="s">
        <v>321</v>
      </c>
      <c r="G10" s="35" t="s">
        <v>12460</v>
      </c>
      <c r="H10" s="37">
        <v>4</v>
      </c>
      <c r="I10" s="35" t="s">
        <v>12256</v>
      </c>
      <c r="J10" s="35" t="s">
        <v>12256</v>
      </c>
      <c r="K10" s="37" t="s">
        <v>12256</v>
      </c>
      <c r="L10" s="85">
        <v>42209</v>
      </c>
      <c r="M10" s="35" t="s">
        <v>12359</v>
      </c>
      <c r="N10" s="37" t="s">
        <v>8176</v>
      </c>
      <c r="O10" s="37" t="s">
        <v>13061</v>
      </c>
      <c r="P10" s="37" t="s">
        <v>13067</v>
      </c>
      <c r="Q10" s="37" t="s">
        <v>13063</v>
      </c>
      <c r="R10" s="37" t="s">
        <v>13063</v>
      </c>
    </row>
    <row r="11" spans="1:18" s="79" customFormat="1" ht="28.5">
      <c r="A11" s="29" t="s">
        <v>12891</v>
      </c>
      <c r="B11" s="28" t="s">
        <v>13110</v>
      </c>
      <c r="C11" s="29" t="s">
        <v>12839</v>
      </c>
      <c r="D11" s="29" t="s">
        <v>13111</v>
      </c>
      <c r="E11" s="29" t="s">
        <v>12359</v>
      </c>
      <c r="F11" s="30" t="s">
        <v>321</v>
      </c>
      <c r="G11" s="31" t="s">
        <v>12460</v>
      </c>
      <c r="H11" s="66">
        <v>4</v>
      </c>
      <c r="I11" s="31" t="s">
        <v>12256</v>
      </c>
      <c r="J11" s="31" t="s">
        <v>12256</v>
      </c>
      <c r="K11" s="31" t="s">
        <v>12256</v>
      </c>
      <c r="L11" s="84">
        <v>42209</v>
      </c>
      <c r="M11" s="29" t="s">
        <v>12359</v>
      </c>
      <c r="N11" s="73" t="s">
        <v>8176</v>
      </c>
      <c r="O11" s="73" t="s">
        <v>13061</v>
      </c>
      <c r="P11" s="73" t="s">
        <v>13067</v>
      </c>
      <c r="Q11" s="29" t="s">
        <v>13063</v>
      </c>
      <c r="R11" s="29" t="s">
        <v>13063</v>
      </c>
    </row>
    <row r="12" spans="1:18" s="79" customFormat="1" ht="28.5">
      <c r="A12" s="35" t="s">
        <v>12350</v>
      </c>
      <c r="B12" s="34" t="s">
        <v>13112</v>
      </c>
      <c r="C12" s="34" t="s">
        <v>12288</v>
      </c>
      <c r="D12" s="35" t="s">
        <v>13113</v>
      </c>
      <c r="E12" s="35" t="s">
        <v>12357</v>
      </c>
      <c r="F12" s="36" t="s">
        <v>57</v>
      </c>
      <c r="G12" s="35" t="s">
        <v>12990</v>
      </c>
      <c r="H12" s="37">
        <v>4</v>
      </c>
      <c r="I12" s="35" t="s">
        <v>12256</v>
      </c>
      <c r="J12" s="35" t="s">
        <v>12256</v>
      </c>
      <c r="K12" s="37" t="s">
        <v>12256</v>
      </c>
      <c r="L12" s="85">
        <v>41738</v>
      </c>
      <c r="M12" s="35" t="s">
        <v>12363</v>
      </c>
      <c r="N12" s="37" t="s">
        <v>8176</v>
      </c>
      <c r="O12" s="37" t="s">
        <v>13061</v>
      </c>
      <c r="P12" s="37" t="s">
        <v>13064</v>
      </c>
      <c r="Q12" s="37" t="s">
        <v>13063</v>
      </c>
      <c r="R12" s="37" t="s">
        <v>13063</v>
      </c>
    </row>
    <row r="13" spans="1:18" s="79" customFormat="1" ht="28.5">
      <c r="A13" s="29" t="s">
        <v>12350</v>
      </c>
      <c r="B13" s="28" t="s">
        <v>13114</v>
      </c>
      <c r="C13" s="29" t="s">
        <v>12289</v>
      </c>
      <c r="D13" s="29" t="s">
        <v>13115</v>
      </c>
      <c r="E13" s="29" t="s">
        <v>12363</v>
      </c>
      <c r="F13" s="30" t="s">
        <v>57</v>
      </c>
      <c r="G13" s="31" t="s">
        <v>12990</v>
      </c>
      <c r="H13" s="66">
        <v>4</v>
      </c>
      <c r="I13" s="31" t="s">
        <v>12256</v>
      </c>
      <c r="J13" s="31" t="s">
        <v>12256</v>
      </c>
      <c r="K13" s="31" t="s">
        <v>12256</v>
      </c>
      <c r="L13" s="84">
        <v>36432</v>
      </c>
      <c r="M13" s="29" t="s">
        <v>12363</v>
      </c>
      <c r="N13" s="73" t="s">
        <v>8176</v>
      </c>
      <c r="O13" s="73" t="s">
        <v>13061</v>
      </c>
      <c r="P13" s="73" t="s">
        <v>13068</v>
      </c>
      <c r="Q13" s="29" t="s">
        <v>13063</v>
      </c>
      <c r="R13" s="29" t="s">
        <v>13063</v>
      </c>
    </row>
    <row r="14" spans="1:18" s="79" customFormat="1" ht="42.75">
      <c r="A14" s="35" t="s">
        <v>12353</v>
      </c>
      <c r="B14" s="34" t="s">
        <v>13116</v>
      </c>
      <c r="C14" s="34" t="s">
        <v>12411</v>
      </c>
      <c r="D14" s="35" t="s">
        <v>13117</v>
      </c>
      <c r="E14" s="35" t="s">
        <v>12360</v>
      </c>
      <c r="F14" s="36" t="s">
        <v>57</v>
      </c>
      <c r="G14" s="35" t="s">
        <v>15</v>
      </c>
      <c r="H14" s="37">
        <v>3</v>
      </c>
      <c r="I14" s="35" t="s">
        <v>12256</v>
      </c>
      <c r="J14" s="35" t="s">
        <v>12256</v>
      </c>
      <c r="K14" s="37" t="s">
        <v>12256</v>
      </c>
      <c r="L14" s="85">
        <v>41669</v>
      </c>
      <c r="M14" s="35" t="s">
        <v>12363</v>
      </c>
      <c r="N14" s="37" t="s">
        <v>8176</v>
      </c>
      <c r="O14" s="37" t="s">
        <v>13061</v>
      </c>
      <c r="P14" s="37" t="s">
        <v>13069</v>
      </c>
      <c r="Q14" s="37" t="s">
        <v>13063</v>
      </c>
      <c r="R14" s="37" t="s">
        <v>13063</v>
      </c>
    </row>
    <row r="15" spans="1:18" s="79" customFormat="1" ht="42.75">
      <c r="A15" s="29" t="s">
        <v>12353</v>
      </c>
      <c r="B15" s="28" t="s">
        <v>13116</v>
      </c>
      <c r="C15" s="29" t="s">
        <v>12412</v>
      </c>
      <c r="D15" s="29" t="s">
        <v>13118</v>
      </c>
      <c r="E15" s="29" t="s">
        <v>12361</v>
      </c>
      <c r="F15" s="30" t="s">
        <v>57</v>
      </c>
      <c r="G15" s="31" t="s">
        <v>15</v>
      </c>
      <c r="H15" s="66">
        <v>3</v>
      </c>
      <c r="I15" s="31" t="s">
        <v>12256</v>
      </c>
      <c r="J15" s="31" t="s">
        <v>12256</v>
      </c>
      <c r="K15" s="31" t="s">
        <v>12256</v>
      </c>
      <c r="L15" s="84">
        <v>42123</v>
      </c>
      <c r="M15" s="29" t="s">
        <v>12363</v>
      </c>
      <c r="N15" s="73" t="s">
        <v>8176</v>
      </c>
      <c r="O15" s="73" t="s">
        <v>13061</v>
      </c>
      <c r="P15" s="73" t="s">
        <v>13070</v>
      </c>
      <c r="Q15" s="29" t="s">
        <v>13063</v>
      </c>
      <c r="R15" s="29" t="s">
        <v>13063</v>
      </c>
    </row>
    <row r="16" spans="1:18" s="79" customFormat="1" ht="42.75">
      <c r="A16" s="35" t="s">
        <v>12353</v>
      </c>
      <c r="B16" s="34" t="s">
        <v>13119</v>
      </c>
      <c r="C16" s="34" t="s">
        <v>12413</v>
      </c>
      <c r="D16" s="35" t="s">
        <v>13120</v>
      </c>
      <c r="E16" s="35" t="s">
        <v>12357</v>
      </c>
      <c r="F16" s="36" t="s">
        <v>57</v>
      </c>
      <c r="G16" s="35" t="s">
        <v>15</v>
      </c>
      <c r="H16" s="37">
        <v>3</v>
      </c>
      <c r="I16" s="35" t="s">
        <v>12256</v>
      </c>
      <c r="J16" s="35" t="s">
        <v>12256</v>
      </c>
      <c r="K16" s="37" t="s">
        <v>12256</v>
      </c>
      <c r="L16" s="85">
        <v>41990</v>
      </c>
      <c r="M16" s="35" t="s">
        <v>12363</v>
      </c>
      <c r="N16" s="37" t="s">
        <v>8176</v>
      </c>
      <c r="O16" s="37" t="s">
        <v>13061</v>
      </c>
      <c r="P16" s="37" t="s">
        <v>13064</v>
      </c>
      <c r="Q16" s="37" t="s">
        <v>13063</v>
      </c>
      <c r="R16" s="37" t="s">
        <v>13063</v>
      </c>
    </row>
    <row r="17" spans="1:18" s="79" customFormat="1" ht="28.5">
      <c r="A17" s="29" t="s">
        <v>12350</v>
      </c>
      <c r="B17" s="28" t="s">
        <v>13121</v>
      </c>
      <c r="C17" s="29" t="s">
        <v>12425</v>
      </c>
      <c r="D17" s="29" t="s">
        <v>13122</v>
      </c>
      <c r="E17" s="29" t="s">
        <v>12358</v>
      </c>
      <c r="F17" s="30" t="s">
        <v>57</v>
      </c>
      <c r="G17" s="31" t="s">
        <v>12323</v>
      </c>
      <c r="H17" s="66">
        <v>4</v>
      </c>
      <c r="I17" s="31" t="s">
        <v>12256</v>
      </c>
      <c r="J17" s="31" t="s">
        <v>12256</v>
      </c>
      <c r="K17" s="31" t="s">
        <v>12256</v>
      </c>
      <c r="L17" s="84">
        <v>40948</v>
      </c>
      <c r="M17" s="29" t="s">
        <v>12363</v>
      </c>
      <c r="N17" s="73" t="s">
        <v>8176</v>
      </c>
      <c r="O17" s="73" t="s">
        <v>13061</v>
      </c>
      <c r="P17" s="73" t="s">
        <v>13071</v>
      </c>
      <c r="Q17" s="29" t="s">
        <v>13063</v>
      </c>
      <c r="R17" s="29" t="s">
        <v>13063</v>
      </c>
    </row>
    <row r="18" spans="1:18" s="79" customFormat="1" ht="28.5">
      <c r="A18" s="35" t="s">
        <v>12350</v>
      </c>
      <c r="B18" s="34" t="s">
        <v>13123</v>
      </c>
      <c r="C18" s="34" t="s">
        <v>12426</v>
      </c>
      <c r="D18" s="35" t="s">
        <v>13124</v>
      </c>
      <c r="E18" s="35" t="s">
        <v>12357</v>
      </c>
      <c r="F18" s="36" t="s">
        <v>57</v>
      </c>
      <c r="G18" s="35" t="s">
        <v>12323</v>
      </c>
      <c r="H18" s="37">
        <v>4</v>
      </c>
      <c r="I18" s="35" t="s">
        <v>12256</v>
      </c>
      <c r="J18" s="35" t="s">
        <v>12256</v>
      </c>
      <c r="K18" s="37" t="s">
        <v>12256</v>
      </c>
      <c r="L18" s="85">
        <v>38985</v>
      </c>
      <c r="M18" s="35" t="s">
        <v>12363</v>
      </c>
      <c r="N18" s="37" t="s">
        <v>8176</v>
      </c>
      <c r="O18" s="37" t="s">
        <v>13061</v>
      </c>
      <c r="P18" s="37" t="s">
        <v>13064</v>
      </c>
      <c r="Q18" s="37" t="s">
        <v>13063</v>
      </c>
      <c r="R18" s="37" t="s">
        <v>13063</v>
      </c>
    </row>
    <row r="19" spans="1:18" s="79" customFormat="1" ht="28.5">
      <c r="A19" s="29" t="s">
        <v>12350</v>
      </c>
      <c r="B19" s="28" t="s">
        <v>13125</v>
      </c>
      <c r="C19" s="29" t="s">
        <v>12427</v>
      </c>
      <c r="D19" s="29" t="s">
        <v>13126</v>
      </c>
      <c r="E19" s="29" t="s">
        <v>12357</v>
      </c>
      <c r="F19" s="30" t="s">
        <v>57</v>
      </c>
      <c r="G19" s="31" t="s">
        <v>12323</v>
      </c>
      <c r="H19" s="66">
        <v>4</v>
      </c>
      <c r="I19" s="31" t="s">
        <v>12256</v>
      </c>
      <c r="J19" s="31" t="s">
        <v>12256</v>
      </c>
      <c r="K19" s="31" t="s">
        <v>12256</v>
      </c>
      <c r="L19" s="84">
        <v>33147</v>
      </c>
      <c r="M19" s="29" t="s">
        <v>12363</v>
      </c>
      <c r="N19" s="73" t="s">
        <v>8176</v>
      </c>
      <c r="O19" s="73" t="s">
        <v>13061</v>
      </c>
      <c r="P19" s="73" t="s">
        <v>13064</v>
      </c>
      <c r="Q19" s="29" t="s">
        <v>13063</v>
      </c>
      <c r="R19" s="29" t="s">
        <v>13063</v>
      </c>
    </row>
    <row r="20" spans="1:18" s="79" customFormat="1" ht="28.5">
      <c r="A20" s="35" t="s">
        <v>12350</v>
      </c>
      <c r="B20" s="34" t="s">
        <v>13127</v>
      </c>
      <c r="C20" s="34" t="s">
        <v>12428</v>
      </c>
      <c r="D20" s="35" t="s">
        <v>13128</v>
      </c>
      <c r="E20" s="35" t="s">
        <v>12358</v>
      </c>
      <c r="F20" s="36" t="s">
        <v>57</v>
      </c>
      <c r="G20" s="35" t="s">
        <v>7</v>
      </c>
      <c r="H20" s="37">
        <v>5</v>
      </c>
      <c r="I20" s="35" t="s">
        <v>12256</v>
      </c>
      <c r="J20" s="35" t="s">
        <v>12256</v>
      </c>
      <c r="K20" s="37" t="s">
        <v>12256</v>
      </c>
      <c r="L20" s="85">
        <v>40646</v>
      </c>
      <c r="M20" s="35" t="s">
        <v>12363</v>
      </c>
      <c r="N20" s="37" t="s">
        <v>8176</v>
      </c>
      <c r="O20" s="37" t="s">
        <v>13061</v>
      </c>
      <c r="P20" s="37" t="s">
        <v>13071</v>
      </c>
      <c r="Q20" s="37" t="s">
        <v>13063</v>
      </c>
      <c r="R20" s="37" t="s">
        <v>13063</v>
      </c>
    </row>
    <row r="21" spans="1:18" s="79" customFormat="1" ht="28.5">
      <c r="A21" s="29" t="s">
        <v>12350</v>
      </c>
      <c r="B21" s="28" t="s">
        <v>13129</v>
      </c>
      <c r="C21" s="29" t="s">
        <v>12429</v>
      </c>
      <c r="D21" s="29" t="s">
        <v>13130</v>
      </c>
      <c r="E21" s="29" t="s">
        <v>12357</v>
      </c>
      <c r="F21" s="30" t="s">
        <v>57</v>
      </c>
      <c r="G21" s="31" t="s">
        <v>7</v>
      </c>
      <c r="H21" s="66">
        <v>5</v>
      </c>
      <c r="I21" s="31" t="s">
        <v>12256</v>
      </c>
      <c r="J21" s="31" t="s">
        <v>12256</v>
      </c>
      <c r="K21" s="31" t="s">
        <v>12256</v>
      </c>
      <c r="L21" s="84">
        <v>40597</v>
      </c>
      <c r="M21" s="29" t="s">
        <v>12363</v>
      </c>
      <c r="N21" s="73" t="s">
        <v>8176</v>
      </c>
      <c r="O21" s="73" t="s">
        <v>13061</v>
      </c>
      <c r="P21" s="73" t="s">
        <v>13064</v>
      </c>
      <c r="Q21" s="29" t="s">
        <v>13063</v>
      </c>
      <c r="R21" s="29" t="s">
        <v>13063</v>
      </c>
    </row>
    <row r="22" spans="1:18" s="79" customFormat="1" ht="28.5">
      <c r="A22" s="35" t="s">
        <v>12350</v>
      </c>
      <c r="B22" s="34" t="s">
        <v>13131</v>
      </c>
      <c r="C22" s="34" t="s">
        <v>12435</v>
      </c>
      <c r="D22" s="35" t="s">
        <v>13132</v>
      </c>
      <c r="E22" s="35" t="s">
        <v>12357</v>
      </c>
      <c r="F22" s="36" t="s">
        <v>57</v>
      </c>
      <c r="G22" s="35" t="s">
        <v>12991</v>
      </c>
      <c r="H22" s="37">
        <v>3</v>
      </c>
      <c r="I22" s="35" t="s">
        <v>12256</v>
      </c>
      <c r="J22" s="35" t="s">
        <v>12256</v>
      </c>
      <c r="K22" s="37" t="s">
        <v>12256</v>
      </c>
      <c r="L22" s="85">
        <v>41563</v>
      </c>
      <c r="M22" s="35" t="s">
        <v>12363</v>
      </c>
      <c r="N22" s="37" t="s">
        <v>8176</v>
      </c>
      <c r="O22" s="37" t="s">
        <v>13061</v>
      </c>
      <c r="P22" s="37" t="s">
        <v>13064</v>
      </c>
      <c r="Q22" s="37" t="s">
        <v>13063</v>
      </c>
      <c r="R22" s="37" t="s">
        <v>13063</v>
      </c>
    </row>
    <row r="23" spans="1:18" s="79" customFormat="1" ht="28.5">
      <c r="A23" s="29" t="s">
        <v>12350</v>
      </c>
      <c r="B23" s="28" t="s">
        <v>13133</v>
      </c>
      <c r="C23" s="29" t="s">
        <v>12436</v>
      </c>
      <c r="D23" s="29" t="s">
        <v>13134</v>
      </c>
      <c r="E23" s="29" t="s">
        <v>12363</v>
      </c>
      <c r="F23" s="30" t="s">
        <v>57</v>
      </c>
      <c r="G23" s="31" t="s">
        <v>12991</v>
      </c>
      <c r="H23" s="66">
        <v>3</v>
      </c>
      <c r="I23" s="31" t="s">
        <v>12256</v>
      </c>
      <c r="J23" s="31" t="s">
        <v>12256</v>
      </c>
      <c r="K23" s="31" t="s">
        <v>12256</v>
      </c>
      <c r="L23" s="84">
        <v>36770</v>
      </c>
      <c r="M23" s="29" t="s">
        <v>12363</v>
      </c>
      <c r="N23" s="73" t="s">
        <v>8176</v>
      </c>
      <c r="O23" s="73" t="s">
        <v>13061</v>
      </c>
      <c r="P23" s="73" t="s">
        <v>13068</v>
      </c>
      <c r="Q23" s="29" t="s">
        <v>13063</v>
      </c>
      <c r="R23" s="29" t="s">
        <v>13063</v>
      </c>
    </row>
    <row r="24" spans="1:18" s="79" customFormat="1" ht="28.5">
      <c r="A24" s="35" t="s">
        <v>12350</v>
      </c>
      <c r="B24" s="34" t="s">
        <v>13135</v>
      </c>
      <c r="C24" s="34" t="s">
        <v>12440</v>
      </c>
      <c r="D24" s="35" t="s">
        <v>13136</v>
      </c>
      <c r="E24" s="35" t="s">
        <v>12363</v>
      </c>
      <c r="F24" s="36" t="s">
        <v>57</v>
      </c>
      <c r="G24" s="35" t="s">
        <v>12992</v>
      </c>
      <c r="H24" s="37">
        <v>3</v>
      </c>
      <c r="I24" s="35" t="s">
        <v>12256</v>
      </c>
      <c r="J24" s="35" t="s">
        <v>12256</v>
      </c>
      <c r="K24" s="37" t="s">
        <v>12256</v>
      </c>
      <c r="L24" s="85">
        <v>36770</v>
      </c>
      <c r="M24" s="35" t="s">
        <v>12363</v>
      </c>
      <c r="N24" s="37" t="s">
        <v>8176</v>
      </c>
      <c r="O24" s="37" t="s">
        <v>13061</v>
      </c>
      <c r="P24" s="37" t="s">
        <v>13068</v>
      </c>
      <c r="Q24" s="37" t="s">
        <v>13063</v>
      </c>
      <c r="R24" s="37" t="s">
        <v>13063</v>
      </c>
    </row>
    <row r="25" spans="1:18" s="79" customFormat="1" ht="28.5">
      <c r="A25" s="29" t="s">
        <v>12465</v>
      </c>
      <c r="B25" s="28" t="s">
        <v>13137</v>
      </c>
      <c r="C25" s="29" t="s">
        <v>12449</v>
      </c>
      <c r="D25" s="29" t="s">
        <v>13138</v>
      </c>
      <c r="E25" s="29" t="s">
        <v>12363</v>
      </c>
      <c r="F25" s="30" t="s">
        <v>57</v>
      </c>
      <c r="G25" s="31" t="s">
        <v>12993</v>
      </c>
      <c r="H25" s="66">
        <v>4</v>
      </c>
      <c r="I25" s="31" t="s">
        <v>12256</v>
      </c>
      <c r="J25" s="31" t="s">
        <v>12256</v>
      </c>
      <c r="K25" s="31" t="s">
        <v>12256</v>
      </c>
      <c r="L25" s="84">
        <v>41411</v>
      </c>
      <c r="M25" s="29" t="s">
        <v>12363</v>
      </c>
      <c r="N25" s="73" t="s">
        <v>8176</v>
      </c>
      <c r="O25" s="73" t="s">
        <v>13061</v>
      </c>
      <c r="P25" s="73" t="s">
        <v>13068</v>
      </c>
      <c r="Q25" s="29" t="s">
        <v>13063</v>
      </c>
      <c r="R25" s="29" t="s">
        <v>13063</v>
      </c>
    </row>
    <row r="26" spans="1:18" s="79" customFormat="1" ht="28.5">
      <c r="A26" s="35" t="s">
        <v>12465</v>
      </c>
      <c r="B26" s="34" t="s">
        <v>13137</v>
      </c>
      <c r="C26" s="34" t="s">
        <v>12450</v>
      </c>
      <c r="D26" s="35" t="s">
        <v>13139</v>
      </c>
      <c r="E26" s="35" t="s">
        <v>12357</v>
      </c>
      <c r="F26" s="36" t="s">
        <v>57</v>
      </c>
      <c r="G26" s="35" t="s">
        <v>12993</v>
      </c>
      <c r="H26" s="37">
        <v>4</v>
      </c>
      <c r="I26" s="35" t="s">
        <v>12256</v>
      </c>
      <c r="J26" s="35" t="s">
        <v>12256</v>
      </c>
      <c r="K26" s="37" t="s">
        <v>12256</v>
      </c>
      <c r="L26" s="85">
        <v>41411</v>
      </c>
      <c r="M26" s="35" t="s">
        <v>12363</v>
      </c>
      <c r="N26" s="37" t="s">
        <v>8176</v>
      </c>
      <c r="O26" s="37" t="s">
        <v>13061</v>
      </c>
      <c r="P26" s="37" t="s">
        <v>13064</v>
      </c>
      <c r="Q26" s="37" t="s">
        <v>13063</v>
      </c>
      <c r="R26" s="37" t="s">
        <v>13063</v>
      </c>
    </row>
    <row r="27" spans="1:18" s="79" customFormat="1" ht="28.5">
      <c r="A27" s="29" t="s">
        <v>12465</v>
      </c>
      <c r="B27" s="28" t="s">
        <v>13140</v>
      </c>
      <c r="C27" s="29" t="s">
        <v>12451</v>
      </c>
      <c r="D27" s="29" t="s">
        <v>13141</v>
      </c>
      <c r="E27" s="29" t="s">
        <v>12363</v>
      </c>
      <c r="F27" s="30" t="s">
        <v>362</v>
      </c>
      <c r="G27" s="31" t="s">
        <v>13019</v>
      </c>
      <c r="H27" s="66">
        <v>2</v>
      </c>
      <c r="I27" s="31" t="s">
        <v>12256</v>
      </c>
      <c r="J27" s="31" t="s">
        <v>12256</v>
      </c>
      <c r="K27" s="31" t="s">
        <v>12256</v>
      </c>
      <c r="L27" s="84">
        <v>38923</v>
      </c>
      <c r="M27" s="29" t="s">
        <v>12363</v>
      </c>
      <c r="N27" s="73" t="s">
        <v>8176</v>
      </c>
      <c r="O27" s="73" t="s">
        <v>13061</v>
      </c>
      <c r="P27" s="73" t="s">
        <v>13068</v>
      </c>
      <c r="Q27" s="29" t="s">
        <v>13063</v>
      </c>
      <c r="R27" s="29" t="s">
        <v>13063</v>
      </c>
    </row>
    <row r="28" spans="1:18" s="79" customFormat="1" ht="28.5">
      <c r="A28" s="35" t="s">
        <v>12465</v>
      </c>
      <c r="B28" s="34" t="s">
        <v>13142</v>
      </c>
      <c r="C28" s="34" t="s">
        <v>12454</v>
      </c>
      <c r="D28" s="35" t="s">
        <v>13143</v>
      </c>
      <c r="E28" s="35" t="s">
        <v>12363</v>
      </c>
      <c r="F28" s="36" t="s">
        <v>57</v>
      </c>
      <c r="G28" s="35" t="s">
        <v>15</v>
      </c>
      <c r="H28" s="37">
        <v>2</v>
      </c>
      <c r="I28" s="35" t="s">
        <v>12256</v>
      </c>
      <c r="J28" s="35" t="s">
        <v>12256</v>
      </c>
      <c r="K28" s="37" t="s">
        <v>12256</v>
      </c>
      <c r="L28" s="85">
        <v>36815</v>
      </c>
      <c r="M28" s="35" t="s">
        <v>12363</v>
      </c>
      <c r="N28" s="37" t="s">
        <v>8176</v>
      </c>
      <c r="O28" s="37" t="s">
        <v>13061</v>
      </c>
      <c r="P28" s="37" t="s">
        <v>13068</v>
      </c>
      <c r="Q28" s="37" t="s">
        <v>13063</v>
      </c>
      <c r="R28" s="37" t="s">
        <v>13063</v>
      </c>
    </row>
    <row r="29" spans="1:18" s="79" customFormat="1" ht="28.5">
      <c r="A29" s="29" t="s">
        <v>12735</v>
      </c>
      <c r="B29" s="28" t="s">
        <v>13144</v>
      </c>
      <c r="C29" s="29" t="s">
        <v>12476</v>
      </c>
      <c r="D29" s="29" t="s">
        <v>13145</v>
      </c>
      <c r="E29" s="29" t="s">
        <v>12357</v>
      </c>
      <c r="F29" s="30" t="s">
        <v>57</v>
      </c>
      <c r="G29" s="31" t="s">
        <v>15</v>
      </c>
      <c r="H29" s="66">
        <v>3</v>
      </c>
      <c r="I29" s="31" t="s">
        <v>12256</v>
      </c>
      <c r="J29" s="31" t="s">
        <v>12256</v>
      </c>
      <c r="K29" s="31" t="s">
        <v>12256</v>
      </c>
      <c r="L29" s="84">
        <v>37043</v>
      </c>
      <c r="M29" s="29" t="s">
        <v>12363</v>
      </c>
      <c r="N29" s="73" t="s">
        <v>8176</v>
      </c>
      <c r="O29" s="73" t="s">
        <v>13061</v>
      </c>
      <c r="P29" s="73" t="s">
        <v>13072</v>
      </c>
      <c r="Q29" s="29" t="s">
        <v>13063</v>
      </c>
      <c r="R29" s="29" t="s">
        <v>13063</v>
      </c>
    </row>
    <row r="30" spans="1:18" s="79" customFormat="1" ht="28.5">
      <c r="A30" s="35" t="s">
        <v>12735</v>
      </c>
      <c r="B30" s="34" t="s">
        <v>13146</v>
      </c>
      <c r="C30" s="34" t="s">
        <v>12477</v>
      </c>
      <c r="D30" s="35" t="s">
        <v>13147</v>
      </c>
      <c r="E30" s="35" t="s">
        <v>12363</v>
      </c>
      <c r="F30" s="36" t="s">
        <v>57</v>
      </c>
      <c r="G30" s="35" t="s">
        <v>15</v>
      </c>
      <c r="H30" s="37">
        <v>2</v>
      </c>
      <c r="I30" s="35" t="s">
        <v>12256</v>
      </c>
      <c r="J30" s="35" t="s">
        <v>12256</v>
      </c>
      <c r="K30" s="37" t="s">
        <v>12256</v>
      </c>
      <c r="L30" s="85">
        <v>36868</v>
      </c>
      <c r="M30" s="35" t="s">
        <v>12363</v>
      </c>
      <c r="N30" s="37" t="s">
        <v>8176</v>
      </c>
      <c r="O30" s="37" t="s">
        <v>13061</v>
      </c>
      <c r="P30" s="37" t="s">
        <v>13073</v>
      </c>
      <c r="Q30" s="37" t="s">
        <v>13063</v>
      </c>
      <c r="R30" s="37" t="s">
        <v>13063</v>
      </c>
    </row>
    <row r="31" spans="1:18" s="79" customFormat="1" ht="28.5">
      <c r="A31" s="29" t="s">
        <v>12735</v>
      </c>
      <c r="B31" s="28" t="s">
        <v>13148</v>
      </c>
      <c r="C31" s="29" t="s">
        <v>12478</v>
      </c>
      <c r="D31" s="29" t="s">
        <v>13149</v>
      </c>
      <c r="E31" s="29" t="s">
        <v>12357</v>
      </c>
      <c r="F31" s="30" t="s">
        <v>57</v>
      </c>
      <c r="G31" s="31" t="s">
        <v>15</v>
      </c>
      <c r="H31" s="66">
        <v>2</v>
      </c>
      <c r="I31" s="31" t="s">
        <v>12256</v>
      </c>
      <c r="J31" s="31" t="s">
        <v>12256</v>
      </c>
      <c r="K31" s="31" t="s">
        <v>12256</v>
      </c>
      <c r="L31" s="84">
        <v>37043</v>
      </c>
      <c r="M31" s="29" t="s">
        <v>12363</v>
      </c>
      <c r="N31" s="73" t="s">
        <v>8176</v>
      </c>
      <c r="O31" s="73" t="s">
        <v>13061</v>
      </c>
      <c r="P31" s="73" t="s">
        <v>13072</v>
      </c>
      <c r="Q31" s="29" t="s">
        <v>13063</v>
      </c>
      <c r="R31" s="29" t="s">
        <v>13063</v>
      </c>
    </row>
    <row r="32" spans="1:18" s="79" customFormat="1" ht="28.5">
      <c r="A32" s="35" t="s">
        <v>12735</v>
      </c>
      <c r="B32" s="34" t="s">
        <v>13150</v>
      </c>
      <c r="C32" s="34" t="s">
        <v>12482</v>
      </c>
      <c r="D32" s="35" t="s">
        <v>13151</v>
      </c>
      <c r="E32" s="35" t="s">
        <v>12363</v>
      </c>
      <c r="F32" s="36" t="s">
        <v>57</v>
      </c>
      <c r="G32" s="35" t="s">
        <v>12994</v>
      </c>
      <c r="H32" s="37">
        <v>4</v>
      </c>
      <c r="I32" s="35" t="s">
        <v>12256</v>
      </c>
      <c r="J32" s="35" t="s">
        <v>12256</v>
      </c>
      <c r="K32" s="37" t="s">
        <v>12256</v>
      </c>
      <c r="L32" s="85">
        <v>38425</v>
      </c>
      <c r="M32" s="35" t="s">
        <v>12363</v>
      </c>
      <c r="N32" s="37" t="s">
        <v>8176</v>
      </c>
      <c r="O32" s="37" t="s">
        <v>13061</v>
      </c>
      <c r="P32" s="37" t="s">
        <v>13073</v>
      </c>
      <c r="Q32" s="37" t="s">
        <v>13063</v>
      </c>
      <c r="R32" s="37" t="s">
        <v>13063</v>
      </c>
    </row>
    <row r="33" spans="1:18" s="79" customFormat="1" ht="28.5">
      <c r="A33" s="29" t="s">
        <v>13052</v>
      </c>
      <c r="B33" s="28" t="s">
        <v>13053</v>
      </c>
      <c r="C33" s="29" t="s">
        <v>13050</v>
      </c>
      <c r="D33" s="29" t="s">
        <v>13152</v>
      </c>
      <c r="E33" s="29" t="s">
        <v>12357</v>
      </c>
      <c r="F33" s="30" t="s">
        <v>57</v>
      </c>
      <c r="G33" s="31" t="s">
        <v>7</v>
      </c>
      <c r="H33" s="66">
        <v>4</v>
      </c>
      <c r="I33" s="31" t="s">
        <v>12256</v>
      </c>
      <c r="J33" s="31" t="s">
        <v>12256</v>
      </c>
      <c r="K33" s="31" t="s">
        <v>12461</v>
      </c>
      <c r="L33" s="84">
        <v>43244</v>
      </c>
      <c r="M33" s="29" t="s">
        <v>12357</v>
      </c>
      <c r="N33" s="73" t="s">
        <v>8176</v>
      </c>
      <c r="O33" s="73" t="s">
        <v>13065</v>
      </c>
      <c r="P33" s="73" t="s">
        <v>13066</v>
      </c>
      <c r="Q33" s="29" t="s">
        <v>13066</v>
      </c>
      <c r="R33" s="29" t="s">
        <v>13066</v>
      </c>
    </row>
    <row r="34" spans="1:18" s="79" customFormat="1" ht="28.5">
      <c r="A34" s="35" t="s">
        <v>13052</v>
      </c>
      <c r="B34" s="34" t="s">
        <v>13054</v>
      </c>
      <c r="C34" s="34" t="s">
        <v>13051</v>
      </c>
      <c r="D34" s="35" t="s">
        <v>13153</v>
      </c>
      <c r="E34" s="35" t="s">
        <v>12357</v>
      </c>
      <c r="F34" s="36" t="s">
        <v>57</v>
      </c>
      <c r="G34" s="35" t="s">
        <v>7</v>
      </c>
      <c r="H34" s="37">
        <v>4</v>
      </c>
      <c r="I34" s="35" t="s">
        <v>12256</v>
      </c>
      <c r="J34" s="35" t="s">
        <v>12256</v>
      </c>
      <c r="K34" s="37" t="s">
        <v>12461</v>
      </c>
      <c r="L34" s="85">
        <v>35384</v>
      </c>
      <c r="M34" s="35" t="s">
        <v>12357</v>
      </c>
      <c r="N34" s="37" t="s">
        <v>8176</v>
      </c>
      <c r="O34" s="37" t="s">
        <v>13065</v>
      </c>
      <c r="P34" s="37" t="s">
        <v>13066</v>
      </c>
      <c r="Q34" s="37" t="s">
        <v>13066</v>
      </c>
      <c r="R34" s="37" t="s">
        <v>13066</v>
      </c>
    </row>
    <row r="35" spans="1:18" s="79" customFormat="1" ht="42.75">
      <c r="A35" s="29" t="s">
        <v>12663</v>
      </c>
      <c r="B35" s="28" t="s">
        <v>13154</v>
      </c>
      <c r="C35" s="29" t="s">
        <v>12513</v>
      </c>
      <c r="D35" s="29" t="s">
        <v>13155</v>
      </c>
      <c r="E35" s="29" t="s">
        <v>12363</v>
      </c>
      <c r="F35" s="30" t="s">
        <v>57</v>
      </c>
      <c r="G35" s="31" t="s">
        <v>12995</v>
      </c>
      <c r="H35" s="66">
        <v>5</v>
      </c>
      <c r="I35" s="31" t="s">
        <v>12256</v>
      </c>
      <c r="J35" s="31" t="s">
        <v>12256</v>
      </c>
      <c r="K35" s="31" t="s">
        <v>12256</v>
      </c>
      <c r="L35" s="84">
        <v>39352</v>
      </c>
      <c r="M35" s="29" t="s">
        <v>12363</v>
      </c>
      <c r="N35" s="73" t="s">
        <v>8176</v>
      </c>
      <c r="O35" s="73" t="s">
        <v>13061</v>
      </c>
      <c r="P35" s="73" t="s">
        <v>13074</v>
      </c>
      <c r="Q35" s="29" t="s">
        <v>13063</v>
      </c>
      <c r="R35" s="29" t="s">
        <v>13063</v>
      </c>
    </row>
    <row r="36" spans="1:18" s="79" customFormat="1" ht="28.5">
      <c r="A36" s="35" t="s">
        <v>12353</v>
      </c>
      <c r="B36" s="34" t="s">
        <v>13156</v>
      </c>
      <c r="C36" s="34" t="s">
        <v>12516</v>
      </c>
      <c r="D36" s="35" t="s">
        <v>13157</v>
      </c>
      <c r="E36" s="35" t="s">
        <v>12363</v>
      </c>
      <c r="F36" s="36" t="s">
        <v>362</v>
      </c>
      <c r="G36" s="35" t="s">
        <v>13020</v>
      </c>
      <c r="H36" s="37">
        <v>3</v>
      </c>
      <c r="I36" s="35" t="s">
        <v>12461</v>
      </c>
      <c r="J36" s="35" t="s">
        <v>12461</v>
      </c>
      <c r="K36" s="37" t="s">
        <v>12256</v>
      </c>
      <c r="L36" s="85">
        <v>34424</v>
      </c>
      <c r="M36" s="35" t="s">
        <v>12363</v>
      </c>
      <c r="N36" s="37" t="s">
        <v>8176</v>
      </c>
      <c r="O36" s="37" t="s">
        <v>13061</v>
      </c>
      <c r="P36" s="37" t="s">
        <v>13074</v>
      </c>
      <c r="Q36" s="37" t="s">
        <v>13063</v>
      </c>
      <c r="R36" s="37" t="s">
        <v>13063</v>
      </c>
    </row>
    <row r="37" spans="1:18" s="79" customFormat="1" ht="28.5">
      <c r="A37" s="29" t="s">
        <v>12736</v>
      </c>
      <c r="B37" s="28" t="s">
        <v>13158</v>
      </c>
      <c r="C37" s="29" t="s">
        <v>12517</v>
      </c>
      <c r="D37" s="29" t="s">
        <v>13159</v>
      </c>
      <c r="E37" s="29" t="s">
        <v>12363</v>
      </c>
      <c r="F37" s="30" t="s">
        <v>57</v>
      </c>
      <c r="G37" s="31" t="s">
        <v>15</v>
      </c>
      <c r="H37" s="66">
        <v>3</v>
      </c>
      <c r="I37" s="31" t="s">
        <v>12256</v>
      </c>
      <c r="J37" s="31" t="s">
        <v>12256</v>
      </c>
      <c r="K37" s="31" t="s">
        <v>12256</v>
      </c>
      <c r="L37" s="84">
        <v>36164</v>
      </c>
      <c r="M37" s="29" t="s">
        <v>12363</v>
      </c>
      <c r="N37" s="73" t="s">
        <v>8176</v>
      </c>
      <c r="O37" s="73" t="s">
        <v>13061</v>
      </c>
      <c r="P37" s="73" t="s">
        <v>13074</v>
      </c>
      <c r="Q37" s="29" t="s">
        <v>13063</v>
      </c>
      <c r="R37" s="29" t="s">
        <v>13063</v>
      </c>
    </row>
    <row r="38" spans="1:18" s="79" customFormat="1" ht="28.5">
      <c r="A38" s="35" t="s">
        <v>12737</v>
      </c>
      <c r="B38" s="34" t="s">
        <v>13160</v>
      </c>
      <c r="C38" s="34" t="s">
        <v>12527</v>
      </c>
      <c r="D38" s="35" t="s">
        <v>13161</v>
      </c>
      <c r="E38" s="35" t="s">
        <v>12363</v>
      </c>
      <c r="F38" s="36" t="s">
        <v>57</v>
      </c>
      <c r="G38" s="35" t="s">
        <v>15</v>
      </c>
      <c r="H38" s="37">
        <v>3</v>
      </c>
      <c r="I38" s="35" t="s">
        <v>12256</v>
      </c>
      <c r="J38" s="35" t="s">
        <v>12256</v>
      </c>
      <c r="K38" s="37" t="s">
        <v>12256</v>
      </c>
      <c r="L38" s="85">
        <v>40437</v>
      </c>
      <c r="M38" s="35" t="s">
        <v>12363</v>
      </c>
      <c r="N38" s="37" t="s">
        <v>8176</v>
      </c>
      <c r="O38" s="37" t="s">
        <v>13061</v>
      </c>
      <c r="P38" s="37" t="s">
        <v>13068</v>
      </c>
      <c r="Q38" s="37" t="s">
        <v>13063</v>
      </c>
      <c r="R38" s="37" t="s">
        <v>13063</v>
      </c>
    </row>
    <row r="39" spans="1:18" s="79" customFormat="1" ht="28.5">
      <c r="A39" s="29" t="s">
        <v>12737</v>
      </c>
      <c r="B39" s="28" t="s">
        <v>13162</v>
      </c>
      <c r="C39" s="29" t="s">
        <v>12549</v>
      </c>
      <c r="D39" s="29" t="s">
        <v>13163</v>
      </c>
      <c r="E39" s="29" t="s">
        <v>12358</v>
      </c>
      <c r="F39" s="30" t="s">
        <v>362</v>
      </c>
      <c r="G39" s="31" t="s">
        <v>13020</v>
      </c>
      <c r="H39" s="66">
        <v>2</v>
      </c>
      <c r="I39" s="31" t="s">
        <v>12256</v>
      </c>
      <c r="J39" s="31" t="s">
        <v>12256</v>
      </c>
      <c r="K39" s="31" t="s">
        <v>12256</v>
      </c>
      <c r="L39" s="84">
        <v>41778</v>
      </c>
      <c r="M39" s="29" t="s">
        <v>12363</v>
      </c>
      <c r="N39" s="73" t="s">
        <v>8176</v>
      </c>
      <c r="O39" s="73" t="s">
        <v>13061</v>
      </c>
      <c r="P39" s="73" t="s">
        <v>13071</v>
      </c>
      <c r="Q39" s="29" t="s">
        <v>13063</v>
      </c>
      <c r="R39" s="29" t="s">
        <v>13063</v>
      </c>
    </row>
    <row r="40" spans="1:18" s="79" customFormat="1" ht="28.5">
      <c r="A40" s="35" t="s">
        <v>12737</v>
      </c>
      <c r="B40" s="34" t="s">
        <v>13164</v>
      </c>
      <c r="C40" s="34" t="s">
        <v>12550</v>
      </c>
      <c r="D40" s="35" t="s">
        <v>13165</v>
      </c>
      <c r="E40" s="35" t="s">
        <v>12357</v>
      </c>
      <c r="F40" s="36" t="s">
        <v>362</v>
      </c>
      <c r="G40" s="35" t="s">
        <v>13020</v>
      </c>
      <c r="H40" s="37">
        <v>2</v>
      </c>
      <c r="I40" s="35" t="s">
        <v>12256</v>
      </c>
      <c r="J40" s="35" t="s">
        <v>12256</v>
      </c>
      <c r="K40" s="37" t="s">
        <v>12256</v>
      </c>
      <c r="L40" s="85">
        <v>41653</v>
      </c>
      <c r="M40" s="35" t="s">
        <v>12363</v>
      </c>
      <c r="N40" s="37" t="s">
        <v>8176</v>
      </c>
      <c r="O40" s="37" t="s">
        <v>13061</v>
      </c>
      <c r="P40" s="37" t="s">
        <v>13064</v>
      </c>
      <c r="Q40" s="37" t="s">
        <v>13063</v>
      </c>
      <c r="R40" s="37" t="s">
        <v>13063</v>
      </c>
    </row>
    <row r="41" spans="1:18" s="79" customFormat="1" ht="28.5">
      <c r="A41" s="29" t="s">
        <v>12350</v>
      </c>
      <c r="B41" s="28" t="s">
        <v>13166</v>
      </c>
      <c r="C41" s="29" t="s">
        <v>12584</v>
      </c>
      <c r="D41" s="29" t="s">
        <v>13167</v>
      </c>
      <c r="E41" s="29" t="s">
        <v>12357</v>
      </c>
      <c r="F41" s="30" t="s">
        <v>57</v>
      </c>
      <c r="G41" s="31" t="s">
        <v>12990</v>
      </c>
      <c r="H41" s="66">
        <v>4</v>
      </c>
      <c r="I41" s="31" t="s">
        <v>12256</v>
      </c>
      <c r="J41" s="31" t="s">
        <v>12256</v>
      </c>
      <c r="K41" s="31" t="s">
        <v>12256</v>
      </c>
      <c r="L41" s="84">
        <v>42158</v>
      </c>
      <c r="M41" s="29" t="s">
        <v>12363</v>
      </c>
      <c r="N41" s="73" t="s">
        <v>8176</v>
      </c>
      <c r="O41" s="73" t="s">
        <v>13061</v>
      </c>
      <c r="P41" s="73" t="s">
        <v>13075</v>
      </c>
      <c r="Q41" s="29" t="s">
        <v>13063</v>
      </c>
      <c r="R41" s="29" t="s">
        <v>13063</v>
      </c>
    </row>
    <row r="42" spans="1:18" s="79" customFormat="1" ht="42.75">
      <c r="A42" s="35" t="s">
        <v>12663</v>
      </c>
      <c r="B42" s="34" t="s">
        <v>13168</v>
      </c>
      <c r="C42" s="34" t="s">
        <v>12497</v>
      </c>
      <c r="D42" s="35" t="s">
        <v>13169</v>
      </c>
      <c r="E42" s="35" t="s">
        <v>12363</v>
      </c>
      <c r="F42" s="36" t="s">
        <v>57</v>
      </c>
      <c r="G42" s="35" t="s">
        <v>15</v>
      </c>
      <c r="H42" s="37">
        <v>3</v>
      </c>
      <c r="I42" s="35" t="s">
        <v>12256</v>
      </c>
      <c r="J42" s="35" t="s">
        <v>12256</v>
      </c>
      <c r="K42" s="37" t="s">
        <v>12256</v>
      </c>
      <c r="L42" s="85">
        <v>34001</v>
      </c>
      <c r="M42" s="35" t="s">
        <v>12363</v>
      </c>
      <c r="N42" s="37" t="s">
        <v>8176</v>
      </c>
      <c r="O42" s="37" t="s">
        <v>13061</v>
      </c>
      <c r="P42" s="37" t="s">
        <v>13068</v>
      </c>
      <c r="Q42" s="37" t="s">
        <v>13063</v>
      </c>
      <c r="R42" s="37" t="s">
        <v>13063</v>
      </c>
    </row>
    <row r="43" spans="1:18" s="79" customFormat="1" ht="42.75">
      <c r="A43" s="29" t="s">
        <v>12663</v>
      </c>
      <c r="B43" s="28" t="s">
        <v>13170</v>
      </c>
      <c r="C43" s="29" t="s">
        <v>12601</v>
      </c>
      <c r="D43" s="29" t="s">
        <v>13171</v>
      </c>
      <c r="E43" s="29" t="s">
        <v>12357</v>
      </c>
      <c r="F43" s="30" t="s">
        <v>57</v>
      </c>
      <c r="G43" s="31" t="s">
        <v>15</v>
      </c>
      <c r="H43" s="66">
        <v>3</v>
      </c>
      <c r="I43" s="31" t="s">
        <v>12256</v>
      </c>
      <c r="J43" s="31" t="s">
        <v>12256</v>
      </c>
      <c r="K43" s="31" t="s">
        <v>12256</v>
      </c>
      <c r="L43" s="84">
        <v>41353</v>
      </c>
      <c r="M43" s="29" t="s">
        <v>12363</v>
      </c>
      <c r="N43" s="73" t="s">
        <v>8176</v>
      </c>
      <c r="O43" s="73" t="s">
        <v>13061</v>
      </c>
      <c r="P43" s="73" t="s">
        <v>13064</v>
      </c>
      <c r="Q43" s="29" t="s">
        <v>13063</v>
      </c>
      <c r="R43" s="29" t="s">
        <v>13063</v>
      </c>
    </row>
    <row r="44" spans="1:18" s="79" customFormat="1" ht="42.75">
      <c r="A44" s="35" t="s">
        <v>12663</v>
      </c>
      <c r="B44" s="34" t="s">
        <v>13172</v>
      </c>
      <c r="C44" s="34" t="s">
        <v>12510</v>
      </c>
      <c r="D44" s="35" t="s">
        <v>13173</v>
      </c>
      <c r="E44" s="35" t="s">
        <v>12363</v>
      </c>
      <c r="F44" s="36" t="s">
        <v>362</v>
      </c>
      <c r="G44" s="35" t="s">
        <v>13021</v>
      </c>
      <c r="H44" s="37">
        <v>3</v>
      </c>
      <c r="I44" s="35" t="s">
        <v>12256</v>
      </c>
      <c r="J44" s="35" t="s">
        <v>12256</v>
      </c>
      <c r="K44" s="37" t="s">
        <v>12256</v>
      </c>
      <c r="L44" s="85">
        <v>36843</v>
      </c>
      <c r="M44" s="35" t="s">
        <v>12363</v>
      </c>
      <c r="N44" s="37" t="s">
        <v>8176</v>
      </c>
      <c r="O44" s="37" t="s">
        <v>13061</v>
      </c>
      <c r="P44" s="37" t="s">
        <v>13068</v>
      </c>
      <c r="Q44" s="37" t="s">
        <v>13063</v>
      </c>
      <c r="R44" s="37" t="s">
        <v>13063</v>
      </c>
    </row>
    <row r="45" spans="1:18" s="79" customFormat="1" ht="42.75">
      <c r="A45" s="29" t="s">
        <v>12663</v>
      </c>
      <c r="B45" s="28" t="s">
        <v>13174</v>
      </c>
      <c r="C45" s="29" t="s">
        <v>12511</v>
      </c>
      <c r="D45" s="29" t="s">
        <v>13175</v>
      </c>
      <c r="E45" s="29" t="s">
        <v>12362</v>
      </c>
      <c r="F45" s="30" t="s">
        <v>362</v>
      </c>
      <c r="G45" s="31" t="s">
        <v>13021</v>
      </c>
      <c r="H45" s="66">
        <v>3</v>
      </c>
      <c r="I45" s="31" t="s">
        <v>12256</v>
      </c>
      <c r="J45" s="31" t="s">
        <v>12256</v>
      </c>
      <c r="K45" s="31" t="s">
        <v>12256</v>
      </c>
      <c r="L45" s="84">
        <v>39002</v>
      </c>
      <c r="M45" s="29" t="s">
        <v>12363</v>
      </c>
      <c r="N45" s="73" t="s">
        <v>8176</v>
      </c>
      <c r="O45" s="73" t="s">
        <v>13061</v>
      </c>
      <c r="P45" s="73" t="s">
        <v>13076</v>
      </c>
      <c r="Q45" s="29" t="s">
        <v>13063</v>
      </c>
      <c r="R45" s="29" t="s">
        <v>13063</v>
      </c>
    </row>
    <row r="46" spans="1:18" s="79" customFormat="1" ht="42.75">
      <c r="A46" s="35" t="s">
        <v>12663</v>
      </c>
      <c r="B46" s="34" t="s">
        <v>13176</v>
      </c>
      <c r="C46" s="34" t="s">
        <v>12512</v>
      </c>
      <c r="D46" s="35" t="s">
        <v>13177</v>
      </c>
      <c r="E46" s="35" t="s">
        <v>12357</v>
      </c>
      <c r="F46" s="36" t="s">
        <v>362</v>
      </c>
      <c r="G46" s="35" t="s">
        <v>13021</v>
      </c>
      <c r="H46" s="37">
        <v>3</v>
      </c>
      <c r="I46" s="35" t="s">
        <v>12256</v>
      </c>
      <c r="J46" s="35" t="s">
        <v>12256</v>
      </c>
      <c r="K46" s="37" t="s">
        <v>12256</v>
      </c>
      <c r="L46" s="85">
        <v>39353</v>
      </c>
      <c r="M46" s="35" t="s">
        <v>12363</v>
      </c>
      <c r="N46" s="37" t="s">
        <v>8176</v>
      </c>
      <c r="O46" s="37" t="s">
        <v>13061</v>
      </c>
      <c r="P46" s="37" t="s">
        <v>13064</v>
      </c>
      <c r="Q46" s="37" t="s">
        <v>13063</v>
      </c>
      <c r="R46" s="37" t="s">
        <v>13063</v>
      </c>
    </row>
    <row r="47" spans="1:18" s="79" customFormat="1" ht="42.75">
      <c r="A47" s="29" t="s">
        <v>12663</v>
      </c>
      <c r="B47" s="28" t="s">
        <v>13178</v>
      </c>
      <c r="C47" s="29" t="s">
        <v>12614</v>
      </c>
      <c r="D47" s="29" t="s">
        <v>13179</v>
      </c>
      <c r="E47" s="29" t="s">
        <v>12363</v>
      </c>
      <c r="F47" s="30" t="s">
        <v>362</v>
      </c>
      <c r="G47" s="31" t="s">
        <v>13021</v>
      </c>
      <c r="H47" s="66">
        <v>3</v>
      </c>
      <c r="I47" s="31" t="s">
        <v>12256</v>
      </c>
      <c r="J47" s="31" t="s">
        <v>12256</v>
      </c>
      <c r="K47" s="31" t="s">
        <v>12256</v>
      </c>
      <c r="L47" s="84">
        <v>36843</v>
      </c>
      <c r="M47" s="29" t="s">
        <v>12363</v>
      </c>
      <c r="N47" s="73" t="s">
        <v>8176</v>
      </c>
      <c r="O47" s="73" t="s">
        <v>13061</v>
      </c>
      <c r="P47" s="73" t="s">
        <v>13074</v>
      </c>
      <c r="Q47" s="29" t="s">
        <v>13063</v>
      </c>
      <c r="R47" s="29" t="s">
        <v>13063</v>
      </c>
    </row>
    <row r="48" spans="1:18" s="79" customFormat="1" ht="42.75">
      <c r="A48" s="35" t="s">
        <v>12663</v>
      </c>
      <c r="B48" s="34" t="s">
        <v>13180</v>
      </c>
      <c r="C48" s="34" t="s">
        <v>12615</v>
      </c>
      <c r="D48" s="35" t="s">
        <v>13179</v>
      </c>
      <c r="E48" s="35" t="s">
        <v>12357</v>
      </c>
      <c r="F48" s="36" t="s">
        <v>362</v>
      </c>
      <c r="G48" s="35" t="s">
        <v>13021</v>
      </c>
      <c r="H48" s="37">
        <v>3</v>
      </c>
      <c r="I48" s="35" t="s">
        <v>12256</v>
      </c>
      <c r="J48" s="35" t="s">
        <v>12256</v>
      </c>
      <c r="K48" s="37" t="s">
        <v>12256</v>
      </c>
      <c r="L48" s="85">
        <v>41358</v>
      </c>
      <c r="M48" s="35" t="s">
        <v>12363</v>
      </c>
      <c r="N48" s="37" t="s">
        <v>8176</v>
      </c>
      <c r="O48" s="37" t="s">
        <v>13061</v>
      </c>
      <c r="P48" s="37" t="s">
        <v>13064</v>
      </c>
      <c r="Q48" s="37" t="s">
        <v>13063</v>
      </c>
      <c r="R48" s="37" t="s">
        <v>13063</v>
      </c>
    </row>
    <row r="49" spans="1:18" s="79" customFormat="1" ht="28.5">
      <c r="A49" s="29" t="s">
        <v>12346</v>
      </c>
      <c r="B49" s="28" t="s">
        <v>13181</v>
      </c>
      <c r="C49" s="29" t="s">
        <v>12573</v>
      </c>
      <c r="D49" s="29" t="s">
        <v>13182</v>
      </c>
      <c r="E49" s="29" t="s">
        <v>12363</v>
      </c>
      <c r="F49" s="30" t="s">
        <v>57</v>
      </c>
      <c r="G49" s="31" t="s">
        <v>15</v>
      </c>
      <c r="H49" s="66">
        <v>3</v>
      </c>
      <c r="I49" s="31" t="s">
        <v>12256</v>
      </c>
      <c r="J49" s="31" t="s">
        <v>12256</v>
      </c>
      <c r="K49" s="31" t="s">
        <v>12256</v>
      </c>
      <c r="L49" s="84">
        <v>39006</v>
      </c>
      <c r="M49" s="29" t="s">
        <v>12363</v>
      </c>
      <c r="N49" s="73" t="s">
        <v>8176</v>
      </c>
      <c r="O49" s="73" t="s">
        <v>13061</v>
      </c>
      <c r="P49" s="73" t="s">
        <v>13068</v>
      </c>
      <c r="Q49" s="29" t="s">
        <v>13063</v>
      </c>
      <c r="R49" s="29" t="s">
        <v>13063</v>
      </c>
    </row>
    <row r="50" spans="1:18" s="79" customFormat="1" ht="28.5">
      <c r="A50" s="35" t="s">
        <v>12346</v>
      </c>
      <c r="B50" s="34" t="s">
        <v>13183</v>
      </c>
      <c r="C50" s="34" t="s">
        <v>12574</v>
      </c>
      <c r="D50" s="35" t="s">
        <v>13184</v>
      </c>
      <c r="E50" s="35" t="s">
        <v>12363</v>
      </c>
      <c r="F50" s="36" t="s">
        <v>321</v>
      </c>
      <c r="G50" s="35" t="s">
        <v>12463</v>
      </c>
      <c r="H50" s="37">
        <v>2</v>
      </c>
      <c r="I50" s="35" t="s">
        <v>12256</v>
      </c>
      <c r="J50" s="35" t="s">
        <v>12256</v>
      </c>
      <c r="K50" s="37" t="s">
        <v>12256</v>
      </c>
      <c r="L50" s="85">
        <v>42522</v>
      </c>
      <c r="M50" s="35" t="s">
        <v>12363</v>
      </c>
      <c r="N50" s="37" t="s">
        <v>8176</v>
      </c>
      <c r="O50" s="37" t="s">
        <v>13061</v>
      </c>
      <c r="P50" s="37" t="s">
        <v>13074</v>
      </c>
      <c r="Q50" s="37" t="s">
        <v>13063</v>
      </c>
      <c r="R50" s="37" t="s">
        <v>13063</v>
      </c>
    </row>
    <row r="51" spans="1:18" s="79" customFormat="1" ht="28.5">
      <c r="A51" s="29" t="s">
        <v>12346</v>
      </c>
      <c r="B51" s="28" t="s">
        <v>13185</v>
      </c>
      <c r="C51" s="29" t="s">
        <v>12575</v>
      </c>
      <c r="D51" s="29" t="s">
        <v>13186</v>
      </c>
      <c r="E51" s="29" t="s">
        <v>12357</v>
      </c>
      <c r="F51" s="30" t="s">
        <v>321</v>
      </c>
      <c r="G51" s="31" t="s">
        <v>12463</v>
      </c>
      <c r="H51" s="66">
        <v>2</v>
      </c>
      <c r="I51" s="31" t="s">
        <v>12256</v>
      </c>
      <c r="J51" s="31" t="s">
        <v>12256</v>
      </c>
      <c r="K51" s="31" t="s">
        <v>12256</v>
      </c>
      <c r="L51" s="84">
        <v>42108</v>
      </c>
      <c r="M51" s="29" t="s">
        <v>12363</v>
      </c>
      <c r="N51" s="73" t="s">
        <v>8176</v>
      </c>
      <c r="O51" s="73" t="s">
        <v>13061</v>
      </c>
      <c r="P51" s="73" t="s">
        <v>13064</v>
      </c>
      <c r="Q51" s="29" t="s">
        <v>13063</v>
      </c>
      <c r="R51" s="29" t="s">
        <v>13063</v>
      </c>
    </row>
    <row r="52" spans="1:18" s="79" customFormat="1" ht="28.5">
      <c r="A52" s="35" t="s">
        <v>12346</v>
      </c>
      <c r="B52" s="34" t="s">
        <v>13187</v>
      </c>
      <c r="C52" s="34" t="s">
        <v>12576</v>
      </c>
      <c r="D52" s="35" t="s">
        <v>13188</v>
      </c>
      <c r="E52" s="35" t="s">
        <v>12363</v>
      </c>
      <c r="F52" s="36" t="s">
        <v>57</v>
      </c>
      <c r="G52" s="35" t="s">
        <v>15</v>
      </c>
      <c r="H52" s="37">
        <v>3</v>
      </c>
      <c r="I52" s="35" t="s">
        <v>12256</v>
      </c>
      <c r="J52" s="35" t="s">
        <v>12256</v>
      </c>
      <c r="K52" s="37" t="s">
        <v>12256</v>
      </c>
      <c r="L52" s="85">
        <v>39882</v>
      </c>
      <c r="M52" s="35" t="s">
        <v>12363</v>
      </c>
      <c r="N52" s="37" t="s">
        <v>8176</v>
      </c>
      <c r="O52" s="37" t="s">
        <v>13061</v>
      </c>
      <c r="P52" s="37" t="s">
        <v>13068</v>
      </c>
      <c r="Q52" s="37" t="s">
        <v>13063</v>
      </c>
      <c r="R52" s="37" t="s">
        <v>13063</v>
      </c>
    </row>
    <row r="53" spans="1:18" s="79" customFormat="1" ht="28.5">
      <c r="A53" s="29" t="s">
        <v>12346</v>
      </c>
      <c r="B53" s="28" t="s">
        <v>13189</v>
      </c>
      <c r="C53" s="29" t="s">
        <v>12577</v>
      </c>
      <c r="D53" s="29" t="s">
        <v>13190</v>
      </c>
      <c r="E53" s="29" t="s">
        <v>12358</v>
      </c>
      <c r="F53" s="30" t="s">
        <v>57</v>
      </c>
      <c r="G53" s="31" t="s">
        <v>15</v>
      </c>
      <c r="H53" s="66">
        <v>3</v>
      </c>
      <c r="I53" s="31" t="s">
        <v>12256</v>
      </c>
      <c r="J53" s="31" t="s">
        <v>12256</v>
      </c>
      <c r="K53" s="31" t="s">
        <v>12256</v>
      </c>
      <c r="L53" s="84">
        <v>41549</v>
      </c>
      <c r="M53" s="29" t="s">
        <v>12363</v>
      </c>
      <c r="N53" s="73" t="s">
        <v>8176</v>
      </c>
      <c r="O53" s="73" t="s">
        <v>13061</v>
      </c>
      <c r="P53" s="73" t="s">
        <v>13071</v>
      </c>
      <c r="Q53" s="29" t="s">
        <v>13063</v>
      </c>
      <c r="R53" s="29" t="s">
        <v>13063</v>
      </c>
    </row>
    <row r="54" spans="1:18" s="79" customFormat="1" ht="28.5">
      <c r="A54" s="35" t="s">
        <v>12346</v>
      </c>
      <c r="B54" s="34" t="s">
        <v>13191</v>
      </c>
      <c r="C54" s="34" t="s">
        <v>12578</v>
      </c>
      <c r="D54" s="35" t="s">
        <v>13192</v>
      </c>
      <c r="E54" s="35" t="s">
        <v>12357</v>
      </c>
      <c r="F54" s="36" t="s">
        <v>57</v>
      </c>
      <c r="G54" s="35" t="s">
        <v>15</v>
      </c>
      <c r="H54" s="37">
        <v>3</v>
      </c>
      <c r="I54" s="35" t="s">
        <v>12256</v>
      </c>
      <c r="J54" s="35" t="s">
        <v>12256</v>
      </c>
      <c r="K54" s="37" t="s">
        <v>12256</v>
      </c>
      <c r="L54" s="85">
        <v>41549</v>
      </c>
      <c r="M54" s="35" t="s">
        <v>12363</v>
      </c>
      <c r="N54" s="37" t="s">
        <v>8176</v>
      </c>
      <c r="O54" s="37" t="s">
        <v>13061</v>
      </c>
      <c r="P54" s="37" t="s">
        <v>13064</v>
      </c>
      <c r="Q54" s="37" t="s">
        <v>13063</v>
      </c>
      <c r="R54" s="37" t="s">
        <v>13063</v>
      </c>
    </row>
    <row r="55" spans="1:18" s="79" customFormat="1" ht="28.5">
      <c r="A55" s="29" t="s">
        <v>12346</v>
      </c>
      <c r="B55" s="28" t="s">
        <v>13193</v>
      </c>
      <c r="C55" s="29" t="s">
        <v>12582</v>
      </c>
      <c r="D55" s="29" t="s">
        <v>13194</v>
      </c>
      <c r="E55" s="29" t="s">
        <v>12357</v>
      </c>
      <c r="F55" s="30" t="s">
        <v>57</v>
      </c>
      <c r="G55" s="31" t="s">
        <v>11</v>
      </c>
      <c r="H55" s="66">
        <v>5</v>
      </c>
      <c r="I55" s="31" t="s">
        <v>12256</v>
      </c>
      <c r="J55" s="31" t="s">
        <v>12256</v>
      </c>
      <c r="K55" s="31" t="s">
        <v>12256</v>
      </c>
      <c r="L55" s="84">
        <v>39503</v>
      </c>
      <c r="M55" s="29" t="s">
        <v>12363</v>
      </c>
      <c r="N55" s="73" t="s">
        <v>8176</v>
      </c>
      <c r="O55" s="73" t="s">
        <v>13061</v>
      </c>
      <c r="P55" s="73" t="s">
        <v>13064</v>
      </c>
      <c r="Q55" s="29" t="s">
        <v>13063</v>
      </c>
      <c r="R55" s="29" t="s">
        <v>13063</v>
      </c>
    </row>
    <row r="56" spans="1:18" s="79" customFormat="1" ht="28.5">
      <c r="A56" s="35" t="s">
        <v>12346</v>
      </c>
      <c r="B56" s="34" t="s">
        <v>13195</v>
      </c>
      <c r="C56" s="34" t="s">
        <v>12634</v>
      </c>
      <c r="D56" s="35" t="s">
        <v>13196</v>
      </c>
      <c r="E56" s="35" t="s">
        <v>12357</v>
      </c>
      <c r="F56" s="36" t="s">
        <v>57</v>
      </c>
      <c r="G56" s="35" t="s">
        <v>5</v>
      </c>
      <c r="H56" s="37">
        <v>3</v>
      </c>
      <c r="I56" s="35" t="s">
        <v>12256</v>
      </c>
      <c r="J56" s="35" t="s">
        <v>12256</v>
      </c>
      <c r="K56" s="37" t="s">
        <v>12256</v>
      </c>
      <c r="L56" s="85">
        <v>39493</v>
      </c>
      <c r="M56" s="35" t="s">
        <v>12363</v>
      </c>
      <c r="N56" s="37" t="s">
        <v>8176</v>
      </c>
      <c r="O56" s="37" t="s">
        <v>13061</v>
      </c>
      <c r="P56" s="37" t="s">
        <v>13064</v>
      </c>
      <c r="Q56" s="37" t="s">
        <v>13063</v>
      </c>
      <c r="R56" s="37" t="s">
        <v>13063</v>
      </c>
    </row>
    <row r="57" spans="1:18" s="79" customFormat="1" ht="28.5">
      <c r="A57" s="29" t="s">
        <v>12741</v>
      </c>
      <c r="B57" s="28" t="s">
        <v>13197</v>
      </c>
      <c r="C57" s="29" t="s">
        <v>12675</v>
      </c>
      <c r="D57" s="29" t="s">
        <v>13198</v>
      </c>
      <c r="E57" s="29" t="s">
        <v>12363</v>
      </c>
      <c r="F57" s="30" t="s">
        <v>362</v>
      </c>
      <c r="G57" s="31" t="s">
        <v>13022</v>
      </c>
      <c r="H57" s="66">
        <v>3</v>
      </c>
      <c r="I57" s="31" t="s">
        <v>12461</v>
      </c>
      <c r="J57" s="31" t="s">
        <v>12461</v>
      </c>
      <c r="K57" s="31" t="s">
        <v>12256</v>
      </c>
      <c r="L57" s="84">
        <v>36542</v>
      </c>
      <c r="M57" s="29" t="s">
        <v>12363</v>
      </c>
      <c r="N57" s="73" t="s">
        <v>8176</v>
      </c>
      <c r="O57" s="73" t="s">
        <v>13061</v>
      </c>
      <c r="P57" s="73" t="s">
        <v>13068</v>
      </c>
      <c r="Q57" s="29" t="s">
        <v>13063</v>
      </c>
      <c r="R57" s="29" t="s">
        <v>13063</v>
      </c>
    </row>
    <row r="58" spans="1:18" s="79" customFormat="1" ht="28.5">
      <c r="A58" s="35" t="s">
        <v>12741</v>
      </c>
      <c r="B58" s="34" t="s">
        <v>13199</v>
      </c>
      <c r="C58" s="34" t="s">
        <v>12676</v>
      </c>
      <c r="D58" s="35" t="s">
        <v>13200</v>
      </c>
      <c r="E58" s="35" t="s">
        <v>12363</v>
      </c>
      <c r="F58" s="36" t="s">
        <v>362</v>
      </c>
      <c r="G58" s="35" t="s">
        <v>13020</v>
      </c>
      <c r="H58" s="37">
        <v>3</v>
      </c>
      <c r="I58" s="35" t="s">
        <v>12256</v>
      </c>
      <c r="J58" s="35" t="s">
        <v>12256</v>
      </c>
      <c r="K58" s="37" t="s">
        <v>12256</v>
      </c>
      <c r="L58" s="85">
        <v>36707</v>
      </c>
      <c r="M58" s="35" t="s">
        <v>12363</v>
      </c>
      <c r="N58" s="37" t="s">
        <v>8176</v>
      </c>
      <c r="O58" s="37" t="s">
        <v>13061</v>
      </c>
      <c r="P58" s="37" t="s">
        <v>13074</v>
      </c>
      <c r="Q58" s="37" t="s">
        <v>13063</v>
      </c>
      <c r="R58" s="37" t="s">
        <v>13063</v>
      </c>
    </row>
    <row r="59" spans="1:18" s="79" customFormat="1" ht="28.5">
      <c r="A59" s="29" t="s">
        <v>12741</v>
      </c>
      <c r="B59" s="28" t="s">
        <v>13201</v>
      </c>
      <c r="C59" s="29" t="s">
        <v>12677</v>
      </c>
      <c r="D59" s="29" t="s">
        <v>13202</v>
      </c>
      <c r="E59" s="29" t="s">
        <v>12363</v>
      </c>
      <c r="F59" s="30" t="s">
        <v>57</v>
      </c>
      <c r="G59" s="31" t="s">
        <v>15</v>
      </c>
      <c r="H59" s="66">
        <v>2</v>
      </c>
      <c r="I59" s="31" t="s">
        <v>12256</v>
      </c>
      <c r="J59" s="31" t="s">
        <v>12256</v>
      </c>
      <c r="K59" s="31" t="s">
        <v>12256</v>
      </c>
      <c r="L59" s="84">
        <v>36542</v>
      </c>
      <c r="M59" s="29" t="s">
        <v>12363</v>
      </c>
      <c r="N59" s="73" t="s">
        <v>8176</v>
      </c>
      <c r="O59" s="73" t="s">
        <v>13061</v>
      </c>
      <c r="P59" s="73" t="s">
        <v>13068</v>
      </c>
      <c r="Q59" s="29" t="s">
        <v>13063</v>
      </c>
      <c r="R59" s="29" t="s">
        <v>13063</v>
      </c>
    </row>
    <row r="60" spans="1:18" s="79" customFormat="1" ht="28.5">
      <c r="A60" s="35" t="s">
        <v>12741</v>
      </c>
      <c r="B60" s="34" t="s">
        <v>13203</v>
      </c>
      <c r="C60" s="34" t="s">
        <v>12678</v>
      </c>
      <c r="D60" s="35" t="s">
        <v>13204</v>
      </c>
      <c r="E60" s="35" t="s">
        <v>12363</v>
      </c>
      <c r="F60" s="36" t="s">
        <v>657</v>
      </c>
      <c r="G60" s="35" t="s">
        <v>12370</v>
      </c>
      <c r="H60" s="37">
        <v>1</v>
      </c>
      <c r="I60" s="35" t="s">
        <v>12256</v>
      </c>
      <c r="J60" s="35" t="s">
        <v>12256</v>
      </c>
      <c r="K60" s="37" t="s">
        <v>12256</v>
      </c>
      <c r="L60" s="85">
        <v>37155</v>
      </c>
      <c r="M60" s="35" t="s">
        <v>12363</v>
      </c>
      <c r="N60" s="37" t="s">
        <v>8176</v>
      </c>
      <c r="O60" s="37" t="s">
        <v>13061</v>
      </c>
      <c r="P60" s="37" t="s">
        <v>13074</v>
      </c>
      <c r="Q60" s="37" t="s">
        <v>13077</v>
      </c>
      <c r="R60" s="37" t="s">
        <v>13077</v>
      </c>
    </row>
    <row r="61" spans="1:18" s="79" customFormat="1" ht="28.5">
      <c r="A61" s="29" t="s">
        <v>12741</v>
      </c>
      <c r="B61" s="28" t="s">
        <v>13205</v>
      </c>
      <c r="C61" s="29" t="s">
        <v>12680</v>
      </c>
      <c r="D61" s="29" t="s">
        <v>13206</v>
      </c>
      <c r="E61" s="29" t="s">
        <v>12363</v>
      </c>
      <c r="F61" s="30" t="s">
        <v>57</v>
      </c>
      <c r="G61" s="31" t="s">
        <v>17</v>
      </c>
      <c r="H61" s="66">
        <v>4</v>
      </c>
      <c r="I61" s="31" t="s">
        <v>12256</v>
      </c>
      <c r="J61" s="31" t="s">
        <v>12256</v>
      </c>
      <c r="K61" s="31" t="s">
        <v>12256</v>
      </c>
      <c r="L61" s="84">
        <v>36553</v>
      </c>
      <c r="M61" s="29" t="s">
        <v>12363</v>
      </c>
      <c r="N61" s="73" t="s">
        <v>8176</v>
      </c>
      <c r="O61" s="73" t="s">
        <v>13061</v>
      </c>
      <c r="P61" s="73" t="s">
        <v>13068</v>
      </c>
      <c r="Q61" s="29" t="s">
        <v>13063</v>
      </c>
      <c r="R61" s="29" t="s">
        <v>13063</v>
      </c>
    </row>
    <row r="62" spans="1:18" s="79" customFormat="1" ht="28.5">
      <c r="A62" s="35" t="s">
        <v>12741</v>
      </c>
      <c r="B62" s="34" t="s">
        <v>13207</v>
      </c>
      <c r="C62" s="34" t="s">
        <v>12683</v>
      </c>
      <c r="D62" s="35" t="s">
        <v>13208</v>
      </c>
      <c r="E62" s="35" t="s">
        <v>12363</v>
      </c>
      <c r="F62" s="36" t="s">
        <v>57</v>
      </c>
      <c r="G62" s="35" t="s">
        <v>12996</v>
      </c>
      <c r="H62" s="37">
        <v>5</v>
      </c>
      <c r="I62" s="35" t="s">
        <v>12256</v>
      </c>
      <c r="J62" s="35" t="s">
        <v>12256</v>
      </c>
      <c r="K62" s="37" t="s">
        <v>12256</v>
      </c>
      <c r="L62" s="85">
        <v>36542</v>
      </c>
      <c r="M62" s="35" t="s">
        <v>12363</v>
      </c>
      <c r="N62" s="37" t="s">
        <v>8176</v>
      </c>
      <c r="O62" s="37" t="s">
        <v>13061</v>
      </c>
      <c r="P62" s="37" t="s">
        <v>13068</v>
      </c>
      <c r="Q62" s="37" t="s">
        <v>13063</v>
      </c>
      <c r="R62" s="37" t="s">
        <v>13063</v>
      </c>
    </row>
    <row r="63" spans="1:18" s="79" customFormat="1" ht="28.5">
      <c r="A63" s="29" t="s">
        <v>12741</v>
      </c>
      <c r="B63" s="28" t="s">
        <v>13209</v>
      </c>
      <c r="C63" s="29" t="s">
        <v>12695</v>
      </c>
      <c r="D63" s="29" t="s">
        <v>13210</v>
      </c>
      <c r="E63" s="29" t="s">
        <v>12363</v>
      </c>
      <c r="F63" s="30" t="s">
        <v>362</v>
      </c>
      <c r="G63" s="31" t="s">
        <v>13019</v>
      </c>
      <c r="H63" s="66">
        <v>3</v>
      </c>
      <c r="I63" s="31" t="s">
        <v>12461</v>
      </c>
      <c r="J63" s="31" t="s">
        <v>12461</v>
      </c>
      <c r="K63" s="31" t="s">
        <v>12256</v>
      </c>
      <c r="L63" s="84">
        <v>37953</v>
      </c>
      <c r="M63" s="29" t="s">
        <v>12363</v>
      </c>
      <c r="N63" s="73" t="s">
        <v>8176</v>
      </c>
      <c r="O63" s="73" t="s">
        <v>13061</v>
      </c>
      <c r="P63" s="73" t="s">
        <v>13068</v>
      </c>
      <c r="Q63" s="29" t="s">
        <v>13063</v>
      </c>
      <c r="R63" s="29" t="s">
        <v>13063</v>
      </c>
    </row>
    <row r="64" spans="1:18" s="79" customFormat="1" ht="28.5">
      <c r="A64" s="35" t="s">
        <v>12350</v>
      </c>
      <c r="B64" s="34" t="s">
        <v>13211</v>
      </c>
      <c r="C64" s="34" t="s">
        <v>12711</v>
      </c>
      <c r="D64" s="35" t="s">
        <v>13212</v>
      </c>
      <c r="E64" s="35" t="s">
        <v>12363</v>
      </c>
      <c r="F64" s="36" t="s">
        <v>57</v>
      </c>
      <c r="G64" s="35" t="s">
        <v>12458</v>
      </c>
      <c r="H64" s="37">
        <v>2</v>
      </c>
      <c r="I64" s="35" t="s">
        <v>12256</v>
      </c>
      <c r="J64" s="35" t="s">
        <v>12256</v>
      </c>
      <c r="K64" s="37" t="s">
        <v>12256</v>
      </c>
      <c r="L64" s="85">
        <v>33147</v>
      </c>
      <c r="M64" s="35" t="s">
        <v>12363</v>
      </c>
      <c r="N64" s="37" t="s">
        <v>8176</v>
      </c>
      <c r="O64" s="37" t="s">
        <v>13061</v>
      </c>
      <c r="P64" s="37" t="s">
        <v>13068</v>
      </c>
      <c r="Q64" s="37" t="s">
        <v>13063</v>
      </c>
      <c r="R64" s="37" t="s">
        <v>13063</v>
      </c>
    </row>
    <row r="65" spans="1:18" s="79" customFormat="1" ht="42.75">
      <c r="A65" s="29" t="s">
        <v>12350</v>
      </c>
      <c r="B65" s="28" t="s">
        <v>13213</v>
      </c>
      <c r="C65" s="29" t="s">
        <v>12717</v>
      </c>
      <c r="D65" s="29" t="s">
        <v>13214</v>
      </c>
      <c r="E65" s="29" t="s">
        <v>12363</v>
      </c>
      <c r="F65" s="30" t="s">
        <v>57</v>
      </c>
      <c r="G65" s="31" t="s">
        <v>15</v>
      </c>
      <c r="H65" s="66">
        <v>3</v>
      </c>
      <c r="I65" s="31" t="s">
        <v>12256</v>
      </c>
      <c r="J65" s="31" t="s">
        <v>12256</v>
      </c>
      <c r="K65" s="31" t="s">
        <v>12256</v>
      </c>
      <c r="L65" s="84">
        <v>38698</v>
      </c>
      <c r="M65" s="29" t="s">
        <v>12363</v>
      </c>
      <c r="N65" s="73" t="s">
        <v>8176</v>
      </c>
      <c r="O65" s="73" t="s">
        <v>13061</v>
      </c>
      <c r="P65" s="73" t="s">
        <v>13074</v>
      </c>
      <c r="Q65" s="29" t="s">
        <v>13063</v>
      </c>
      <c r="R65" s="29" t="s">
        <v>13063</v>
      </c>
    </row>
    <row r="66" spans="1:18" s="79" customFormat="1" ht="42.75">
      <c r="A66" s="35" t="s">
        <v>12464</v>
      </c>
      <c r="B66" s="34" t="s">
        <v>13215</v>
      </c>
      <c r="C66" s="34" t="s">
        <v>12721</v>
      </c>
      <c r="D66" s="35" t="s">
        <v>13216</v>
      </c>
      <c r="E66" s="35" t="s">
        <v>12363</v>
      </c>
      <c r="F66" s="36" t="s">
        <v>57</v>
      </c>
      <c r="G66" s="35" t="s">
        <v>12997</v>
      </c>
      <c r="H66" s="37">
        <v>3</v>
      </c>
      <c r="I66" s="35" t="s">
        <v>12256</v>
      </c>
      <c r="J66" s="35" t="s">
        <v>12256</v>
      </c>
      <c r="K66" s="37" t="s">
        <v>12256</v>
      </c>
      <c r="L66" s="85">
        <v>36769</v>
      </c>
      <c r="M66" s="35" t="s">
        <v>12363</v>
      </c>
      <c r="N66" s="37" t="s">
        <v>8176</v>
      </c>
      <c r="O66" s="37" t="s">
        <v>13061</v>
      </c>
      <c r="P66" s="37" t="s">
        <v>13068</v>
      </c>
      <c r="Q66" s="37" t="s">
        <v>13063</v>
      </c>
      <c r="R66" s="37" t="s">
        <v>13063</v>
      </c>
    </row>
    <row r="67" spans="1:18" s="79" customFormat="1" ht="42.75">
      <c r="A67" s="29" t="s">
        <v>12464</v>
      </c>
      <c r="B67" s="28" t="s">
        <v>13217</v>
      </c>
      <c r="C67" s="29" t="s">
        <v>12722</v>
      </c>
      <c r="D67" s="29" t="s">
        <v>13218</v>
      </c>
      <c r="E67" s="29" t="s">
        <v>12357</v>
      </c>
      <c r="F67" s="30" t="s">
        <v>57</v>
      </c>
      <c r="G67" s="31" t="s">
        <v>12997</v>
      </c>
      <c r="H67" s="66">
        <v>3</v>
      </c>
      <c r="I67" s="31" t="s">
        <v>12256</v>
      </c>
      <c r="J67" s="31" t="s">
        <v>12256</v>
      </c>
      <c r="K67" s="31" t="s">
        <v>12256</v>
      </c>
      <c r="L67" s="84">
        <v>41330</v>
      </c>
      <c r="M67" s="29" t="s">
        <v>12363</v>
      </c>
      <c r="N67" s="73" t="s">
        <v>8176</v>
      </c>
      <c r="O67" s="73" t="s">
        <v>13061</v>
      </c>
      <c r="P67" s="73" t="s">
        <v>13064</v>
      </c>
      <c r="Q67" s="29" t="s">
        <v>13063</v>
      </c>
      <c r="R67" s="29" t="s">
        <v>13063</v>
      </c>
    </row>
    <row r="68" spans="1:18" s="79" customFormat="1" ht="28.5">
      <c r="A68" s="35" t="s">
        <v>12884</v>
      </c>
      <c r="B68" s="34" t="s">
        <v>13219</v>
      </c>
      <c r="C68" s="34" t="s">
        <v>12750</v>
      </c>
      <c r="D68" s="35" t="s">
        <v>13220</v>
      </c>
      <c r="E68" s="35" t="s">
        <v>12363</v>
      </c>
      <c r="F68" s="36" t="s">
        <v>57</v>
      </c>
      <c r="G68" s="35" t="s">
        <v>17</v>
      </c>
      <c r="H68" s="37">
        <v>4</v>
      </c>
      <c r="I68" s="35" t="s">
        <v>12256</v>
      </c>
      <c r="J68" s="35" t="s">
        <v>12256</v>
      </c>
      <c r="K68" s="37" t="s">
        <v>12461</v>
      </c>
      <c r="L68" s="85">
        <v>35744</v>
      </c>
      <c r="M68" s="35" t="s">
        <v>12363</v>
      </c>
      <c r="N68" s="37" t="s">
        <v>8176</v>
      </c>
      <c r="O68" s="37" t="s">
        <v>13061</v>
      </c>
      <c r="P68" s="37" t="s">
        <v>13068</v>
      </c>
      <c r="Q68" s="37" t="s">
        <v>13063</v>
      </c>
      <c r="R68" s="37" t="s">
        <v>13063</v>
      </c>
    </row>
    <row r="69" spans="1:18" s="79" customFormat="1" ht="28.5">
      <c r="A69" s="29" t="s">
        <v>12884</v>
      </c>
      <c r="B69" s="28" t="s">
        <v>13221</v>
      </c>
      <c r="C69" s="29" t="s">
        <v>12751</v>
      </c>
      <c r="D69" s="29" t="s">
        <v>13222</v>
      </c>
      <c r="E69" s="29" t="s">
        <v>12357</v>
      </c>
      <c r="F69" s="30" t="s">
        <v>57</v>
      </c>
      <c r="G69" s="31" t="s">
        <v>17</v>
      </c>
      <c r="H69" s="66">
        <v>4</v>
      </c>
      <c r="I69" s="31" t="s">
        <v>12256</v>
      </c>
      <c r="J69" s="31" t="s">
        <v>12256</v>
      </c>
      <c r="K69" s="31" t="s">
        <v>12461</v>
      </c>
      <c r="L69" s="84">
        <v>38650</v>
      </c>
      <c r="M69" s="29" t="s">
        <v>12363</v>
      </c>
      <c r="N69" s="73" t="s">
        <v>8176</v>
      </c>
      <c r="O69" s="73" t="s">
        <v>13061</v>
      </c>
      <c r="P69" s="73" t="s">
        <v>13064</v>
      </c>
      <c r="Q69" s="29" t="s">
        <v>13063</v>
      </c>
      <c r="R69" s="29" t="s">
        <v>13063</v>
      </c>
    </row>
    <row r="70" spans="1:18" s="79" customFormat="1" ht="28.5">
      <c r="A70" s="35" t="s">
        <v>12884</v>
      </c>
      <c r="B70" s="34" t="s">
        <v>13223</v>
      </c>
      <c r="C70" s="34" t="s">
        <v>12761</v>
      </c>
      <c r="D70" s="35" t="s">
        <v>13224</v>
      </c>
      <c r="E70" s="35" t="s">
        <v>12363</v>
      </c>
      <c r="F70" s="36" t="s">
        <v>57</v>
      </c>
      <c r="G70" s="35" t="s">
        <v>15</v>
      </c>
      <c r="H70" s="37">
        <v>2</v>
      </c>
      <c r="I70" s="35" t="s">
        <v>12256</v>
      </c>
      <c r="J70" s="35" t="s">
        <v>12256</v>
      </c>
      <c r="K70" s="37" t="s">
        <v>12256</v>
      </c>
      <c r="L70" s="85">
        <v>36168</v>
      </c>
      <c r="M70" s="35" t="s">
        <v>12363</v>
      </c>
      <c r="N70" s="37" t="s">
        <v>8176</v>
      </c>
      <c r="O70" s="37" t="s">
        <v>13061</v>
      </c>
      <c r="P70" s="37" t="s">
        <v>13068</v>
      </c>
      <c r="Q70" s="37" t="s">
        <v>13063</v>
      </c>
      <c r="R70" s="37" t="s">
        <v>13063</v>
      </c>
    </row>
    <row r="71" spans="1:18" s="79" customFormat="1" ht="28.5">
      <c r="A71" s="29" t="s">
        <v>12884</v>
      </c>
      <c r="B71" s="28" t="s">
        <v>13225</v>
      </c>
      <c r="C71" s="29" t="s">
        <v>12762</v>
      </c>
      <c r="D71" s="29" t="s">
        <v>13226</v>
      </c>
      <c r="E71" s="29" t="s">
        <v>12357</v>
      </c>
      <c r="F71" s="30" t="s">
        <v>57</v>
      </c>
      <c r="G71" s="31" t="s">
        <v>15</v>
      </c>
      <c r="H71" s="66">
        <v>2</v>
      </c>
      <c r="I71" s="31" t="s">
        <v>12256</v>
      </c>
      <c r="J71" s="31" t="s">
        <v>12256</v>
      </c>
      <c r="K71" s="31" t="s">
        <v>12256</v>
      </c>
      <c r="L71" s="84">
        <v>43342</v>
      </c>
      <c r="M71" s="29" t="s">
        <v>12363</v>
      </c>
      <c r="N71" s="73" t="s">
        <v>8176</v>
      </c>
      <c r="O71" s="73" t="s">
        <v>13061</v>
      </c>
      <c r="P71" s="73" t="s">
        <v>13064</v>
      </c>
      <c r="Q71" s="29" t="s">
        <v>13063</v>
      </c>
      <c r="R71" s="29" t="s">
        <v>13063</v>
      </c>
    </row>
    <row r="72" spans="1:18" s="79" customFormat="1" ht="28.5">
      <c r="A72" s="35" t="s">
        <v>12884</v>
      </c>
      <c r="B72" s="34" t="s">
        <v>13227</v>
      </c>
      <c r="C72" s="34" t="s">
        <v>12763</v>
      </c>
      <c r="D72" s="35" t="s">
        <v>13228</v>
      </c>
      <c r="E72" s="35" t="s">
        <v>12363</v>
      </c>
      <c r="F72" s="36" t="s">
        <v>57</v>
      </c>
      <c r="G72" s="35" t="s">
        <v>12995</v>
      </c>
      <c r="H72" s="37">
        <v>3</v>
      </c>
      <c r="I72" s="35" t="s">
        <v>12256</v>
      </c>
      <c r="J72" s="35" t="s">
        <v>12256</v>
      </c>
      <c r="K72" s="37" t="s">
        <v>12256</v>
      </c>
      <c r="L72" s="85">
        <v>37228</v>
      </c>
      <c r="M72" s="35" t="s">
        <v>12363</v>
      </c>
      <c r="N72" s="37" t="s">
        <v>8176</v>
      </c>
      <c r="O72" s="37" t="s">
        <v>13065</v>
      </c>
      <c r="P72" s="37" t="s">
        <v>13066</v>
      </c>
      <c r="Q72" s="37" t="s">
        <v>13066</v>
      </c>
      <c r="R72" s="37" t="s">
        <v>13066</v>
      </c>
    </row>
    <row r="73" spans="1:18" s="79" customFormat="1" ht="42.75">
      <c r="A73" s="29" t="s">
        <v>12884</v>
      </c>
      <c r="B73" s="28" t="s">
        <v>13229</v>
      </c>
      <c r="C73" s="29" t="s">
        <v>12768</v>
      </c>
      <c r="D73" s="29" t="s">
        <v>13230</v>
      </c>
      <c r="E73" s="29" t="s">
        <v>12363</v>
      </c>
      <c r="F73" s="30" t="s">
        <v>57</v>
      </c>
      <c r="G73" s="31" t="s">
        <v>12321</v>
      </c>
      <c r="H73" s="66">
        <v>3</v>
      </c>
      <c r="I73" s="31" t="s">
        <v>12256</v>
      </c>
      <c r="J73" s="31" t="s">
        <v>12256</v>
      </c>
      <c r="K73" s="31" t="s">
        <v>12256</v>
      </c>
      <c r="L73" s="84">
        <v>33354</v>
      </c>
      <c r="M73" s="29" t="s">
        <v>12363</v>
      </c>
      <c r="N73" s="73" t="s">
        <v>8176</v>
      </c>
      <c r="O73" s="73" t="s">
        <v>13061</v>
      </c>
      <c r="P73" s="73" t="s">
        <v>13068</v>
      </c>
      <c r="Q73" s="29" t="s">
        <v>13063</v>
      </c>
      <c r="R73" s="29" t="s">
        <v>13063</v>
      </c>
    </row>
    <row r="74" spans="1:18" s="79" customFormat="1" ht="42.75">
      <c r="A74" s="35" t="s">
        <v>12888</v>
      </c>
      <c r="B74" s="34" t="s">
        <v>13231</v>
      </c>
      <c r="C74" s="34" t="s">
        <v>12806</v>
      </c>
      <c r="D74" s="35" t="s">
        <v>13232</v>
      </c>
      <c r="E74" s="35" t="s">
        <v>12357</v>
      </c>
      <c r="F74" s="36" t="s">
        <v>57</v>
      </c>
      <c r="G74" s="35" t="s">
        <v>12995</v>
      </c>
      <c r="H74" s="37">
        <v>5</v>
      </c>
      <c r="I74" s="35" t="s">
        <v>12256</v>
      </c>
      <c r="J74" s="35" t="s">
        <v>12256</v>
      </c>
      <c r="K74" s="37" t="s">
        <v>12256</v>
      </c>
      <c r="L74" s="85">
        <v>43382</v>
      </c>
      <c r="M74" s="35" t="s">
        <v>12363</v>
      </c>
      <c r="N74" s="37" t="s">
        <v>8176</v>
      </c>
      <c r="O74" s="37" t="s">
        <v>13061</v>
      </c>
      <c r="P74" s="37" t="s">
        <v>13064</v>
      </c>
      <c r="Q74" s="37" t="s">
        <v>13063</v>
      </c>
      <c r="R74" s="37" t="s">
        <v>13063</v>
      </c>
    </row>
    <row r="75" spans="1:18" s="79" customFormat="1" ht="42.75">
      <c r="A75" s="29" t="s">
        <v>12888</v>
      </c>
      <c r="B75" s="28" t="s">
        <v>13233</v>
      </c>
      <c r="C75" s="29" t="s">
        <v>12809</v>
      </c>
      <c r="D75" s="29" t="s">
        <v>13234</v>
      </c>
      <c r="E75" s="29" t="s">
        <v>12363</v>
      </c>
      <c r="F75" s="30" t="s">
        <v>362</v>
      </c>
      <c r="G75" s="31" t="s">
        <v>13027</v>
      </c>
      <c r="H75" s="66">
        <v>2</v>
      </c>
      <c r="I75" s="31" t="s">
        <v>12256</v>
      </c>
      <c r="J75" s="31" t="s">
        <v>12256</v>
      </c>
      <c r="K75" s="31" t="s">
        <v>12256</v>
      </c>
      <c r="L75" s="84">
        <v>36447</v>
      </c>
      <c r="M75" s="29" t="s">
        <v>12363</v>
      </c>
      <c r="N75" s="73" t="s">
        <v>8176</v>
      </c>
      <c r="O75" s="73" t="s">
        <v>13061</v>
      </c>
      <c r="P75" s="73" t="s">
        <v>13072</v>
      </c>
      <c r="Q75" s="29" t="s">
        <v>13063</v>
      </c>
      <c r="R75" s="29" t="s">
        <v>13063</v>
      </c>
    </row>
    <row r="76" spans="1:18" s="79" customFormat="1" ht="42.75">
      <c r="A76" s="35" t="s">
        <v>12888</v>
      </c>
      <c r="B76" s="34" t="s">
        <v>13235</v>
      </c>
      <c r="C76" s="34" t="s">
        <v>12818</v>
      </c>
      <c r="D76" s="35" t="s">
        <v>13236</v>
      </c>
      <c r="E76" s="35" t="s">
        <v>12357</v>
      </c>
      <c r="F76" s="36" t="s">
        <v>57</v>
      </c>
      <c r="G76" s="35" t="s">
        <v>15</v>
      </c>
      <c r="H76" s="37">
        <v>3</v>
      </c>
      <c r="I76" s="35" t="s">
        <v>12256</v>
      </c>
      <c r="J76" s="35" t="s">
        <v>12256</v>
      </c>
      <c r="K76" s="37" t="s">
        <v>12256</v>
      </c>
      <c r="L76" s="85">
        <v>41843</v>
      </c>
      <c r="M76" s="35" t="s">
        <v>12363</v>
      </c>
      <c r="N76" s="37" t="s">
        <v>8176</v>
      </c>
      <c r="O76" s="37" t="s">
        <v>13061</v>
      </c>
      <c r="P76" s="37" t="s">
        <v>13072</v>
      </c>
      <c r="Q76" s="37" t="s">
        <v>13063</v>
      </c>
      <c r="R76" s="37" t="s">
        <v>13063</v>
      </c>
    </row>
    <row r="77" spans="1:18" s="79" customFormat="1" ht="28.5">
      <c r="A77" s="29" t="s">
        <v>12888</v>
      </c>
      <c r="B77" s="28" t="s">
        <v>13237</v>
      </c>
      <c r="C77" s="29" t="s">
        <v>12819</v>
      </c>
      <c r="D77" s="29" t="s">
        <v>13238</v>
      </c>
      <c r="E77" s="29" t="s">
        <v>12357</v>
      </c>
      <c r="F77" s="30" t="s">
        <v>57</v>
      </c>
      <c r="G77" s="31" t="s">
        <v>12995</v>
      </c>
      <c r="H77" s="66">
        <v>5</v>
      </c>
      <c r="I77" s="31" t="s">
        <v>12256</v>
      </c>
      <c r="J77" s="31" t="s">
        <v>12256</v>
      </c>
      <c r="K77" s="31" t="s">
        <v>12256</v>
      </c>
      <c r="L77" s="84">
        <v>41920</v>
      </c>
      <c r="M77" s="29" t="s">
        <v>12363</v>
      </c>
      <c r="N77" s="73" t="s">
        <v>8176</v>
      </c>
      <c r="O77" s="73" t="s">
        <v>13065</v>
      </c>
      <c r="P77" s="73" t="s">
        <v>13066</v>
      </c>
      <c r="Q77" s="29" t="s">
        <v>13066</v>
      </c>
      <c r="R77" s="29" t="s">
        <v>13066</v>
      </c>
    </row>
    <row r="78" spans="1:18" s="79" customFormat="1" ht="57">
      <c r="A78" s="35" t="s">
        <v>12888</v>
      </c>
      <c r="B78" s="34" t="s">
        <v>13239</v>
      </c>
      <c r="C78" s="34" t="s">
        <v>12821</v>
      </c>
      <c r="D78" s="35" t="s">
        <v>13240</v>
      </c>
      <c r="E78" s="35" t="s">
        <v>12357</v>
      </c>
      <c r="F78" s="36" t="s">
        <v>57</v>
      </c>
      <c r="G78" s="35" t="s">
        <v>15</v>
      </c>
      <c r="H78" s="37">
        <v>2</v>
      </c>
      <c r="I78" s="35" t="s">
        <v>12256</v>
      </c>
      <c r="J78" s="35" t="s">
        <v>12256</v>
      </c>
      <c r="K78" s="37" t="s">
        <v>12256</v>
      </c>
      <c r="L78" s="85">
        <v>41843</v>
      </c>
      <c r="M78" s="35" t="s">
        <v>12363</v>
      </c>
      <c r="N78" s="37" t="s">
        <v>8176</v>
      </c>
      <c r="O78" s="37" t="s">
        <v>13061</v>
      </c>
      <c r="P78" s="37" t="s">
        <v>13072</v>
      </c>
      <c r="Q78" s="37" t="s">
        <v>13063</v>
      </c>
      <c r="R78" s="37" t="s">
        <v>13063</v>
      </c>
    </row>
    <row r="79" spans="1:18" s="79" customFormat="1" ht="28.5">
      <c r="A79" s="29" t="s">
        <v>12735</v>
      </c>
      <c r="B79" s="28" t="s">
        <v>13241</v>
      </c>
      <c r="C79" s="29" t="s">
        <v>12825</v>
      </c>
      <c r="D79" s="29" t="s">
        <v>13242</v>
      </c>
      <c r="E79" s="29" t="s">
        <v>12357</v>
      </c>
      <c r="F79" s="30" t="s">
        <v>362</v>
      </c>
      <c r="G79" s="31" t="s">
        <v>13023</v>
      </c>
      <c r="H79" s="66">
        <v>3</v>
      </c>
      <c r="I79" s="31" t="s">
        <v>12461</v>
      </c>
      <c r="J79" s="31" t="s">
        <v>12461</v>
      </c>
      <c r="K79" s="31" t="s">
        <v>12256</v>
      </c>
      <c r="L79" s="84">
        <v>39864</v>
      </c>
      <c r="M79" s="29" t="s">
        <v>12363</v>
      </c>
      <c r="N79" s="73" t="s">
        <v>8176</v>
      </c>
      <c r="O79" s="73" t="s">
        <v>13065</v>
      </c>
      <c r="P79" s="73" t="s">
        <v>13066</v>
      </c>
      <c r="Q79" s="29" t="s">
        <v>13066</v>
      </c>
      <c r="R79" s="29" t="s">
        <v>13066</v>
      </c>
    </row>
    <row r="80" spans="1:18" s="79" customFormat="1" ht="28.5">
      <c r="A80" s="35" t="s">
        <v>12881</v>
      </c>
      <c r="B80" s="34" t="s">
        <v>13243</v>
      </c>
      <c r="C80" s="34" t="s">
        <v>12866</v>
      </c>
      <c r="D80" s="35" t="s">
        <v>13244</v>
      </c>
      <c r="E80" s="35" t="s">
        <v>12360</v>
      </c>
      <c r="F80" s="36" t="s">
        <v>362</v>
      </c>
      <c r="G80" s="35" t="s">
        <v>13023</v>
      </c>
      <c r="H80" s="37">
        <v>4</v>
      </c>
      <c r="I80" s="35" t="s">
        <v>12256</v>
      </c>
      <c r="J80" s="35" t="s">
        <v>12256</v>
      </c>
      <c r="K80" s="37" t="s">
        <v>12256</v>
      </c>
      <c r="L80" s="85">
        <v>42002</v>
      </c>
      <c r="M80" s="35" t="s">
        <v>12363</v>
      </c>
      <c r="N80" s="37" t="s">
        <v>8176</v>
      </c>
      <c r="O80" s="37" t="s">
        <v>13061</v>
      </c>
      <c r="P80" s="37" t="s">
        <v>13069</v>
      </c>
      <c r="Q80" s="37" t="s">
        <v>13063</v>
      </c>
      <c r="R80" s="37" t="s">
        <v>13063</v>
      </c>
    </row>
    <row r="81" spans="1:18" s="79" customFormat="1" ht="28.5">
      <c r="A81" s="29" t="s">
        <v>12881</v>
      </c>
      <c r="B81" s="28" t="s">
        <v>13245</v>
      </c>
      <c r="C81" s="29" t="s">
        <v>12867</v>
      </c>
      <c r="D81" s="29" t="s">
        <v>13246</v>
      </c>
      <c r="E81" s="29" t="s">
        <v>12362</v>
      </c>
      <c r="F81" s="30" t="s">
        <v>362</v>
      </c>
      <c r="G81" s="31" t="s">
        <v>13023</v>
      </c>
      <c r="H81" s="66">
        <v>4</v>
      </c>
      <c r="I81" s="31" t="s">
        <v>12256</v>
      </c>
      <c r="J81" s="31" t="s">
        <v>12256</v>
      </c>
      <c r="K81" s="31" t="s">
        <v>12256</v>
      </c>
      <c r="L81" s="84">
        <v>42618</v>
      </c>
      <c r="M81" s="29" t="s">
        <v>12363</v>
      </c>
      <c r="N81" s="73" t="s">
        <v>8176</v>
      </c>
      <c r="O81" s="73" t="s">
        <v>13061</v>
      </c>
      <c r="P81" s="73" t="s">
        <v>13064</v>
      </c>
      <c r="Q81" s="29" t="s">
        <v>13063</v>
      </c>
      <c r="R81" s="29" t="s">
        <v>13063</v>
      </c>
    </row>
    <row r="82" spans="1:18" s="79" customFormat="1" ht="28.5">
      <c r="A82" s="35" t="s">
        <v>12881</v>
      </c>
      <c r="B82" s="34" t="s">
        <v>13247</v>
      </c>
      <c r="C82" s="34" t="s">
        <v>12868</v>
      </c>
      <c r="D82" s="35" t="s">
        <v>13248</v>
      </c>
      <c r="E82" s="35" t="s">
        <v>12362</v>
      </c>
      <c r="F82" s="36" t="s">
        <v>362</v>
      </c>
      <c r="G82" s="35" t="s">
        <v>13023</v>
      </c>
      <c r="H82" s="37">
        <v>4</v>
      </c>
      <c r="I82" s="35" t="s">
        <v>12256</v>
      </c>
      <c r="J82" s="35" t="s">
        <v>12256</v>
      </c>
      <c r="K82" s="37" t="s">
        <v>12256</v>
      </c>
      <c r="L82" s="85">
        <v>41037</v>
      </c>
      <c r="M82" s="35" t="s">
        <v>12363</v>
      </c>
      <c r="N82" s="37" t="s">
        <v>8176</v>
      </c>
      <c r="O82" s="37" t="s">
        <v>13061</v>
      </c>
      <c r="P82" s="37" t="s">
        <v>13064</v>
      </c>
      <c r="Q82" s="37" t="s">
        <v>13063</v>
      </c>
      <c r="R82" s="37" t="s">
        <v>13063</v>
      </c>
    </row>
    <row r="83" spans="1:18" s="79" customFormat="1" ht="28.5">
      <c r="A83" s="29" t="s">
        <v>12881</v>
      </c>
      <c r="B83" s="28" t="s">
        <v>13249</v>
      </c>
      <c r="C83" s="29" t="s">
        <v>12869</v>
      </c>
      <c r="D83" s="29" t="s">
        <v>13250</v>
      </c>
      <c r="E83" s="29" t="s">
        <v>12358</v>
      </c>
      <c r="F83" s="30" t="s">
        <v>362</v>
      </c>
      <c r="G83" s="31" t="s">
        <v>13023</v>
      </c>
      <c r="H83" s="66">
        <v>4</v>
      </c>
      <c r="I83" s="31" t="s">
        <v>12256</v>
      </c>
      <c r="J83" s="31" t="s">
        <v>12256</v>
      </c>
      <c r="K83" s="31" t="s">
        <v>12256</v>
      </c>
      <c r="L83" s="84">
        <v>43889</v>
      </c>
      <c r="M83" s="29" t="s">
        <v>12363</v>
      </c>
      <c r="N83" s="73" t="s">
        <v>8176</v>
      </c>
      <c r="O83" s="73" t="s">
        <v>13061</v>
      </c>
      <c r="P83" s="73" t="s">
        <v>13071</v>
      </c>
      <c r="Q83" s="29" t="s">
        <v>13063</v>
      </c>
      <c r="R83" s="29" t="s">
        <v>13063</v>
      </c>
    </row>
    <row r="84" spans="1:18" s="79" customFormat="1" ht="28.5">
      <c r="A84" s="35" t="s">
        <v>12881</v>
      </c>
      <c r="B84" s="34" t="s">
        <v>13251</v>
      </c>
      <c r="C84" s="34" t="s">
        <v>12870</v>
      </c>
      <c r="D84" s="35" t="s">
        <v>13252</v>
      </c>
      <c r="E84" s="35" t="s">
        <v>12357</v>
      </c>
      <c r="F84" s="36" t="s">
        <v>362</v>
      </c>
      <c r="G84" s="35" t="s">
        <v>13023</v>
      </c>
      <c r="H84" s="37">
        <v>4</v>
      </c>
      <c r="I84" s="35" t="s">
        <v>12256</v>
      </c>
      <c r="J84" s="35" t="s">
        <v>12256</v>
      </c>
      <c r="K84" s="37" t="s">
        <v>12256</v>
      </c>
      <c r="L84" s="85">
        <v>41394</v>
      </c>
      <c r="M84" s="35" t="s">
        <v>12363</v>
      </c>
      <c r="N84" s="37" t="s">
        <v>8176</v>
      </c>
      <c r="O84" s="37" t="s">
        <v>13061</v>
      </c>
      <c r="P84" s="37" t="s">
        <v>13064</v>
      </c>
      <c r="Q84" s="37" t="s">
        <v>13063</v>
      </c>
      <c r="R84" s="37" t="s">
        <v>13063</v>
      </c>
    </row>
    <row r="85" spans="1:18" s="79" customFormat="1" ht="28.5">
      <c r="A85" s="29" t="s">
        <v>12881</v>
      </c>
      <c r="B85" s="28" t="s">
        <v>13253</v>
      </c>
      <c r="C85" s="29" t="s">
        <v>12871</v>
      </c>
      <c r="D85" s="29" t="s">
        <v>13254</v>
      </c>
      <c r="E85" s="29" t="s">
        <v>12357</v>
      </c>
      <c r="F85" s="30" t="s">
        <v>362</v>
      </c>
      <c r="G85" s="31" t="s">
        <v>13023</v>
      </c>
      <c r="H85" s="66">
        <v>4</v>
      </c>
      <c r="I85" s="31" t="s">
        <v>12256</v>
      </c>
      <c r="J85" s="31" t="s">
        <v>12256</v>
      </c>
      <c r="K85" s="31" t="s">
        <v>12256</v>
      </c>
      <c r="L85" s="84">
        <v>41711</v>
      </c>
      <c r="M85" s="29" t="s">
        <v>12363</v>
      </c>
      <c r="N85" s="73" t="s">
        <v>8176</v>
      </c>
      <c r="O85" s="73" t="s">
        <v>13061</v>
      </c>
      <c r="P85" s="73" t="s">
        <v>13064</v>
      </c>
      <c r="Q85" s="29" t="s">
        <v>13063</v>
      </c>
      <c r="R85" s="29" t="s">
        <v>13063</v>
      </c>
    </row>
    <row r="86" spans="1:18" s="79" customFormat="1" ht="28.5">
      <c r="A86" s="35" t="s">
        <v>12881</v>
      </c>
      <c r="B86" s="34" t="s">
        <v>13255</v>
      </c>
      <c r="C86" s="34" t="s">
        <v>12872</v>
      </c>
      <c r="D86" s="35" t="s">
        <v>13256</v>
      </c>
      <c r="E86" s="35" t="s">
        <v>12357</v>
      </c>
      <c r="F86" s="36" t="s">
        <v>362</v>
      </c>
      <c r="G86" s="35" t="s">
        <v>13023</v>
      </c>
      <c r="H86" s="37">
        <v>4</v>
      </c>
      <c r="I86" s="35" t="s">
        <v>12256</v>
      </c>
      <c r="J86" s="35" t="s">
        <v>12256</v>
      </c>
      <c r="K86" s="37" t="s">
        <v>12256</v>
      </c>
      <c r="L86" s="85">
        <v>41037</v>
      </c>
      <c r="M86" s="35" t="s">
        <v>12363</v>
      </c>
      <c r="N86" s="37" t="s">
        <v>8176</v>
      </c>
      <c r="O86" s="37" t="s">
        <v>13061</v>
      </c>
      <c r="P86" s="37" t="s">
        <v>13064</v>
      </c>
      <c r="Q86" s="37" t="s">
        <v>13063</v>
      </c>
      <c r="R86" s="37" t="s">
        <v>13063</v>
      </c>
    </row>
    <row r="87" spans="1:18" s="79" customFormat="1" ht="42.75">
      <c r="A87" s="29" t="s">
        <v>12881</v>
      </c>
      <c r="B87" s="28" t="s">
        <v>13257</v>
      </c>
      <c r="C87" s="29" t="s">
        <v>12873</v>
      </c>
      <c r="D87" s="29" t="s">
        <v>13258</v>
      </c>
      <c r="E87" s="29" t="s">
        <v>12358</v>
      </c>
      <c r="F87" s="30" t="s">
        <v>362</v>
      </c>
      <c r="G87" s="31" t="s">
        <v>13023</v>
      </c>
      <c r="H87" s="66">
        <v>4</v>
      </c>
      <c r="I87" s="31" t="s">
        <v>12256</v>
      </c>
      <c r="J87" s="31" t="s">
        <v>12256</v>
      </c>
      <c r="K87" s="31" t="s">
        <v>12256</v>
      </c>
      <c r="L87" s="84">
        <v>43195</v>
      </c>
      <c r="M87" s="29" t="s">
        <v>12363</v>
      </c>
      <c r="N87" s="73" t="s">
        <v>8176</v>
      </c>
      <c r="O87" s="73" t="s">
        <v>13061</v>
      </c>
      <c r="P87" s="73" t="s">
        <v>13071</v>
      </c>
      <c r="Q87" s="29" t="s">
        <v>13063</v>
      </c>
      <c r="R87" s="29" t="s">
        <v>13063</v>
      </c>
    </row>
    <row r="88" spans="1:18" s="79" customFormat="1" ht="28.5">
      <c r="A88" s="35" t="s">
        <v>12882</v>
      </c>
      <c r="B88" s="34" t="s">
        <v>13259</v>
      </c>
      <c r="C88" s="34" t="s">
        <v>12874</v>
      </c>
      <c r="D88" s="35" t="s">
        <v>13260</v>
      </c>
      <c r="E88" s="35" t="s">
        <v>12363</v>
      </c>
      <c r="F88" s="36" t="s">
        <v>57</v>
      </c>
      <c r="G88" s="35" t="s">
        <v>15</v>
      </c>
      <c r="H88" s="37">
        <v>3</v>
      </c>
      <c r="I88" s="35" t="s">
        <v>12256</v>
      </c>
      <c r="J88" s="35" t="s">
        <v>12256</v>
      </c>
      <c r="K88" s="37" t="s">
        <v>12256</v>
      </c>
      <c r="L88" s="85">
        <v>38947</v>
      </c>
      <c r="M88" s="35" t="s">
        <v>12363</v>
      </c>
      <c r="N88" s="37" t="s">
        <v>8176</v>
      </c>
      <c r="O88" s="37" t="s">
        <v>13061</v>
      </c>
      <c r="P88" s="37" t="s">
        <v>13074</v>
      </c>
      <c r="Q88" s="37" t="s">
        <v>13063</v>
      </c>
      <c r="R88" s="37" t="s">
        <v>13063</v>
      </c>
    </row>
    <row r="89" spans="1:18" s="79" customFormat="1" ht="28.5">
      <c r="A89" s="29" t="s">
        <v>12882</v>
      </c>
      <c r="B89" s="28" t="s">
        <v>13261</v>
      </c>
      <c r="C89" s="29" t="s">
        <v>12875</v>
      </c>
      <c r="D89" s="29" t="s">
        <v>13262</v>
      </c>
      <c r="E89" s="29" t="s">
        <v>12362</v>
      </c>
      <c r="F89" s="30" t="s">
        <v>57</v>
      </c>
      <c r="G89" s="31" t="s">
        <v>15</v>
      </c>
      <c r="H89" s="66">
        <v>3</v>
      </c>
      <c r="I89" s="31" t="s">
        <v>12256</v>
      </c>
      <c r="J89" s="31" t="s">
        <v>12256</v>
      </c>
      <c r="K89" s="31" t="s">
        <v>12256</v>
      </c>
      <c r="L89" s="84">
        <v>39659</v>
      </c>
      <c r="M89" s="29" t="s">
        <v>12363</v>
      </c>
      <c r="N89" s="73" t="s">
        <v>8176</v>
      </c>
      <c r="O89" s="73" t="s">
        <v>13061</v>
      </c>
      <c r="P89" s="73" t="s">
        <v>13078</v>
      </c>
      <c r="Q89" s="29" t="s">
        <v>13063</v>
      </c>
      <c r="R89" s="29" t="s">
        <v>13063</v>
      </c>
    </row>
    <row r="90" spans="1:18" s="79" customFormat="1" ht="28.5">
      <c r="A90" s="35" t="s">
        <v>12882</v>
      </c>
      <c r="B90" s="34" t="s">
        <v>13263</v>
      </c>
      <c r="C90" s="34" t="s">
        <v>12876</v>
      </c>
      <c r="D90" s="35" t="s">
        <v>13264</v>
      </c>
      <c r="E90" s="35" t="s">
        <v>12357</v>
      </c>
      <c r="F90" s="36" t="s">
        <v>57</v>
      </c>
      <c r="G90" s="35" t="s">
        <v>15</v>
      </c>
      <c r="H90" s="37">
        <v>3</v>
      </c>
      <c r="I90" s="35" t="s">
        <v>12256</v>
      </c>
      <c r="J90" s="35" t="s">
        <v>12256</v>
      </c>
      <c r="K90" s="37" t="s">
        <v>12256</v>
      </c>
      <c r="L90" s="85">
        <v>41549</v>
      </c>
      <c r="M90" s="35" t="s">
        <v>12363</v>
      </c>
      <c r="N90" s="37" t="s">
        <v>8176</v>
      </c>
      <c r="O90" s="37" t="s">
        <v>13061</v>
      </c>
      <c r="P90" s="37" t="s">
        <v>13064</v>
      </c>
      <c r="Q90" s="37" t="s">
        <v>13063</v>
      </c>
      <c r="R90" s="37" t="s">
        <v>13063</v>
      </c>
    </row>
    <row r="91" spans="1:18" s="79" customFormat="1" ht="28.5">
      <c r="A91" s="29" t="s">
        <v>12882</v>
      </c>
      <c r="B91" s="28" t="s">
        <v>13265</v>
      </c>
      <c r="C91" s="29" t="s">
        <v>12877</v>
      </c>
      <c r="D91" s="29" t="s">
        <v>13266</v>
      </c>
      <c r="E91" s="29" t="s">
        <v>12357</v>
      </c>
      <c r="F91" s="30" t="s">
        <v>57</v>
      </c>
      <c r="G91" s="31" t="s">
        <v>12991</v>
      </c>
      <c r="H91" s="66">
        <v>5</v>
      </c>
      <c r="I91" s="31" t="s">
        <v>12256</v>
      </c>
      <c r="J91" s="31" t="s">
        <v>12256</v>
      </c>
      <c r="K91" s="31" t="s">
        <v>12256</v>
      </c>
      <c r="L91" s="84">
        <v>39273</v>
      </c>
      <c r="M91" s="29" t="s">
        <v>12363</v>
      </c>
      <c r="N91" s="73" t="s">
        <v>8176</v>
      </c>
      <c r="O91" s="73" t="s">
        <v>13061</v>
      </c>
      <c r="P91" s="73" t="s">
        <v>13064</v>
      </c>
      <c r="Q91" s="29" t="s">
        <v>13063</v>
      </c>
      <c r="R91" s="29" t="s">
        <v>13063</v>
      </c>
    </row>
    <row r="92" spans="1:18" s="79" customFormat="1" ht="28.5">
      <c r="A92" s="35" t="s">
        <v>12356</v>
      </c>
      <c r="B92" s="34" t="s">
        <v>13267</v>
      </c>
      <c r="C92" s="34" t="s">
        <v>12398</v>
      </c>
      <c r="D92" s="35" t="s">
        <v>13268</v>
      </c>
      <c r="E92" s="35" t="s">
        <v>12357</v>
      </c>
      <c r="F92" s="36" t="s">
        <v>57</v>
      </c>
      <c r="G92" s="35" t="s">
        <v>12322</v>
      </c>
      <c r="H92" s="37">
        <v>3</v>
      </c>
      <c r="I92" s="35" t="s">
        <v>12256</v>
      </c>
      <c r="J92" s="35" t="s">
        <v>12256</v>
      </c>
      <c r="K92" s="37" t="s">
        <v>12256</v>
      </c>
      <c r="L92" s="85">
        <v>31412</v>
      </c>
      <c r="M92" s="35" t="s">
        <v>12362</v>
      </c>
      <c r="N92" s="37" t="s">
        <v>8176</v>
      </c>
      <c r="O92" s="37" t="s">
        <v>13061</v>
      </c>
      <c r="P92" s="37" t="s">
        <v>13064</v>
      </c>
      <c r="Q92" s="37" t="s">
        <v>13063</v>
      </c>
      <c r="R92" s="37" t="s">
        <v>13063</v>
      </c>
    </row>
    <row r="93" spans="1:18" s="79" customFormat="1" ht="28.5">
      <c r="A93" s="29" t="s">
        <v>12350</v>
      </c>
      <c r="B93" s="28" t="s">
        <v>13269</v>
      </c>
      <c r="C93" s="29" t="s">
        <v>12725</v>
      </c>
      <c r="D93" s="29" t="s">
        <v>13270</v>
      </c>
      <c r="E93" s="29" t="s">
        <v>12362</v>
      </c>
      <c r="F93" s="30" t="s">
        <v>57</v>
      </c>
      <c r="G93" s="31" t="s">
        <v>12322</v>
      </c>
      <c r="H93" s="66">
        <v>2</v>
      </c>
      <c r="I93" s="31" t="s">
        <v>12256</v>
      </c>
      <c r="J93" s="31" t="s">
        <v>12256</v>
      </c>
      <c r="K93" s="31" t="s">
        <v>12256</v>
      </c>
      <c r="L93" s="84">
        <v>44237</v>
      </c>
      <c r="M93" s="29" t="s">
        <v>12362</v>
      </c>
      <c r="N93" s="73" t="s">
        <v>8176</v>
      </c>
      <c r="O93" s="73" t="s">
        <v>13061</v>
      </c>
      <c r="P93" s="73" t="s">
        <v>13078</v>
      </c>
      <c r="Q93" s="29" t="s">
        <v>13063</v>
      </c>
      <c r="R93" s="29" t="s">
        <v>13063</v>
      </c>
    </row>
    <row r="94" spans="1:18" s="79" customFormat="1" ht="28.5">
      <c r="A94" s="35" t="s">
        <v>12888</v>
      </c>
      <c r="B94" s="34" t="s">
        <v>13271</v>
      </c>
      <c r="C94" s="34" t="s">
        <v>12822</v>
      </c>
      <c r="D94" s="35" t="s">
        <v>13272</v>
      </c>
      <c r="E94" s="35" t="s">
        <v>12357</v>
      </c>
      <c r="F94" s="36" t="s">
        <v>57</v>
      </c>
      <c r="G94" s="35" t="s">
        <v>12322</v>
      </c>
      <c r="H94" s="37">
        <v>2</v>
      </c>
      <c r="I94" s="35" t="s">
        <v>12256</v>
      </c>
      <c r="J94" s="35" t="s">
        <v>12256</v>
      </c>
      <c r="K94" s="37" t="s">
        <v>12256</v>
      </c>
      <c r="L94" s="85">
        <v>45042</v>
      </c>
      <c r="M94" s="35" t="s">
        <v>12362</v>
      </c>
      <c r="N94" s="37" t="s">
        <v>8176</v>
      </c>
      <c r="O94" s="37" t="s">
        <v>13065</v>
      </c>
      <c r="P94" s="37" t="s">
        <v>13066</v>
      </c>
      <c r="Q94" s="37" t="s">
        <v>13066</v>
      </c>
      <c r="R94" s="37" t="s">
        <v>13066</v>
      </c>
    </row>
    <row r="95" spans="1:18" s="79" customFormat="1" ht="28.5">
      <c r="A95" s="29" t="s">
        <v>12347</v>
      </c>
      <c r="B95" s="28" t="s">
        <v>13273</v>
      </c>
      <c r="C95" s="29" t="s">
        <v>12263</v>
      </c>
      <c r="D95" s="29" t="s">
        <v>13274</v>
      </c>
      <c r="E95" s="29" t="s">
        <v>12358</v>
      </c>
      <c r="F95" s="30" t="s">
        <v>657</v>
      </c>
      <c r="G95" s="31" t="s">
        <v>45</v>
      </c>
      <c r="H95" s="66">
        <v>1</v>
      </c>
      <c r="I95" s="31" t="s">
        <v>12256</v>
      </c>
      <c r="J95" s="31" t="s">
        <v>12256</v>
      </c>
      <c r="K95" s="31" t="s">
        <v>12461</v>
      </c>
      <c r="L95" s="84">
        <v>34861</v>
      </c>
      <c r="M95" s="29" t="s">
        <v>12358</v>
      </c>
      <c r="N95" s="73" t="s">
        <v>8176</v>
      </c>
      <c r="O95" s="73" t="s">
        <v>13065</v>
      </c>
      <c r="P95" s="73" t="s">
        <v>13066</v>
      </c>
      <c r="Q95" s="29" t="s">
        <v>13066</v>
      </c>
      <c r="R95" s="29" t="s">
        <v>13066</v>
      </c>
    </row>
    <row r="96" spans="1:18" s="79" customFormat="1" ht="28.5">
      <c r="A96" s="35" t="s">
        <v>12351</v>
      </c>
      <c r="B96" s="34" t="s">
        <v>13275</v>
      </c>
      <c r="C96" s="34" t="s">
        <v>12299</v>
      </c>
      <c r="D96" s="35" t="s">
        <v>13276</v>
      </c>
      <c r="E96" s="35" t="s">
        <v>12358</v>
      </c>
      <c r="F96" s="36" t="s">
        <v>362</v>
      </c>
      <c r="G96" s="35" t="s">
        <v>13024</v>
      </c>
      <c r="H96" s="37">
        <v>3</v>
      </c>
      <c r="I96" s="35" t="s">
        <v>12256</v>
      </c>
      <c r="J96" s="35" t="s">
        <v>12256</v>
      </c>
      <c r="K96" s="37" t="s">
        <v>12461</v>
      </c>
      <c r="L96" s="85">
        <v>39601</v>
      </c>
      <c r="M96" s="35" t="s">
        <v>12358</v>
      </c>
      <c r="N96" s="37" t="s">
        <v>8176</v>
      </c>
      <c r="O96" s="37" t="s">
        <v>13061</v>
      </c>
      <c r="P96" s="37" t="s">
        <v>13079</v>
      </c>
      <c r="Q96" s="37" t="s">
        <v>13063</v>
      </c>
      <c r="R96" s="37" t="s">
        <v>13063</v>
      </c>
    </row>
    <row r="97" spans="1:18" s="79" customFormat="1" ht="28.5">
      <c r="A97" s="29" t="s">
        <v>12346</v>
      </c>
      <c r="B97" s="28" t="s">
        <v>13277</v>
      </c>
      <c r="C97" s="29" t="s">
        <v>12619</v>
      </c>
      <c r="D97" s="29" t="s">
        <v>13278</v>
      </c>
      <c r="E97" s="29" t="s">
        <v>12358</v>
      </c>
      <c r="F97" s="30" t="s">
        <v>362</v>
      </c>
      <c r="G97" s="31" t="s">
        <v>13024</v>
      </c>
      <c r="H97" s="66">
        <v>2</v>
      </c>
      <c r="I97" s="31" t="s">
        <v>12256</v>
      </c>
      <c r="J97" s="31" t="s">
        <v>12256</v>
      </c>
      <c r="K97" s="31" t="s">
        <v>12461</v>
      </c>
      <c r="L97" s="84">
        <v>41334</v>
      </c>
      <c r="M97" s="29" t="s">
        <v>12358</v>
      </c>
      <c r="N97" s="73" t="s">
        <v>8176</v>
      </c>
      <c r="O97" s="73" t="s">
        <v>13061</v>
      </c>
      <c r="P97" s="73" t="s">
        <v>13071</v>
      </c>
      <c r="Q97" s="29" t="s">
        <v>13063</v>
      </c>
      <c r="R97" s="29" t="s">
        <v>13063</v>
      </c>
    </row>
    <row r="98" spans="1:18" s="79" customFormat="1" ht="28.5">
      <c r="A98" s="35" t="s">
        <v>12346</v>
      </c>
      <c r="B98" s="34" t="s">
        <v>13279</v>
      </c>
      <c r="C98" s="34" t="s">
        <v>12620</v>
      </c>
      <c r="D98" s="35" t="s">
        <v>13280</v>
      </c>
      <c r="E98" s="35" t="s">
        <v>12358</v>
      </c>
      <c r="F98" s="36" t="s">
        <v>362</v>
      </c>
      <c r="G98" s="35" t="s">
        <v>13024</v>
      </c>
      <c r="H98" s="37">
        <v>2</v>
      </c>
      <c r="I98" s="35" t="s">
        <v>12256</v>
      </c>
      <c r="J98" s="35" t="s">
        <v>12256</v>
      </c>
      <c r="K98" s="37" t="s">
        <v>12461</v>
      </c>
      <c r="L98" s="85">
        <v>41897</v>
      </c>
      <c r="M98" s="35" t="s">
        <v>12358</v>
      </c>
      <c r="N98" s="37" t="s">
        <v>8176</v>
      </c>
      <c r="O98" s="37" t="s">
        <v>13061</v>
      </c>
      <c r="P98" s="37" t="s">
        <v>13071</v>
      </c>
      <c r="Q98" s="37" t="s">
        <v>13063</v>
      </c>
      <c r="R98" s="37" t="s">
        <v>13063</v>
      </c>
    </row>
    <row r="99" spans="1:18" s="79" customFormat="1" ht="28.5">
      <c r="A99" s="29" t="s">
        <v>12346</v>
      </c>
      <c r="B99" s="28" t="s">
        <v>13281</v>
      </c>
      <c r="C99" s="29" t="s">
        <v>12621</v>
      </c>
      <c r="D99" s="29" t="s">
        <v>13282</v>
      </c>
      <c r="E99" s="29" t="s">
        <v>12358</v>
      </c>
      <c r="F99" s="30" t="s">
        <v>57</v>
      </c>
      <c r="G99" s="31" t="s">
        <v>12367</v>
      </c>
      <c r="H99" s="66">
        <v>5</v>
      </c>
      <c r="I99" s="31" t="s">
        <v>12256</v>
      </c>
      <c r="J99" s="31" t="s">
        <v>12256</v>
      </c>
      <c r="K99" s="31" t="s">
        <v>12461</v>
      </c>
      <c r="L99" s="84">
        <v>40455</v>
      </c>
      <c r="M99" s="29" t="s">
        <v>12358</v>
      </c>
      <c r="N99" s="73" t="s">
        <v>8176</v>
      </c>
      <c r="O99" s="73" t="s">
        <v>13061</v>
      </c>
      <c r="P99" s="73" t="s">
        <v>13071</v>
      </c>
      <c r="Q99" s="29" t="s">
        <v>13063</v>
      </c>
      <c r="R99" s="29" t="s">
        <v>13063</v>
      </c>
    </row>
    <row r="100" spans="1:18" s="79" customFormat="1" ht="28.5">
      <c r="A100" s="35" t="s">
        <v>12346</v>
      </c>
      <c r="B100" s="34" t="s">
        <v>13283</v>
      </c>
      <c r="C100" s="34" t="s">
        <v>12622</v>
      </c>
      <c r="D100" s="35" t="s">
        <v>13284</v>
      </c>
      <c r="E100" s="35" t="s">
        <v>12357</v>
      </c>
      <c r="F100" s="36" t="s">
        <v>57</v>
      </c>
      <c r="G100" s="35" t="s">
        <v>12367</v>
      </c>
      <c r="H100" s="37">
        <v>5</v>
      </c>
      <c r="I100" s="35" t="s">
        <v>12256</v>
      </c>
      <c r="J100" s="35" t="s">
        <v>12256</v>
      </c>
      <c r="K100" s="37" t="s">
        <v>12461</v>
      </c>
      <c r="L100" s="85">
        <v>39724</v>
      </c>
      <c r="M100" s="35" t="s">
        <v>12358</v>
      </c>
      <c r="N100" s="37" t="s">
        <v>8176</v>
      </c>
      <c r="O100" s="37" t="s">
        <v>13061</v>
      </c>
      <c r="P100" s="37" t="s">
        <v>13064</v>
      </c>
      <c r="Q100" s="37" t="s">
        <v>13063</v>
      </c>
      <c r="R100" s="37" t="s">
        <v>13063</v>
      </c>
    </row>
    <row r="101" spans="1:18" s="79" customFormat="1" ht="28.5">
      <c r="A101" s="29" t="s">
        <v>12346</v>
      </c>
      <c r="B101" s="28" t="s">
        <v>13285</v>
      </c>
      <c r="C101" s="29" t="s">
        <v>12623</v>
      </c>
      <c r="D101" s="29" t="s">
        <v>13286</v>
      </c>
      <c r="E101" s="29" t="s">
        <v>12358</v>
      </c>
      <c r="F101" s="30" t="s">
        <v>57</v>
      </c>
      <c r="G101" s="31" t="s">
        <v>12367</v>
      </c>
      <c r="H101" s="66">
        <v>5</v>
      </c>
      <c r="I101" s="31" t="s">
        <v>12256</v>
      </c>
      <c r="J101" s="31" t="s">
        <v>12256</v>
      </c>
      <c r="K101" s="31" t="s">
        <v>12461</v>
      </c>
      <c r="L101" s="84">
        <v>40711</v>
      </c>
      <c r="M101" s="29" t="s">
        <v>12358</v>
      </c>
      <c r="N101" s="73" t="s">
        <v>8176</v>
      </c>
      <c r="O101" s="73" t="s">
        <v>13061</v>
      </c>
      <c r="P101" s="73" t="s">
        <v>13080</v>
      </c>
      <c r="Q101" s="29" t="s">
        <v>13063</v>
      </c>
      <c r="R101" s="29" t="s">
        <v>13063</v>
      </c>
    </row>
    <row r="102" spans="1:18" s="79" customFormat="1" ht="42.75">
      <c r="A102" s="35" t="s">
        <v>12739</v>
      </c>
      <c r="B102" s="34" t="s">
        <v>13287</v>
      </c>
      <c r="C102" s="34" t="s">
        <v>12637</v>
      </c>
      <c r="D102" s="35" t="s">
        <v>13288</v>
      </c>
      <c r="E102" s="35" t="s">
        <v>12358</v>
      </c>
      <c r="F102" s="36" t="s">
        <v>57</v>
      </c>
      <c r="G102" s="35" t="s">
        <v>7</v>
      </c>
      <c r="H102" s="37">
        <v>4</v>
      </c>
      <c r="I102" s="35" t="s">
        <v>12256</v>
      </c>
      <c r="J102" s="35" t="s">
        <v>12256</v>
      </c>
      <c r="K102" s="37" t="s">
        <v>12461</v>
      </c>
      <c r="L102" s="85">
        <v>42321</v>
      </c>
      <c r="M102" s="35" t="s">
        <v>12358</v>
      </c>
      <c r="N102" s="37" t="s">
        <v>8176</v>
      </c>
      <c r="O102" s="37" t="s">
        <v>13061</v>
      </c>
      <c r="P102" s="37" t="s">
        <v>13071</v>
      </c>
      <c r="Q102" s="37" t="s">
        <v>13063</v>
      </c>
      <c r="R102" s="37" t="s">
        <v>13063</v>
      </c>
    </row>
    <row r="103" spans="1:18" s="79" customFormat="1" ht="42.75">
      <c r="A103" s="29" t="s">
        <v>12739</v>
      </c>
      <c r="B103" s="28" t="s">
        <v>13289</v>
      </c>
      <c r="C103" s="29" t="s">
        <v>12638</v>
      </c>
      <c r="D103" s="29" t="s">
        <v>13290</v>
      </c>
      <c r="E103" s="29" t="s">
        <v>12357</v>
      </c>
      <c r="F103" s="30" t="s">
        <v>57</v>
      </c>
      <c r="G103" s="31" t="s">
        <v>7</v>
      </c>
      <c r="H103" s="66">
        <v>4</v>
      </c>
      <c r="I103" s="31" t="s">
        <v>12256</v>
      </c>
      <c r="J103" s="31" t="s">
        <v>12256</v>
      </c>
      <c r="K103" s="31" t="s">
        <v>12461</v>
      </c>
      <c r="L103" s="84">
        <v>43705</v>
      </c>
      <c r="M103" s="29" t="s">
        <v>12358</v>
      </c>
      <c r="N103" s="73" t="s">
        <v>8176</v>
      </c>
      <c r="O103" s="73" t="s">
        <v>13061</v>
      </c>
      <c r="P103" s="73" t="s">
        <v>13064</v>
      </c>
      <c r="Q103" s="29" t="s">
        <v>13063</v>
      </c>
      <c r="R103" s="29" t="s">
        <v>13063</v>
      </c>
    </row>
    <row r="104" spans="1:18" s="79" customFormat="1" ht="42.75">
      <c r="A104" s="35" t="s">
        <v>12739</v>
      </c>
      <c r="B104" s="34" t="s">
        <v>13291</v>
      </c>
      <c r="C104" s="34" t="s">
        <v>12639</v>
      </c>
      <c r="D104" s="35" t="s">
        <v>13292</v>
      </c>
      <c r="E104" s="35" t="s">
        <v>12358</v>
      </c>
      <c r="F104" s="36" t="s">
        <v>657</v>
      </c>
      <c r="G104" s="35" t="s">
        <v>45</v>
      </c>
      <c r="H104" s="37">
        <v>1</v>
      </c>
      <c r="I104" s="35" t="s">
        <v>12256</v>
      </c>
      <c r="J104" s="35" t="s">
        <v>12256</v>
      </c>
      <c r="K104" s="37" t="s">
        <v>12461</v>
      </c>
      <c r="L104" s="85">
        <v>43452</v>
      </c>
      <c r="M104" s="35" t="s">
        <v>12358</v>
      </c>
      <c r="N104" s="37" t="s">
        <v>8176</v>
      </c>
      <c r="O104" s="37" t="s">
        <v>13061</v>
      </c>
      <c r="P104" s="37" t="s">
        <v>13081</v>
      </c>
      <c r="Q104" s="37" t="s">
        <v>13082</v>
      </c>
      <c r="R104" s="37" t="s">
        <v>13082</v>
      </c>
    </row>
    <row r="105" spans="1:18" s="79" customFormat="1" ht="42.75">
      <c r="A105" s="29" t="s">
        <v>12739</v>
      </c>
      <c r="B105" s="28" t="s">
        <v>13293</v>
      </c>
      <c r="C105" s="29" t="s">
        <v>12640</v>
      </c>
      <c r="D105" s="29" t="s">
        <v>13294</v>
      </c>
      <c r="E105" s="29" t="s">
        <v>12358</v>
      </c>
      <c r="F105" s="30" t="s">
        <v>657</v>
      </c>
      <c r="G105" s="31" t="s">
        <v>45</v>
      </c>
      <c r="H105" s="66">
        <v>1</v>
      </c>
      <c r="I105" s="31" t="s">
        <v>12256</v>
      </c>
      <c r="J105" s="31" t="s">
        <v>12256</v>
      </c>
      <c r="K105" s="31" t="s">
        <v>12461</v>
      </c>
      <c r="L105" s="84">
        <v>43587</v>
      </c>
      <c r="M105" s="29" t="s">
        <v>12358</v>
      </c>
      <c r="N105" s="73" t="s">
        <v>8176</v>
      </c>
      <c r="O105" s="73" t="s">
        <v>13061</v>
      </c>
      <c r="P105" s="73" t="s">
        <v>13083</v>
      </c>
      <c r="Q105" s="29" t="s">
        <v>13084</v>
      </c>
      <c r="R105" s="29" t="s">
        <v>13084</v>
      </c>
    </row>
    <row r="106" spans="1:18" s="79" customFormat="1" ht="28.5">
      <c r="A106" s="35" t="s">
        <v>12741</v>
      </c>
      <c r="B106" s="34" t="s">
        <v>13295</v>
      </c>
      <c r="C106" s="34" t="s">
        <v>12701</v>
      </c>
      <c r="D106" s="35" t="s">
        <v>13296</v>
      </c>
      <c r="E106" s="35" t="s">
        <v>12358</v>
      </c>
      <c r="F106" s="36" t="s">
        <v>362</v>
      </c>
      <c r="G106" s="35" t="s">
        <v>13024</v>
      </c>
      <c r="H106" s="37">
        <v>3</v>
      </c>
      <c r="I106" s="35" t="s">
        <v>12256</v>
      </c>
      <c r="J106" s="35" t="s">
        <v>12256</v>
      </c>
      <c r="K106" s="37" t="s">
        <v>12461</v>
      </c>
      <c r="L106" s="85">
        <v>37477</v>
      </c>
      <c r="M106" s="35" t="s">
        <v>12358</v>
      </c>
      <c r="N106" s="37" t="s">
        <v>8176</v>
      </c>
      <c r="O106" s="37" t="s">
        <v>13061</v>
      </c>
      <c r="P106" s="37" t="s">
        <v>13071</v>
      </c>
      <c r="Q106" s="37" t="s">
        <v>13063</v>
      </c>
      <c r="R106" s="37" t="s">
        <v>13063</v>
      </c>
    </row>
    <row r="107" spans="1:18" s="79" customFormat="1" ht="28.5">
      <c r="A107" s="29" t="s">
        <v>12741</v>
      </c>
      <c r="B107" s="28" t="s">
        <v>13297</v>
      </c>
      <c r="C107" s="29" t="s">
        <v>12702</v>
      </c>
      <c r="D107" s="29" t="s">
        <v>13298</v>
      </c>
      <c r="E107" s="29" t="s">
        <v>12358</v>
      </c>
      <c r="F107" s="30" t="s">
        <v>362</v>
      </c>
      <c r="G107" s="31" t="s">
        <v>13024</v>
      </c>
      <c r="H107" s="66">
        <v>3</v>
      </c>
      <c r="I107" s="31" t="s">
        <v>12256</v>
      </c>
      <c r="J107" s="31" t="s">
        <v>12256</v>
      </c>
      <c r="K107" s="31" t="s">
        <v>12461</v>
      </c>
      <c r="L107" s="84">
        <v>37477</v>
      </c>
      <c r="M107" s="29" t="s">
        <v>12358</v>
      </c>
      <c r="N107" s="73" t="s">
        <v>8176</v>
      </c>
      <c r="O107" s="73" t="s">
        <v>13061</v>
      </c>
      <c r="P107" s="73" t="s">
        <v>13071</v>
      </c>
      <c r="Q107" s="29" t="s">
        <v>13063</v>
      </c>
      <c r="R107" s="29" t="s">
        <v>13063</v>
      </c>
    </row>
    <row r="108" spans="1:18" s="79" customFormat="1" ht="28.5">
      <c r="A108" s="35" t="s">
        <v>12741</v>
      </c>
      <c r="B108" s="34" t="s">
        <v>13299</v>
      </c>
      <c r="C108" s="34" t="s">
        <v>12703</v>
      </c>
      <c r="D108" s="35" t="s">
        <v>13300</v>
      </c>
      <c r="E108" s="35" t="s">
        <v>12358</v>
      </c>
      <c r="F108" s="36" t="s">
        <v>57</v>
      </c>
      <c r="G108" s="35" t="s">
        <v>12367</v>
      </c>
      <c r="H108" s="37">
        <v>4</v>
      </c>
      <c r="I108" s="35" t="s">
        <v>12256</v>
      </c>
      <c r="J108" s="35" t="s">
        <v>12256</v>
      </c>
      <c r="K108" s="37" t="s">
        <v>12461</v>
      </c>
      <c r="L108" s="85">
        <v>37477</v>
      </c>
      <c r="M108" s="35" t="s">
        <v>12358</v>
      </c>
      <c r="N108" s="37" t="s">
        <v>8176</v>
      </c>
      <c r="O108" s="37" t="s">
        <v>13061</v>
      </c>
      <c r="P108" s="37" t="s">
        <v>13071</v>
      </c>
      <c r="Q108" s="37" t="s">
        <v>13063</v>
      </c>
      <c r="R108" s="37" t="s">
        <v>13063</v>
      </c>
    </row>
    <row r="109" spans="1:18" s="79" customFormat="1" ht="42.75">
      <c r="A109" s="29" t="s">
        <v>12887</v>
      </c>
      <c r="B109" s="28" t="s">
        <v>13301</v>
      </c>
      <c r="C109" s="29" t="s">
        <v>12788</v>
      </c>
      <c r="D109" s="29" t="s">
        <v>13302</v>
      </c>
      <c r="E109" s="29" t="s">
        <v>12357</v>
      </c>
      <c r="F109" s="30" t="s">
        <v>321</v>
      </c>
      <c r="G109" s="31" t="s">
        <v>12460</v>
      </c>
      <c r="H109" s="66">
        <v>5</v>
      </c>
      <c r="I109" s="31" t="s">
        <v>12256</v>
      </c>
      <c r="J109" s="31" t="s">
        <v>12256</v>
      </c>
      <c r="K109" s="31" t="s">
        <v>12461</v>
      </c>
      <c r="L109" s="84">
        <v>41964</v>
      </c>
      <c r="M109" s="29" t="s">
        <v>12358</v>
      </c>
      <c r="N109" s="73" t="s">
        <v>8176</v>
      </c>
      <c r="O109" s="73" t="s">
        <v>13061</v>
      </c>
      <c r="P109" s="73" t="s">
        <v>13064</v>
      </c>
      <c r="Q109" s="29" t="s">
        <v>13063</v>
      </c>
      <c r="R109" s="29" t="s">
        <v>13063</v>
      </c>
    </row>
    <row r="110" spans="1:18" s="79" customFormat="1" ht="28.5">
      <c r="A110" s="35" t="s">
        <v>12887</v>
      </c>
      <c r="B110" s="34" t="s">
        <v>13303</v>
      </c>
      <c r="C110" s="34" t="s">
        <v>12795</v>
      </c>
      <c r="D110" s="35" t="s">
        <v>13304</v>
      </c>
      <c r="E110" s="35" t="s">
        <v>12358</v>
      </c>
      <c r="F110" s="36" t="s">
        <v>657</v>
      </c>
      <c r="G110" s="35" t="s">
        <v>45</v>
      </c>
      <c r="H110" s="37">
        <v>1</v>
      </c>
      <c r="I110" s="35" t="s">
        <v>12256</v>
      </c>
      <c r="J110" s="35" t="s">
        <v>12256</v>
      </c>
      <c r="K110" s="37" t="s">
        <v>12461</v>
      </c>
      <c r="L110" s="85">
        <v>43439</v>
      </c>
      <c r="M110" s="35" t="s">
        <v>12358</v>
      </c>
      <c r="N110" s="37" t="s">
        <v>8176</v>
      </c>
      <c r="O110" s="37" t="s">
        <v>13061</v>
      </c>
      <c r="P110" s="37" t="s">
        <v>13071</v>
      </c>
      <c r="Q110" s="37" t="s">
        <v>13085</v>
      </c>
      <c r="R110" s="37" t="s">
        <v>13085</v>
      </c>
    </row>
    <row r="111" spans="1:18" s="79" customFormat="1" ht="28.5">
      <c r="A111" s="29" t="s">
        <v>12921</v>
      </c>
      <c r="B111" s="28" t="s">
        <v>13305</v>
      </c>
      <c r="C111" s="29" t="s">
        <v>12960</v>
      </c>
      <c r="D111" s="29" t="s">
        <v>13306</v>
      </c>
      <c r="E111" s="29" t="s">
        <v>12961</v>
      </c>
      <c r="F111" s="30" t="s">
        <v>657</v>
      </c>
      <c r="G111" s="31" t="s">
        <v>13039</v>
      </c>
      <c r="H111" s="66">
        <v>1</v>
      </c>
      <c r="I111" s="31" t="s">
        <v>12256</v>
      </c>
      <c r="J111" s="31" t="s">
        <v>12256</v>
      </c>
      <c r="K111" s="31" t="s">
        <v>12461</v>
      </c>
      <c r="L111" s="84">
        <v>43569</v>
      </c>
      <c r="M111" s="29" t="s">
        <v>12358</v>
      </c>
      <c r="N111" s="73" t="s">
        <v>8176</v>
      </c>
      <c r="O111" s="73" t="s">
        <v>13061</v>
      </c>
      <c r="P111" s="73" t="s">
        <v>13066</v>
      </c>
      <c r="Q111" s="29" t="s">
        <v>13086</v>
      </c>
      <c r="R111" s="29" t="s">
        <v>13086</v>
      </c>
    </row>
    <row r="112" spans="1:18" s="79" customFormat="1" ht="42.75">
      <c r="A112" s="35" t="s">
        <v>12972</v>
      </c>
      <c r="B112" s="34" t="s">
        <v>13307</v>
      </c>
      <c r="C112" s="34" t="s">
        <v>12966</v>
      </c>
      <c r="D112" s="35" t="s">
        <v>13308</v>
      </c>
      <c r="E112" s="35" t="s">
        <v>12358</v>
      </c>
      <c r="F112" s="36" t="s">
        <v>657</v>
      </c>
      <c r="G112" s="35" t="s">
        <v>45</v>
      </c>
      <c r="H112" s="37">
        <v>1</v>
      </c>
      <c r="I112" s="35" t="s">
        <v>12256</v>
      </c>
      <c r="J112" s="35" t="s">
        <v>12256</v>
      </c>
      <c r="K112" s="37" t="s">
        <v>12461</v>
      </c>
      <c r="L112" s="85" t="s">
        <v>12981</v>
      </c>
      <c r="M112" s="35" t="s">
        <v>12358</v>
      </c>
      <c r="N112" s="37" t="s">
        <v>8176</v>
      </c>
      <c r="O112" s="37" t="s">
        <v>13061</v>
      </c>
      <c r="P112" s="37" t="s">
        <v>13083</v>
      </c>
      <c r="Q112" s="37" t="s">
        <v>13084</v>
      </c>
      <c r="R112" s="37" t="s">
        <v>13084</v>
      </c>
    </row>
    <row r="113" spans="1:18" s="79" customFormat="1" ht="42.75">
      <c r="A113" s="29" t="s">
        <v>12972</v>
      </c>
      <c r="B113" s="28" t="s">
        <v>13309</v>
      </c>
      <c r="C113" s="29" t="s">
        <v>12967</v>
      </c>
      <c r="D113" s="29" t="s">
        <v>13310</v>
      </c>
      <c r="E113" s="29" t="s">
        <v>12358</v>
      </c>
      <c r="F113" s="30" t="s">
        <v>657</v>
      </c>
      <c r="G113" s="31" t="s">
        <v>45</v>
      </c>
      <c r="H113" s="66">
        <v>1</v>
      </c>
      <c r="I113" s="31" t="s">
        <v>12256</v>
      </c>
      <c r="J113" s="31" t="s">
        <v>12256</v>
      </c>
      <c r="K113" s="31" t="s">
        <v>12461</v>
      </c>
      <c r="L113" s="84" t="s">
        <v>12981</v>
      </c>
      <c r="M113" s="29" t="s">
        <v>12358</v>
      </c>
      <c r="N113" s="73" t="s">
        <v>8176</v>
      </c>
      <c r="O113" s="73" t="s">
        <v>13061</v>
      </c>
      <c r="P113" s="73" t="s">
        <v>13081</v>
      </c>
      <c r="Q113" s="29" t="s">
        <v>13082</v>
      </c>
      <c r="R113" s="29" t="s">
        <v>13082</v>
      </c>
    </row>
    <row r="114" spans="1:18" s="79" customFormat="1" ht="28.5">
      <c r="A114" s="35" t="s">
        <v>12349</v>
      </c>
      <c r="B114" s="34" t="s">
        <v>13311</v>
      </c>
      <c r="C114" s="34" t="s">
        <v>12286</v>
      </c>
      <c r="D114" s="35" t="s">
        <v>13312</v>
      </c>
      <c r="E114" s="35" t="s">
        <v>12364</v>
      </c>
      <c r="F114" s="36" t="s">
        <v>57</v>
      </c>
      <c r="G114" s="35" t="s">
        <v>9</v>
      </c>
      <c r="H114" s="37">
        <v>2</v>
      </c>
      <c r="I114" s="35" t="s">
        <v>12256</v>
      </c>
      <c r="J114" s="35" t="s">
        <v>12256</v>
      </c>
      <c r="K114" s="37" t="s">
        <v>12256</v>
      </c>
      <c r="L114" s="85">
        <v>41947</v>
      </c>
      <c r="M114" s="35" t="s">
        <v>12364</v>
      </c>
      <c r="N114" s="37" t="s">
        <v>8176</v>
      </c>
      <c r="O114" s="37" t="s">
        <v>13061</v>
      </c>
      <c r="P114" s="37" t="s">
        <v>13087</v>
      </c>
      <c r="Q114" s="37" t="s">
        <v>13063</v>
      </c>
      <c r="R114" s="37" t="s">
        <v>13063</v>
      </c>
    </row>
    <row r="115" spans="1:18" s="79" customFormat="1" ht="28.5">
      <c r="A115" s="29" t="s">
        <v>12349</v>
      </c>
      <c r="B115" s="28" t="s">
        <v>13313</v>
      </c>
      <c r="C115" s="29" t="s">
        <v>12287</v>
      </c>
      <c r="D115" s="29" t="s">
        <v>13314</v>
      </c>
      <c r="E115" s="29" t="s">
        <v>12357</v>
      </c>
      <c r="F115" s="30" t="s">
        <v>57</v>
      </c>
      <c r="G115" s="31" t="s">
        <v>9</v>
      </c>
      <c r="H115" s="66">
        <v>2</v>
      </c>
      <c r="I115" s="31" t="s">
        <v>12256</v>
      </c>
      <c r="J115" s="31" t="s">
        <v>12256</v>
      </c>
      <c r="K115" s="31" t="s">
        <v>12256</v>
      </c>
      <c r="L115" s="84">
        <v>41526</v>
      </c>
      <c r="M115" s="29" t="s">
        <v>12364</v>
      </c>
      <c r="N115" s="73" t="s">
        <v>8176</v>
      </c>
      <c r="O115" s="73" t="s">
        <v>13061</v>
      </c>
      <c r="P115" s="73" t="s">
        <v>13064</v>
      </c>
      <c r="Q115" s="29" t="s">
        <v>13063</v>
      </c>
      <c r="R115" s="29" t="s">
        <v>13063</v>
      </c>
    </row>
    <row r="116" spans="1:18" s="79" customFormat="1" ht="28.5">
      <c r="A116" s="35" t="s">
        <v>12353</v>
      </c>
      <c r="B116" s="34" t="s">
        <v>13315</v>
      </c>
      <c r="C116" s="34" t="s">
        <v>12318</v>
      </c>
      <c r="D116" s="35" t="s">
        <v>13316</v>
      </c>
      <c r="E116" s="35" t="s">
        <v>12364</v>
      </c>
      <c r="F116" s="36" t="s">
        <v>57</v>
      </c>
      <c r="G116" s="35" t="s">
        <v>9</v>
      </c>
      <c r="H116" s="37">
        <v>2</v>
      </c>
      <c r="I116" s="35" t="s">
        <v>12256</v>
      </c>
      <c r="J116" s="35" t="s">
        <v>12256</v>
      </c>
      <c r="K116" s="37" t="s">
        <v>12256</v>
      </c>
      <c r="L116" s="85">
        <v>38776</v>
      </c>
      <c r="M116" s="35" t="s">
        <v>12364</v>
      </c>
      <c r="N116" s="37" t="s">
        <v>8176</v>
      </c>
      <c r="O116" s="37" t="s">
        <v>13061</v>
      </c>
      <c r="P116" s="37" t="s">
        <v>13087</v>
      </c>
      <c r="Q116" s="37" t="s">
        <v>13063</v>
      </c>
      <c r="R116" s="37" t="s">
        <v>13063</v>
      </c>
    </row>
    <row r="117" spans="1:18" s="79" customFormat="1" ht="42.75">
      <c r="A117" s="29" t="s">
        <v>12353</v>
      </c>
      <c r="B117" s="28" t="s">
        <v>13317</v>
      </c>
      <c r="C117" s="29" t="s">
        <v>12319</v>
      </c>
      <c r="D117" s="29" t="s">
        <v>13318</v>
      </c>
      <c r="E117" s="29" t="s">
        <v>12357</v>
      </c>
      <c r="F117" s="30" t="s">
        <v>57</v>
      </c>
      <c r="G117" s="31" t="s">
        <v>9</v>
      </c>
      <c r="H117" s="66">
        <v>2</v>
      </c>
      <c r="I117" s="31" t="s">
        <v>12256</v>
      </c>
      <c r="J117" s="31" t="s">
        <v>12256</v>
      </c>
      <c r="K117" s="31" t="s">
        <v>12256</v>
      </c>
      <c r="L117" s="84">
        <v>41444</v>
      </c>
      <c r="M117" s="29" t="s">
        <v>12364</v>
      </c>
      <c r="N117" s="73" t="s">
        <v>8176</v>
      </c>
      <c r="O117" s="73" t="s">
        <v>13061</v>
      </c>
      <c r="P117" s="73" t="s">
        <v>13064</v>
      </c>
      <c r="Q117" s="29" t="s">
        <v>13063</v>
      </c>
      <c r="R117" s="29" t="s">
        <v>13063</v>
      </c>
    </row>
    <row r="118" spans="1:18" s="79" customFormat="1" ht="28.5">
      <c r="A118" s="35" t="s">
        <v>12735</v>
      </c>
      <c r="B118" s="34" t="s">
        <v>13319</v>
      </c>
      <c r="C118" s="34" t="s">
        <v>12486</v>
      </c>
      <c r="D118" s="35" t="s">
        <v>13320</v>
      </c>
      <c r="E118" s="35" t="s">
        <v>12357</v>
      </c>
      <c r="F118" s="36" t="s">
        <v>57</v>
      </c>
      <c r="G118" s="35" t="s">
        <v>9</v>
      </c>
      <c r="H118" s="37">
        <v>3</v>
      </c>
      <c r="I118" s="35" t="s">
        <v>12256</v>
      </c>
      <c r="J118" s="35" t="s">
        <v>12256</v>
      </c>
      <c r="K118" s="37" t="s">
        <v>12256</v>
      </c>
      <c r="L118" s="85">
        <v>37348</v>
      </c>
      <c r="M118" s="35" t="s">
        <v>12364</v>
      </c>
      <c r="N118" s="37" t="s">
        <v>8176</v>
      </c>
      <c r="O118" s="37" t="s">
        <v>13061</v>
      </c>
      <c r="P118" s="37" t="s">
        <v>13072</v>
      </c>
      <c r="Q118" s="37" t="s">
        <v>13063</v>
      </c>
      <c r="R118" s="37" t="s">
        <v>13063</v>
      </c>
    </row>
    <row r="119" spans="1:18" s="79" customFormat="1" ht="42.75">
      <c r="A119" s="29" t="s">
        <v>12663</v>
      </c>
      <c r="B119" s="28" t="s">
        <v>13321</v>
      </c>
      <c r="C119" s="29" t="s">
        <v>12503</v>
      </c>
      <c r="D119" s="29" t="s">
        <v>13322</v>
      </c>
      <c r="E119" s="29" t="s">
        <v>12364</v>
      </c>
      <c r="F119" s="30" t="s">
        <v>57</v>
      </c>
      <c r="G119" s="31" t="s">
        <v>12998</v>
      </c>
      <c r="H119" s="66">
        <v>4</v>
      </c>
      <c r="I119" s="31" t="s">
        <v>12256</v>
      </c>
      <c r="J119" s="31" t="s">
        <v>12256</v>
      </c>
      <c r="K119" s="31" t="s">
        <v>12256</v>
      </c>
      <c r="L119" s="84">
        <v>39209</v>
      </c>
      <c r="M119" s="29" t="s">
        <v>12364</v>
      </c>
      <c r="N119" s="73" t="s">
        <v>8176</v>
      </c>
      <c r="O119" s="73" t="s">
        <v>13061</v>
      </c>
      <c r="P119" s="73" t="s">
        <v>13087</v>
      </c>
      <c r="Q119" s="29" t="s">
        <v>13063</v>
      </c>
      <c r="R119" s="29" t="s">
        <v>13063</v>
      </c>
    </row>
    <row r="120" spans="1:18" s="79" customFormat="1" ht="42.75">
      <c r="A120" s="35" t="s">
        <v>12663</v>
      </c>
      <c r="B120" s="34" t="s">
        <v>13323</v>
      </c>
      <c r="C120" s="34" t="s">
        <v>12504</v>
      </c>
      <c r="D120" s="35" t="s">
        <v>13324</v>
      </c>
      <c r="E120" s="35" t="s">
        <v>12357</v>
      </c>
      <c r="F120" s="36" t="s">
        <v>57</v>
      </c>
      <c r="G120" s="35" t="s">
        <v>12998</v>
      </c>
      <c r="H120" s="37">
        <v>4</v>
      </c>
      <c r="I120" s="35" t="s">
        <v>12256</v>
      </c>
      <c r="J120" s="35" t="s">
        <v>12256</v>
      </c>
      <c r="K120" s="37" t="s">
        <v>12256</v>
      </c>
      <c r="L120" s="85">
        <v>41443</v>
      </c>
      <c r="M120" s="35" t="s">
        <v>12364</v>
      </c>
      <c r="N120" s="37" t="s">
        <v>8176</v>
      </c>
      <c r="O120" s="37" t="s">
        <v>13061</v>
      </c>
      <c r="P120" s="37" t="s">
        <v>13064</v>
      </c>
      <c r="Q120" s="37" t="s">
        <v>13063</v>
      </c>
      <c r="R120" s="37" t="s">
        <v>13063</v>
      </c>
    </row>
    <row r="121" spans="1:18" s="79" customFormat="1" ht="42.75">
      <c r="A121" s="29" t="s">
        <v>12663</v>
      </c>
      <c r="B121" s="28" t="s">
        <v>13325</v>
      </c>
      <c r="C121" s="29" t="s">
        <v>12610</v>
      </c>
      <c r="D121" s="29" t="s">
        <v>13326</v>
      </c>
      <c r="E121" s="29" t="s">
        <v>12362</v>
      </c>
      <c r="F121" s="30" t="s">
        <v>57</v>
      </c>
      <c r="G121" s="31" t="s">
        <v>12998</v>
      </c>
      <c r="H121" s="66">
        <v>4</v>
      </c>
      <c r="I121" s="31" t="s">
        <v>12256</v>
      </c>
      <c r="J121" s="31" t="s">
        <v>12256</v>
      </c>
      <c r="K121" s="31" t="s">
        <v>12256</v>
      </c>
      <c r="L121" s="84">
        <v>30833</v>
      </c>
      <c r="M121" s="29" t="s">
        <v>12364</v>
      </c>
      <c r="N121" s="73" t="s">
        <v>8176</v>
      </c>
      <c r="O121" s="73" t="s">
        <v>13061</v>
      </c>
      <c r="P121" s="73" t="s">
        <v>13064</v>
      </c>
      <c r="Q121" s="29" t="s">
        <v>13063</v>
      </c>
      <c r="R121" s="29" t="s">
        <v>13063</v>
      </c>
    </row>
    <row r="122" spans="1:18" s="79" customFormat="1" ht="42.75">
      <c r="A122" s="35" t="s">
        <v>12663</v>
      </c>
      <c r="B122" s="34" t="s">
        <v>13327</v>
      </c>
      <c r="C122" s="34" t="s">
        <v>12505</v>
      </c>
      <c r="D122" s="35" t="s">
        <v>13328</v>
      </c>
      <c r="E122" s="35" t="s">
        <v>12364</v>
      </c>
      <c r="F122" s="36" t="s">
        <v>57</v>
      </c>
      <c r="G122" s="35" t="s">
        <v>9</v>
      </c>
      <c r="H122" s="37">
        <v>3</v>
      </c>
      <c r="I122" s="35" t="s">
        <v>12256</v>
      </c>
      <c r="J122" s="35" t="s">
        <v>12256</v>
      </c>
      <c r="K122" s="37" t="s">
        <v>12256</v>
      </c>
      <c r="L122" s="85">
        <v>32259</v>
      </c>
      <c r="M122" s="35" t="s">
        <v>12364</v>
      </c>
      <c r="N122" s="37" t="s">
        <v>8176</v>
      </c>
      <c r="O122" s="37" t="s">
        <v>13061</v>
      </c>
      <c r="P122" s="37" t="s">
        <v>13087</v>
      </c>
      <c r="Q122" s="37" t="s">
        <v>13063</v>
      </c>
      <c r="R122" s="37" t="s">
        <v>13063</v>
      </c>
    </row>
    <row r="123" spans="1:18" s="79" customFormat="1" ht="42.75">
      <c r="A123" s="29" t="s">
        <v>12663</v>
      </c>
      <c r="B123" s="28" t="s">
        <v>13329</v>
      </c>
      <c r="C123" s="29" t="s">
        <v>12506</v>
      </c>
      <c r="D123" s="29" t="s">
        <v>13330</v>
      </c>
      <c r="E123" s="29" t="s">
        <v>12357</v>
      </c>
      <c r="F123" s="30" t="s">
        <v>57</v>
      </c>
      <c r="G123" s="31" t="s">
        <v>9</v>
      </c>
      <c r="H123" s="66">
        <v>3</v>
      </c>
      <c r="I123" s="31" t="s">
        <v>12256</v>
      </c>
      <c r="J123" s="31" t="s">
        <v>12256</v>
      </c>
      <c r="K123" s="31" t="s">
        <v>12256</v>
      </c>
      <c r="L123" s="84">
        <v>41416</v>
      </c>
      <c r="M123" s="29" t="s">
        <v>12364</v>
      </c>
      <c r="N123" s="73" t="s">
        <v>8176</v>
      </c>
      <c r="O123" s="73" t="s">
        <v>13061</v>
      </c>
      <c r="P123" s="73" t="s">
        <v>13064</v>
      </c>
      <c r="Q123" s="29" t="s">
        <v>13063</v>
      </c>
      <c r="R123" s="29" t="s">
        <v>13063</v>
      </c>
    </row>
    <row r="124" spans="1:18" s="79" customFormat="1" ht="42.75">
      <c r="A124" s="35" t="s">
        <v>12663</v>
      </c>
      <c r="B124" s="34" t="s">
        <v>13331</v>
      </c>
      <c r="C124" s="34" t="s">
        <v>12611</v>
      </c>
      <c r="D124" s="35" t="s">
        <v>13332</v>
      </c>
      <c r="E124" s="35" t="s">
        <v>12362</v>
      </c>
      <c r="F124" s="36" t="s">
        <v>57</v>
      </c>
      <c r="G124" s="35" t="s">
        <v>9</v>
      </c>
      <c r="H124" s="37">
        <v>3</v>
      </c>
      <c r="I124" s="35" t="s">
        <v>12256</v>
      </c>
      <c r="J124" s="35" t="s">
        <v>12256</v>
      </c>
      <c r="K124" s="37" t="s">
        <v>12256</v>
      </c>
      <c r="L124" s="85">
        <v>39139</v>
      </c>
      <c r="M124" s="35" t="s">
        <v>12364</v>
      </c>
      <c r="N124" s="37" t="s">
        <v>8176</v>
      </c>
      <c r="O124" s="37" t="s">
        <v>13061</v>
      </c>
      <c r="P124" s="37" t="s">
        <v>13064</v>
      </c>
      <c r="Q124" s="37" t="s">
        <v>13063</v>
      </c>
      <c r="R124" s="37" t="s">
        <v>13063</v>
      </c>
    </row>
    <row r="125" spans="1:18" s="79" customFormat="1" ht="42.75">
      <c r="A125" s="29" t="s">
        <v>12663</v>
      </c>
      <c r="B125" s="28" t="s">
        <v>13333</v>
      </c>
      <c r="C125" s="29" t="s">
        <v>12612</v>
      </c>
      <c r="D125" s="29" t="s">
        <v>13332</v>
      </c>
      <c r="E125" s="29" t="s">
        <v>12357</v>
      </c>
      <c r="F125" s="30" t="s">
        <v>57</v>
      </c>
      <c r="G125" s="31" t="s">
        <v>9</v>
      </c>
      <c r="H125" s="66">
        <v>3</v>
      </c>
      <c r="I125" s="31" t="s">
        <v>12256</v>
      </c>
      <c r="J125" s="31" t="s">
        <v>12256</v>
      </c>
      <c r="K125" s="31" t="s">
        <v>12256</v>
      </c>
      <c r="L125" s="84">
        <v>41353</v>
      </c>
      <c r="M125" s="29" t="s">
        <v>12364</v>
      </c>
      <c r="N125" s="73" t="s">
        <v>8176</v>
      </c>
      <c r="O125" s="73" t="s">
        <v>13061</v>
      </c>
      <c r="P125" s="73" t="s">
        <v>13064</v>
      </c>
      <c r="Q125" s="29" t="s">
        <v>13063</v>
      </c>
      <c r="R125" s="29" t="s">
        <v>13063</v>
      </c>
    </row>
    <row r="126" spans="1:18" s="79" customFormat="1" ht="42.75">
      <c r="A126" s="35" t="s">
        <v>12350</v>
      </c>
      <c r="B126" s="34" t="s">
        <v>13334</v>
      </c>
      <c r="C126" s="34" t="s">
        <v>12723</v>
      </c>
      <c r="D126" s="35" t="s">
        <v>13335</v>
      </c>
      <c r="E126" s="35" t="s">
        <v>12364</v>
      </c>
      <c r="F126" s="36" t="s">
        <v>57</v>
      </c>
      <c r="G126" s="35" t="s">
        <v>9</v>
      </c>
      <c r="H126" s="37">
        <v>3</v>
      </c>
      <c r="I126" s="35" t="s">
        <v>12256</v>
      </c>
      <c r="J126" s="35" t="s">
        <v>12256</v>
      </c>
      <c r="K126" s="37" t="s">
        <v>12256</v>
      </c>
      <c r="L126" s="85">
        <v>34593</v>
      </c>
      <c r="M126" s="35" t="s">
        <v>12364</v>
      </c>
      <c r="N126" s="37" t="s">
        <v>8176</v>
      </c>
      <c r="O126" s="37" t="s">
        <v>13061</v>
      </c>
      <c r="P126" s="37" t="s">
        <v>13087</v>
      </c>
      <c r="Q126" s="37" t="s">
        <v>13063</v>
      </c>
      <c r="R126" s="37" t="s">
        <v>13063</v>
      </c>
    </row>
    <row r="127" spans="1:18" s="79" customFormat="1" ht="28.5">
      <c r="A127" s="29" t="s">
        <v>12890</v>
      </c>
      <c r="B127" s="28" t="s">
        <v>13336</v>
      </c>
      <c r="C127" s="29" t="s">
        <v>12845</v>
      </c>
      <c r="D127" s="29" t="s">
        <v>13337</v>
      </c>
      <c r="E127" s="29" t="s">
        <v>12364</v>
      </c>
      <c r="F127" s="30" t="s">
        <v>57</v>
      </c>
      <c r="G127" s="31" t="s">
        <v>9</v>
      </c>
      <c r="H127" s="66">
        <v>3</v>
      </c>
      <c r="I127" s="31" t="s">
        <v>12256</v>
      </c>
      <c r="J127" s="31" t="s">
        <v>12256</v>
      </c>
      <c r="K127" s="31" t="s">
        <v>12461</v>
      </c>
      <c r="L127" s="84">
        <v>25421</v>
      </c>
      <c r="M127" s="29" t="s">
        <v>12364</v>
      </c>
      <c r="N127" s="73" t="s">
        <v>8176</v>
      </c>
      <c r="O127" s="73" t="s">
        <v>13061</v>
      </c>
      <c r="P127" s="73" t="s">
        <v>13087</v>
      </c>
      <c r="Q127" s="29" t="s">
        <v>13063</v>
      </c>
      <c r="R127" s="29" t="s">
        <v>13063</v>
      </c>
    </row>
    <row r="128" spans="1:18" s="79" customFormat="1" ht="42.75">
      <c r="A128" s="35" t="s">
        <v>12980</v>
      </c>
      <c r="B128" s="34" t="s">
        <v>13338</v>
      </c>
      <c r="C128" s="34" t="s">
        <v>12975</v>
      </c>
      <c r="D128" s="35" t="s">
        <v>13339</v>
      </c>
      <c r="E128" s="35" t="s">
        <v>12357</v>
      </c>
      <c r="F128" s="36" t="s">
        <v>57</v>
      </c>
      <c r="G128" s="35" t="s">
        <v>9</v>
      </c>
      <c r="H128" s="37">
        <v>2</v>
      </c>
      <c r="I128" s="35" t="s">
        <v>12256</v>
      </c>
      <c r="J128" s="35" t="s">
        <v>12256</v>
      </c>
      <c r="K128" s="37" t="s">
        <v>12461</v>
      </c>
      <c r="L128" s="85" t="s">
        <v>12986</v>
      </c>
      <c r="M128" s="35" t="s">
        <v>12364</v>
      </c>
      <c r="N128" s="37" t="s">
        <v>8176</v>
      </c>
      <c r="O128" s="37" t="s">
        <v>13061</v>
      </c>
      <c r="P128" s="37" t="s">
        <v>13088</v>
      </c>
      <c r="Q128" s="37" t="s">
        <v>13063</v>
      </c>
      <c r="R128" s="37" t="s">
        <v>13063</v>
      </c>
    </row>
    <row r="129" spans="1:18" s="79" customFormat="1" ht="28.5">
      <c r="A129" s="29" t="s">
        <v>12346</v>
      </c>
      <c r="B129" s="28" t="s">
        <v>13340</v>
      </c>
      <c r="C129" s="29" t="s">
        <v>12261</v>
      </c>
      <c r="D129" s="29" t="s">
        <v>13341</v>
      </c>
      <c r="E129" s="29" t="s">
        <v>12357</v>
      </c>
      <c r="F129" s="30" t="s">
        <v>57</v>
      </c>
      <c r="G129" s="31" t="s">
        <v>7</v>
      </c>
      <c r="H129" s="66">
        <v>4</v>
      </c>
      <c r="I129" s="31" t="s">
        <v>12256</v>
      </c>
      <c r="J129" s="31" t="s">
        <v>12256</v>
      </c>
      <c r="K129" s="31" t="s">
        <v>12461</v>
      </c>
      <c r="L129" s="84">
        <v>39903</v>
      </c>
      <c r="M129" s="29" t="s">
        <v>12357</v>
      </c>
      <c r="N129" s="73" t="s">
        <v>8176</v>
      </c>
      <c r="O129" s="73" t="s">
        <v>13061</v>
      </c>
      <c r="P129" s="73" t="s">
        <v>13064</v>
      </c>
      <c r="Q129" s="29" t="s">
        <v>13063</v>
      </c>
      <c r="R129" s="29" t="s">
        <v>13063</v>
      </c>
    </row>
    <row r="130" spans="1:18" s="79" customFormat="1" ht="28.5">
      <c r="A130" s="35" t="s">
        <v>12346</v>
      </c>
      <c r="B130" s="34" t="s">
        <v>13342</v>
      </c>
      <c r="C130" s="34" t="s">
        <v>12262</v>
      </c>
      <c r="D130" s="35" t="s">
        <v>13343</v>
      </c>
      <c r="E130" s="35" t="s">
        <v>12358</v>
      </c>
      <c r="F130" s="36" t="s">
        <v>57</v>
      </c>
      <c r="G130" s="35" t="s">
        <v>7</v>
      </c>
      <c r="H130" s="37">
        <v>4</v>
      </c>
      <c r="I130" s="35" t="s">
        <v>12256</v>
      </c>
      <c r="J130" s="35" t="s">
        <v>12256</v>
      </c>
      <c r="K130" s="37" t="s">
        <v>12461</v>
      </c>
      <c r="L130" s="85">
        <v>43761</v>
      </c>
      <c r="M130" s="35" t="s">
        <v>12357</v>
      </c>
      <c r="N130" s="37" t="s">
        <v>8176</v>
      </c>
      <c r="O130" s="37" t="s">
        <v>13061</v>
      </c>
      <c r="P130" s="37" t="s">
        <v>13071</v>
      </c>
      <c r="Q130" s="37" t="s">
        <v>13063</v>
      </c>
      <c r="R130" s="37" t="s">
        <v>13063</v>
      </c>
    </row>
    <row r="131" spans="1:18" s="79" customFormat="1" ht="28.5">
      <c r="A131" s="29" t="s">
        <v>12348</v>
      </c>
      <c r="B131" s="28" t="s">
        <v>13344</v>
      </c>
      <c r="C131" s="29" t="s">
        <v>12264</v>
      </c>
      <c r="D131" s="29" t="s">
        <v>13345</v>
      </c>
      <c r="E131" s="29" t="s">
        <v>12357</v>
      </c>
      <c r="F131" s="30" t="s">
        <v>57</v>
      </c>
      <c r="G131" s="31" t="s">
        <v>7</v>
      </c>
      <c r="H131" s="66">
        <v>4</v>
      </c>
      <c r="I131" s="31" t="s">
        <v>12256</v>
      </c>
      <c r="J131" s="31" t="s">
        <v>12256</v>
      </c>
      <c r="K131" s="31" t="s">
        <v>12461</v>
      </c>
      <c r="L131" s="84">
        <v>42797</v>
      </c>
      <c r="M131" s="29" t="s">
        <v>12357</v>
      </c>
      <c r="N131" s="73" t="s">
        <v>8176</v>
      </c>
      <c r="O131" s="73" t="s">
        <v>13065</v>
      </c>
      <c r="P131" s="73" t="s">
        <v>13066</v>
      </c>
      <c r="Q131" s="29" t="s">
        <v>13066</v>
      </c>
      <c r="R131" s="29" t="s">
        <v>13066</v>
      </c>
    </row>
    <row r="132" spans="1:18" s="79" customFormat="1" ht="28.5">
      <c r="A132" s="35" t="s">
        <v>12346</v>
      </c>
      <c r="B132" s="34" t="s">
        <v>13346</v>
      </c>
      <c r="C132" s="34" t="s">
        <v>12265</v>
      </c>
      <c r="D132" s="35" t="s">
        <v>13347</v>
      </c>
      <c r="E132" s="35" t="s">
        <v>12360</v>
      </c>
      <c r="F132" s="36" t="s">
        <v>321</v>
      </c>
      <c r="G132" s="35" t="s">
        <v>13015</v>
      </c>
      <c r="H132" s="37">
        <v>4</v>
      </c>
      <c r="I132" s="35" t="s">
        <v>12256</v>
      </c>
      <c r="J132" s="35" t="s">
        <v>12256</v>
      </c>
      <c r="K132" s="37" t="s">
        <v>12256</v>
      </c>
      <c r="L132" s="85">
        <v>41197</v>
      </c>
      <c r="M132" s="35" t="s">
        <v>12357</v>
      </c>
      <c r="N132" s="37" t="s">
        <v>8176</v>
      </c>
      <c r="O132" s="37" t="s">
        <v>13061</v>
      </c>
      <c r="P132" s="37" t="s">
        <v>13069</v>
      </c>
      <c r="Q132" s="37" t="s">
        <v>13063</v>
      </c>
      <c r="R132" s="37" t="s">
        <v>13063</v>
      </c>
    </row>
    <row r="133" spans="1:18" s="79" customFormat="1" ht="28.5">
      <c r="A133" s="29" t="s">
        <v>12346</v>
      </c>
      <c r="B133" s="28" t="s">
        <v>13348</v>
      </c>
      <c r="C133" s="29" t="s">
        <v>12266</v>
      </c>
      <c r="D133" s="29" t="s">
        <v>13349</v>
      </c>
      <c r="E133" s="29" t="s">
        <v>12361</v>
      </c>
      <c r="F133" s="30" t="s">
        <v>321</v>
      </c>
      <c r="G133" s="31" t="s">
        <v>13015</v>
      </c>
      <c r="H133" s="66">
        <v>4</v>
      </c>
      <c r="I133" s="31" t="s">
        <v>12256</v>
      </c>
      <c r="J133" s="31" t="s">
        <v>12256</v>
      </c>
      <c r="K133" s="31" t="s">
        <v>12256</v>
      </c>
      <c r="L133" s="84">
        <v>41396</v>
      </c>
      <c r="M133" s="29" t="s">
        <v>12357</v>
      </c>
      <c r="N133" s="73" t="s">
        <v>8176</v>
      </c>
      <c r="O133" s="73" t="s">
        <v>13061</v>
      </c>
      <c r="P133" s="73" t="s">
        <v>13070</v>
      </c>
      <c r="Q133" s="29" t="s">
        <v>13063</v>
      </c>
      <c r="R133" s="29" t="s">
        <v>13063</v>
      </c>
    </row>
    <row r="134" spans="1:18" s="79" customFormat="1" ht="28.5">
      <c r="A134" s="35" t="s">
        <v>12346</v>
      </c>
      <c r="B134" s="34" t="s">
        <v>13350</v>
      </c>
      <c r="C134" s="34" t="s">
        <v>12267</v>
      </c>
      <c r="D134" s="35" t="s">
        <v>13351</v>
      </c>
      <c r="E134" s="35" t="s">
        <v>12362</v>
      </c>
      <c r="F134" s="36" t="s">
        <v>321</v>
      </c>
      <c r="G134" s="35" t="s">
        <v>13015</v>
      </c>
      <c r="H134" s="37">
        <v>4</v>
      </c>
      <c r="I134" s="35" t="s">
        <v>12256</v>
      </c>
      <c r="J134" s="35" t="s">
        <v>12256</v>
      </c>
      <c r="K134" s="37" t="s">
        <v>12256</v>
      </c>
      <c r="L134" s="85">
        <v>41396</v>
      </c>
      <c r="M134" s="35" t="s">
        <v>12357</v>
      </c>
      <c r="N134" s="37" t="s">
        <v>8176</v>
      </c>
      <c r="O134" s="37" t="s">
        <v>13061</v>
      </c>
      <c r="P134" s="37" t="s">
        <v>13078</v>
      </c>
      <c r="Q134" s="37" t="s">
        <v>13063</v>
      </c>
      <c r="R134" s="37" t="s">
        <v>13063</v>
      </c>
    </row>
    <row r="135" spans="1:18" s="79" customFormat="1" ht="28.5">
      <c r="A135" s="29" t="s">
        <v>12346</v>
      </c>
      <c r="B135" s="28" t="s">
        <v>13352</v>
      </c>
      <c r="C135" s="29" t="s">
        <v>12268</v>
      </c>
      <c r="D135" s="29" t="s">
        <v>13353</v>
      </c>
      <c r="E135" s="29" t="s">
        <v>12359</v>
      </c>
      <c r="F135" s="30" t="s">
        <v>321</v>
      </c>
      <c r="G135" s="31" t="s">
        <v>13015</v>
      </c>
      <c r="H135" s="66">
        <v>4</v>
      </c>
      <c r="I135" s="31" t="s">
        <v>12256</v>
      </c>
      <c r="J135" s="31" t="s">
        <v>12256</v>
      </c>
      <c r="K135" s="31" t="s">
        <v>12256</v>
      </c>
      <c r="L135" s="84">
        <v>41439</v>
      </c>
      <c r="M135" s="29" t="s">
        <v>12357</v>
      </c>
      <c r="N135" s="73" t="s">
        <v>8176</v>
      </c>
      <c r="O135" s="73" t="s">
        <v>13061</v>
      </c>
      <c r="P135" s="73" t="s">
        <v>13062</v>
      </c>
      <c r="Q135" s="29" t="s">
        <v>13063</v>
      </c>
      <c r="R135" s="29" t="s">
        <v>13063</v>
      </c>
    </row>
    <row r="136" spans="1:18" s="79" customFormat="1" ht="28.5">
      <c r="A136" s="35" t="s">
        <v>12346</v>
      </c>
      <c r="B136" s="34" t="s">
        <v>13354</v>
      </c>
      <c r="C136" s="34" t="s">
        <v>12269</v>
      </c>
      <c r="D136" s="35" t="s">
        <v>13355</v>
      </c>
      <c r="E136" s="35" t="s">
        <v>12358</v>
      </c>
      <c r="F136" s="36" t="s">
        <v>321</v>
      </c>
      <c r="G136" s="35" t="s">
        <v>13015</v>
      </c>
      <c r="H136" s="37">
        <v>4</v>
      </c>
      <c r="I136" s="35" t="s">
        <v>12256</v>
      </c>
      <c r="J136" s="35" t="s">
        <v>12256</v>
      </c>
      <c r="K136" s="37" t="s">
        <v>12256</v>
      </c>
      <c r="L136" s="85">
        <v>41334</v>
      </c>
      <c r="M136" s="35" t="s">
        <v>12357</v>
      </c>
      <c r="N136" s="37" t="s">
        <v>8176</v>
      </c>
      <c r="O136" s="37" t="s">
        <v>13061</v>
      </c>
      <c r="P136" s="37" t="s">
        <v>13071</v>
      </c>
      <c r="Q136" s="37" t="s">
        <v>13063</v>
      </c>
      <c r="R136" s="37" t="s">
        <v>13063</v>
      </c>
    </row>
    <row r="137" spans="1:18" s="79" customFormat="1" ht="28.5">
      <c r="A137" s="29" t="s">
        <v>12346</v>
      </c>
      <c r="B137" s="28" t="s">
        <v>13356</v>
      </c>
      <c r="C137" s="29" t="s">
        <v>12270</v>
      </c>
      <c r="D137" s="29" t="s">
        <v>13357</v>
      </c>
      <c r="E137" s="29" t="s">
        <v>12357</v>
      </c>
      <c r="F137" s="30" t="s">
        <v>321</v>
      </c>
      <c r="G137" s="31" t="s">
        <v>13015</v>
      </c>
      <c r="H137" s="66">
        <v>4</v>
      </c>
      <c r="I137" s="31" t="s">
        <v>12256</v>
      </c>
      <c r="J137" s="31" t="s">
        <v>12256</v>
      </c>
      <c r="K137" s="31" t="s">
        <v>12256</v>
      </c>
      <c r="L137" s="84">
        <v>41198</v>
      </c>
      <c r="M137" s="29" t="s">
        <v>12357</v>
      </c>
      <c r="N137" s="73" t="s">
        <v>8176</v>
      </c>
      <c r="O137" s="73" t="s">
        <v>13061</v>
      </c>
      <c r="P137" s="73" t="s">
        <v>13064</v>
      </c>
      <c r="Q137" s="29" t="s">
        <v>13063</v>
      </c>
      <c r="R137" s="29" t="s">
        <v>13063</v>
      </c>
    </row>
    <row r="138" spans="1:18" s="79" customFormat="1" ht="28.5">
      <c r="A138" s="35" t="s">
        <v>12346</v>
      </c>
      <c r="B138" s="34" t="s">
        <v>13358</v>
      </c>
      <c r="C138" s="34" t="s">
        <v>12271</v>
      </c>
      <c r="D138" s="35" t="s">
        <v>13359</v>
      </c>
      <c r="E138" s="35" t="s">
        <v>12357</v>
      </c>
      <c r="F138" s="36" t="s">
        <v>321</v>
      </c>
      <c r="G138" s="35" t="s">
        <v>13015</v>
      </c>
      <c r="H138" s="37">
        <v>4</v>
      </c>
      <c r="I138" s="35" t="s">
        <v>12256</v>
      </c>
      <c r="J138" s="35" t="s">
        <v>12256</v>
      </c>
      <c r="K138" s="37" t="s">
        <v>12256</v>
      </c>
      <c r="L138" s="85">
        <v>42781</v>
      </c>
      <c r="M138" s="35" t="s">
        <v>12357</v>
      </c>
      <c r="N138" s="37" t="s">
        <v>8176</v>
      </c>
      <c r="O138" s="37" t="s">
        <v>13061</v>
      </c>
      <c r="P138" s="37" t="s">
        <v>13064</v>
      </c>
      <c r="Q138" s="37" t="s">
        <v>13063</v>
      </c>
      <c r="R138" s="37" t="s">
        <v>13063</v>
      </c>
    </row>
    <row r="139" spans="1:18" s="79" customFormat="1" ht="28.5">
      <c r="A139" s="29" t="s">
        <v>12346</v>
      </c>
      <c r="B139" s="28" t="s">
        <v>13360</v>
      </c>
      <c r="C139" s="29" t="s">
        <v>12272</v>
      </c>
      <c r="D139" s="29" t="s">
        <v>13361</v>
      </c>
      <c r="E139" s="29" t="s">
        <v>12357</v>
      </c>
      <c r="F139" s="30" t="s">
        <v>321</v>
      </c>
      <c r="G139" s="31" t="s">
        <v>13015</v>
      </c>
      <c r="H139" s="66">
        <v>4</v>
      </c>
      <c r="I139" s="31" t="s">
        <v>12256</v>
      </c>
      <c r="J139" s="31" t="s">
        <v>12256</v>
      </c>
      <c r="K139" s="31" t="s">
        <v>12256</v>
      </c>
      <c r="L139" s="84">
        <v>40865</v>
      </c>
      <c r="M139" s="29" t="s">
        <v>12357</v>
      </c>
      <c r="N139" s="73" t="s">
        <v>8176</v>
      </c>
      <c r="O139" s="73" t="s">
        <v>13061</v>
      </c>
      <c r="P139" s="73" t="s">
        <v>13064</v>
      </c>
      <c r="Q139" s="29" t="s">
        <v>13063</v>
      </c>
      <c r="R139" s="29" t="s">
        <v>13063</v>
      </c>
    </row>
    <row r="140" spans="1:18" s="79" customFormat="1" ht="28.5">
      <c r="A140" s="35" t="s">
        <v>12346</v>
      </c>
      <c r="B140" s="34" t="s">
        <v>13362</v>
      </c>
      <c r="C140" s="34" t="s">
        <v>13044</v>
      </c>
      <c r="D140" s="35" t="s">
        <v>13363</v>
      </c>
      <c r="E140" s="35" t="s">
        <v>12364</v>
      </c>
      <c r="F140" s="36" t="s">
        <v>321</v>
      </c>
      <c r="G140" s="35" t="s">
        <v>13015</v>
      </c>
      <c r="H140" s="37">
        <v>4</v>
      </c>
      <c r="I140" s="35" t="s">
        <v>12256</v>
      </c>
      <c r="J140" s="35" t="s">
        <v>12256</v>
      </c>
      <c r="K140" s="37" t="s">
        <v>12256</v>
      </c>
      <c r="L140" s="85" t="s">
        <v>13045</v>
      </c>
      <c r="M140" s="35" t="s">
        <v>12357</v>
      </c>
      <c r="N140" s="37" t="s">
        <v>8176</v>
      </c>
      <c r="O140" s="37" t="s">
        <v>13061</v>
      </c>
      <c r="P140" s="37" t="s">
        <v>13087</v>
      </c>
      <c r="Q140" s="37" t="s">
        <v>13063</v>
      </c>
      <c r="R140" s="37" t="s">
        <v>13063</v>
      </c>
    </row>
    <row r="141" spans="1:18" s="79" customFormat="1" ht="28.5">
      <c r="A141" s="29" t="s">
        <v>12346</v>
      </c>
      <c r="B141" s="28" t="s">
        <v>13364</v>
      </c>
      <c r="C141" s="29" t="s">
        <v>12273</v>
      </c>
      <c r="D141" s="29" t="s">
        <v>13365</v>
      </c>
      <c r="E141" s="29" t="s">
        <v>12363</v>
      </c>
      <c r="F141" s="30" t="s">
        <v>57</v>
      </c>
      <c r="G141" s="31" t="s">
        <v>12990</v>
      </c>
      <c r="H141" s="66">
        <v>4</v>
      </c>
      <c r="I141" s="31" t="s">
        <v>12256</v>
      </c>
      <c r="J141" s="31" t="s">
        <v>12256</v>
      </c>
      <c r="K141" s="31" t="s">
        <v>12256</v>
      </c>
      <c r="L141" s="84">
        <v>42857</v>
      </c>
      <c r="M141" s="29" t="s">
        <v>12357</v>
      </c>
      <c r="N141" s="73" t="s">
        <v>8176</v>
      </c>
      <c r="O141" s="73" t="s">
        <v>13061</v>
      </c>
      <c r="P141" s="73" t="s">
        <v>13074</v>
      </c>
      <c r="Q141" s="29" t="s">
        <v>13063</v>
      </c>
      <c r="R141" s="29" t="s">
        <v>13063</v>
      </c>
    </row>
    <row r="142" spans="1:18" s="79" customFormat="1" ht="28.5">
      <c r="A142" s="35" t="s">
        <v>12346</v>
      </c>
      <c r="B142" s="34" t="s">
        <v>13366</v>
      </c>
      <c r="C142" s="34" t="s">
        <v>12274</v>
      </c>
      <c r="D142" s="35" t="s">
        <v>13367</v>
      </c>
      <c r="E142" s="35" t="s">
        <v>12359</v>
      </c>
      <c r="F142" s="36" t="s">
        <v>57</v>
      </c>
      <c r="G142" s="35" t="s">
        <v>12990</v>
      </c>
      <c r="H142" s="37">
        <v>4</v>
      </c>
      <c r="I142" s="35" t="s">
        <v>12256</v>
      </c>
      <c r="J142" s="35" t="s">
        <v>12256</v>
      </c>
      <c r="K142" s="37" t="s">
        <v>12256</v>
      </c>
      <c r="L142" s="85">
        <v>43298</v>
      </c>
      <c r="M142" s="35" t="s">
        <v>12357</v>
      </c>
      <c r="N142" s="37" t="s">
        <v>8176</v>
      </c>
      <c r="O142" s="37" t="s">
        <v>13061</v>
      </c>
      <c r="P142" s="37" t="s">
        <v>13062</v>
      </c>
      <c r="Q142" s="37" t="s">
        <v>13063</v>
      </c>
      <c r="R142" s="37" t="s">
        <v>13063</v>
      </c>
    </row>
    <row r="143" spans="1:18" s="79" customFormat="1" ht="28.5">
      <c r="A143" s="29" t="s">
        <v>12346</v>
      </c>
      <c r="B143" s="28" t="s">
        <v>13368</v>
      </c>
      <c r="C143" s="29" t="s">
        <v>12275</v>
      </c>
      <c r="D143" s="29" t="s">
        <v>13369</v>
      </c>
      <c r="E143" s="29" t="s">
        <v>12358</v>
      </c>
      <c r="F143" s="30" t="s">
        <v>57</v>
      </c>
      <c r="G143" s="31" t="s">
        <v>12990</v>
      </c>
      <c r="H143" s="66">
        <v>4</v>
      </c>
      <c r="I143" s="31" t="s">
        <v>12256</v>
      </c>
      <c r="J143" s="31" t="s">
        <v>12256</v>
      </c>
      <c r="K143" s="31" t="s">
        <v>12256</v>
      </c>
      <c r="L143" s="84">
        <v>43077</v>
      </c>
      <c r="M143" s="29" t="s">
        <v>12357</v>
      </c>
      <c r="N143" s="73" t="s">
        <v>8176</v>
      </c>
      <c r="O143" s="73" t="s">
        <v>13061</v>
      </c>
      <c r="P143" s="73" t="s">
        <v>13071</v>
      </c>
      <c r="Q143" s="29" t="s">
        <v>13063</v>
      </c>
      <c r="R143" s="29" t="s">
        <v>13063</v>
      </c>
    </row>
    <row r="144" spans="1:18" s="79" customFormat="1" ht="28.5">
      <c r="A144" s="35" t="s">
        <v>12346</v>
      </c>
      <c r="B144" s="34" t="s">
        <v>13370</v>
      </c>
      <c r="C144" s="34" t="s">
        <v>12276</v>
      </c>
      <c r="D144" s="35" t="s">
        <v>13371</v>
      </c>
      <c r="E144" s="35" t="s">
        <v>12357</v>
      </c>
      <c r="F144" s="36" t="s">
        <v>57</v>
      </c>
      <c r="G144" s="35" t="s">
        <v>12990</v>
      </c>
      <c r="H144" s="37">
        <v>4</v>
      </c>
      <c r="I144" s="35" t="s">
        <v>12256</v>
      </c>
      <c r="J144" s="35" t="s">
        <v>12256</v>
      </c>
      <c r="K144" s="37" t="s">
        <v>12256</v>
      </c>
      <c r="L144" s="85">
        <v>42825</v>
      </c>
      <c r="M144" s="35" t="s">
        <v>12357</v>
      </c>
      <c r="N144" s="37" t="s">
        <v>8176</v>
      </c>
      <c r="O144" s="37" t="s">
        <v>13061</v>
      </c>
      <c r="P144" s="37" t="s">
        <v>13064</v>
      </c>
      <c r="Q144" s="37" t="s">
        <v>13063</v>
      </c>
      <c r="R144" s="37" t="s">
        <v>13063</v>
      </c>
    </row>
    <row r="145" spans="1:18" s="79" customFormat="1" ht="28.5">
      <c r="A145" s="29" t="s">
        <v>12346</v>
      </c>
      <c r="B145" s="28" t="s">
        <v>13372</v>
      </c>
      <c r="C145" s="29" t="s">
        <v>12466</v>
      </c>
      <c r="D145" s="29" t="s">
        <v>13373</v>
      </c>
      <c r="E145" s="29" t="s">
        <v>12363</v>
      </c>
      <c r="F145" s="30" t="s">
        <v>57</v>
      </c>
      <c r="G145" s="31" t="s">
        <v>12990</v>
      </c>
      <c r="H145" s="66">
        <v>4</v>
      </c>
      <c r="I145" s="31" t="s">
        <v>12256</v>
      </c>
      <c r="J145" s="31" t="s">
        <v>12256</v>
      </c>
      <c r="K145" s="31" t="s">
        <v>12256</v>
      </c>
      <c r="L145" s="84">
        <v>43921</v>
      </c>
      <c r="M145" s="29" t="s">
        <v>12357</v>
      </c>
      <c r="N145" s="73" t="s">
        <v>8176</v>
      </c>
      <c r="O145" s="73" t="s">
        <v>13061</v>
      </c>
      <c r="P145" s="73" t="s">
        <v>13068</v>
      </c>
      <c r="Q145" s="29" t="s">
        <v>13063</v>
      </c>
      <c r="R145" s="29" t="s">
        <v>13063</v>
      </c>
    </row>
    <row r="146" spans="1:18" s="79" customFormat="1" ht="28.5">
      <c r="A146" s="35" t="s">
        <v>12346</v>
      </c>
      <c r="B146" s="34" t="s">
        <v>13374</v>
      </c>
      <c r="C146" s="34" t="s">
        <v>12277</v>
      </c>
      <c r="D146" s="35" t="s">
        <v>13375</v>
      </c>
      <c r="E146" s="35" t="s">
        <v>12360</v>
      </c>
      <c r="F146" s="36" t="s">
        <v>362</v>
      </c>
      <c r="G146" s="35" t="s">
        <v>12342</v>
      </c>
      <c r="H146" s="37">
        <v>3</v>
      </c>
      <c r="I146" s="35" t="s">
        <v>12256</v>
      </c>
      <c r="J146" s="35" t="s">
        <v>12256</v>
      </c>
      <c r="K146" s="37" t="s">
        <v>12256</v>
      </c>
      <c r="L146" s="85">
        <v>40879</v>
      </c>
      <c r="M146" s="35" t="s">
        <v>12357</v>
      </c>
      <c r="N146" s="37" t="s">
        <v>8176</v>
      </c>
      <c r="O146" s="37" t="s">
        <v>13061</v>
      </c>
      <c r="P146" s="37" t="s">
        <v>13069</v>
      </c>
      <c r="Q146" s="37" t="s">
        <v>13063</v>
      </c>
      <c r="R146" s="37" t="s">
        <v>13063</v>
      </c>
    </row>
    <row r="147" spans="1:18" s="79" customFormat="1" ht="28.5">
      <c r="A147" s="29" t="s">
        <v>12346</v>
      </c>
      <c r="B147" s="28" t="s">
        <v>13376</v>
      </c>
      <c r="C147" s="29" t="s">
        <v>12278</v>
      </c>
      <c r="D147" s="29" t="s">
        <v>13377</v>
      </c>
      <c r="E147" s="29" t="s">
        <v>12361</v>
      </c>
      <c r="F147" s="30" t="s">
        <v>362</v>
      </c>
      <c r="G147" s="31" t="s">
        <v>12342</v>
      </c>
      <c r="H147" s="66">
        <v>3</v>
      </c>
      <c r="I147" s="31" t="s">
        <v>12256</v>
      </c>
      <c r="J147" s="31" t="s">
        <v>12256</v>
      </c>
      <c r="K147" s="31" t="s">
        <v>12256</v>
      </c>
      <c r="L147" s="84">
        <v>40879</v>
      </c>
      <c r="M147" s="29" t="s">
        <v>12357</v>
      </c>
      <c r="N147" s="73" t="s">
        <v>8176</v>
      </c>
      <c r="O147" s="73" t="s">
        <v>13061</v>
      </c>
      <c r="P147" s="73" t="s">
        <v>13070</v>
      </c>
      <c r="Q147" s="29" t="s">
        <v>13063</v>
      </c>
      <c r="R147" s="29" t="s">
        <v>13063</v>
      </c>
    </row>
    <row r="148" spans="1:18" s="79" customFormat="1" ht="28.5">
      <c r="A148" s="35" t="s">
        <v>12346</v>
      </c>
      <c r="B148" s="34" t="s">
        <v>13378</v>
      </c>
      <c r="C148" s="34" t="s">
        <v>12279</v>
      </c>
      <c r="D148" s="35" t="s">
        <v>13379</v>
      </c>
      <c r="E148" s="35" t="s">
        <v>12362</v>
      </c>
      <c r="F148" s="36" t="s">
        <v>362</v>
      </c>
      <c r="G148" s="35" t="s">
        <v>12342</v>
      </c>
      <c r="H148" s="37">
        <v>3</v>
      </c>
      <c r="I148" s="35" t="s">
        <v>12256</v>
      </c>
      <c r="J148" s="35" t="s">
        <v>12256</v>
      </c>
      <c r="K148" s="37" t="s">
        <v>12256</v>
      </c>
      <c r="L148" s="85">
        <v>40879</v>
      </c>
      <c r="M148" s="35" t="s">
        <v>12357</v>
      </c>
      <c r="N148" s="37" t="s">
        <v>8176</v>
      </c>
      <c r="O148" s="37" t="s">
        <v>13061</v>
      </c>
      <c r="P148" s="37" t="s">
        <v>13089</v>
      </c>
      <c r="Q148" s="37" t="s">
        <v>13063</v>
      </c>
      <c r="R148" s="37" t="s">
        <v>13063</v>
      </c>
    </row>
    <row r="149" spans="1:18" s="79" customFormat="1" ht="28.5">
      <c r="A149" s="29" t="s">
        <v>12346</v>
      </c>
      <c r="B149" s="28" t="s">
        <v>13380</v>
      </c>
      <c r="C149" s="29" t="s">
        <v>12280</v>
      </c>
      <c r="D149" s="29" t="s">
        <v>13381</v>
      </c>
      <c r="E149" s="29" t="s">
        <v>12358</v>
      </c>
      <c r="F149" s="30" t="s">
        <v>362</v>
      </c>
      <c r="G149" s="31" t="s">
        <v>12342</v>
      </c>
      <c r="H149" s="66">
        <v>3</v>
      </c>
      <c r="I149" s="31" t="s">
        <v>12256</v>
      </c>
      <c r="J149" s="31" t="s">
        <v>12256</v>
      </c>
      <c r="K149" s="31" t="s">
        <v>12256</v>
      </c>
      <c r="L149" s="84">
        <v>40771</v>
      </c>
      <c r="M149" s="29" t="s">
        <v>12357</v>
      </c>
      <c r="N149" s="73" t="s">
        <v>8176</v>
      </c>
      <c r="O149" s="73" t="s">
        <v>13061</v>
      </c>
      <c r="P149" s="73" t="s">
        <v>13071</v>
      </c>
      <c r="Q149" s="29" t="s">
        <v>13063</v>
      </c>
      <c r="R149" s="29" t="s">
        <v>13063</v>
      </c>
    </row>
    <row r="150" spans="1:18" s="79" customFormat="1" ht="28.5">
      <c r="A150" s="35" t="s">
        <v>12346</v>
      </c>
      <c r="B150" s="34" t="s">
        <v>13382</v>
      </c>
      <c r="C150" s="34" t="s">
        <v>12281</v>
      </c>
      <c r="D150" s="35" t="s">
        <v>13383</v>
      </c>
      <c r="E150" s="35" t="s">
        <v>12358</v>
      </c>
      <c r="F150" s="36" t="s">
        <v>362</v>
      </c>
      <c r="G150" s="35" t="s">
        <v>12342</v>
      </c>
      <c r="H150" s="37">
        <v>3</v>
      </c>
      <c r="I150" s="35" t="s">
        <v>12256</v>
      </c>
      <c r="J150" s="35" t="s">
        <v>12256</v>
      </c>
      <c r="K150" s="37" t="s">
        <v>12256</v>
      </c>
      <c r="L150" s="85">
        <v>40837</v>
      </c>
      <c r="M150" s="35" t="s">
        <v>12357</v>
      </c>
      <c r="N150" s="37" t="s">
        <v>8176</v>
      </c>
      <c r="O150" s="37" t="s">
        <v>13061</v>
      </c>
      <c r="P150" s="37" t="s">
        <v>13071</v>
      </c>
      <c r="Q150" s="37" t="s">
        <v>13063</v>
      </c>
      <c r="R150" s="37" t="s">
        <v>13063</v>
      </c>
    </row>
    <row r="151" spans="1:18" s="79" customFormat="1" ht="28.5">
      <c r="A151" s="29" t="s">
        <v>12346</v>
      </c>
      <c r="B151" s="28" t="s">
        <v>13384</v>
      </c>
      <c r="C151" s="29" t="s">
        <v>12282</v>
      </c>
      <c r="D151" s="29" t="s">
        <v>13385</v>
      </c>
      <c r="E151" s="29" t="s">
        <v>12357</v>
      </c>
      <c r="F151" s="30" t="s">
        <v>362</v>
      </c>
      <c r="G151" s="31" t="s">
        <v>12342</v>
      </c>
      <c r="H151" s="66">
        <v>3</v>
      </c>
      <c r="I151" s="31" t="s">
        <v>12256</v>
      </c>
      <c r="J151" s="31" t="s">
        <v>12256</v>
      </c>
      <c r="K151" s="31" t="s">
        <v>12256</v>
      </c>
      <c r="L151" s="84">
        <v>40392</v>
      </c>
      <c r="M151" s="29" t="s">
        <v>12357</v>
      </c>
      <c r="N151" s="73" t="s">
        <v>8176</v>
      </c>
      <c r="O151" s="73" t="s">
        <v>13061</v>
      </c>
      <c r="P151" s="73" t="s">
        <v>13064</v>
      </c>
      <c r="Q151" s="29" t="s">
        <v>13063</v>
      </c>
      <c r="R151" s="29" t="s">
        <v>13063</v>
      </c>
    </row>
    <row r="152" spans="1:18" s="79" customFormat="1" ht="28.5">
      <c r="A152" s="35" t="s">
        <v>12346</v>
      </c>
      <c r="B152" s="34" t="s">
        <v>13386</v>
      </c>
      <c r="C152" s="34" t="s">
        <v>12283</v>
      </c>
      <c r="D152" s="35" t="s">
        <v>13387</v>
      </c>
      <c r="E152" s="35" t="s">
        <v>12357</v>
      </c>
      <c r="F152" s="36" t="s">
        <v>362</v>
      </c>
      <c r="G152" s="35" t="s">
        <v>12342</v>
      </c>
      <c r="H152" s="37">
        <v>3</v>
      </c>
      <c r="I152" s="35" t="s">
        <v>12256</v>
      </c>
      <c r="J152" s="35" t="s">
        <v>12256</v>
      </c>
      <c r="K152" s="37" t="s">
        <v>12256</v>
      </c>
      <c r="L152" s="85">
        <v>40837</v>
      </c>
      <c r="M152" s="35" t="s">
        <v>12357</v>
      </c>
      <c r="N152" s="37" t="s">
        <v>8176</v>
      </c>
      <c r="O152" s="37" t="s">
        <v>13061</v>
      </c>
      <c r="P152" s="37" t="s">
        <v>13064</v>
      </c>
      <c r="Q152" s="37" t="s">
        <v>13063</v>
      </c>
      <c r="R152" s="37" t="s">
        <v>13063</v>
      </c>
    </row>
    <row r="153" spans="1:18" s="79" customFormat="1" ht="28.5">
      <c r="A153" s="29" t="s">
        <v>12349</v>
      </c>
      <c r="B153" s="28" t="s">
        <v>13388</v>
      </c>
      <c r="C153" s="29" t="s">
        <v>12284</v>
      </c>
      <c r="D153" s="29" t="s">
        <v>13389</v>
      </c>
      <c r="E153" s="29" t="s">
        <v>12357</v>
      </c>
      <c r="F153" s="30" t="s">
        <v>57</v>
      </c>
      <c r="G153" s="31" t="s">
        <v>21</v>
      </c>
      <c r="H153" s="66">
        <v>3</v>
      </c>
      <c r="I153" s="31" t="s">
        <v>12256</v>
      </c>
      <c r="J153" s="31" t="s">
        <v>12256</v>
      </c>
      <c r="K153" s="31" t="s">
        <v>12256</v>
      </c>
      <c r="L153" s="84">
        <v>39265</v>
      </c>
      <c r="M153" s="29" t="s">
        <v>12357</v>
      </c>
      <c r="N153" s="73" t="s">
        <v>8176</v>
      </c>
      <c r="O153" s="73" t="s">
        <v>13061</v>
      </c>
      <c r="P153" s="73" t="s">
        <v>13064</v>
      </c>
      <c r="Q153" s="29" t="s">
        <v>13063</v>
      </c>
      <c r="R153" s="29" t="s">
        <v>13063</v>
      </c>
    </row>
    <row r="154" spans="1:18" s="79" customFormat="1" ht="28.5">
      <c r="A154" s="35" t="s">
        <v>12349</v>
      </c>
      <c r="B154" s="34" t="s">
        <v>13390</v>
      </c>
      <c r="C154" s="34" t="s">
        <v>12285</v>
      </c>
      <c r="D154" s="35" t="s">
        <v>13391</v>
      </c>
      <c r="E154" s="35" t="s">
        <v>12357</v>
      </c>
      <c r="F154" s="36" t="s">
        <v>57</v>
      </c>
      <c r="G154" s="35" t="s">
        <v>12260</v>
      </c>
      <c r="H154" s="37">
        <v>3</v>
      </c>
      <c r="I154" s="35" t="s">
        <v>12256</v>
      </c>
      <c r="J154" s="35" t="s">
        <v>12256</v>
      </c>
      <c r="K154" s="37" t="s">
        <v>12256</v>
      </c>
      <c r="L154" s="85">
        <v>39265</v>
      </c>
      <c r="M154" s="35" t="s">
        <v>12357</v>
      </c>
      <c r="N154" s="37" t="s">
        <v>8176</v>
      </c>
      <c r="O154" s="37" t="s">
        <v>13061</v>
      </c>
      <c r="P154" s="37" t="s">
        <v>13064</v>
      </c>
      <c r="Q154" s="37" t="s">
        <v>13063</v>
      </c>
      <c r="R154" s="37" t="s">
        <v>13063</v>
      </c>
    </row>
    <row r="155" spans="1:18" s="79" customFormat="1" ht="28.5">
      <c r="A155" s="29" t="s">
        <v>12350</v>
      </c>
      <c r="B155" s="28" t="s">
        <v>13392</v>
      </c>
      <c r="C155" s="29" t="s">
        <v>12290</v>
      </c>
      <c r="D155" s="29" t="s">
        <v>13393</v>
      </c>
      <c r="E155" s="29" t="s">
        <v>12357</v>
      </c>
      <c r="F155" s="30" t="s">
        <v>57</v>
      </c>
      <c r="G155" s="31" t="s">
        <v>21</v>
      </c>
      <c r="H155" s="66">
        <v>3</v>
      </c>
      <c r="I155" s="31" t="s">
        <v>12256</v>
      </c>
      <c r="J155" s="31" t="s">
        <v>12256</v>
      </c>
      <c r="K155" s="31" t="s">
        <v>12256</v>
      </c>
      <c r="L155" s="84">
        <v>38222</v>
      </c>
      <c r="M155" s="29" t="s">
        <v>12357</v>
      </c>
      <c r="N155" s="73" t="s">
        <v>8176</v>
      </c>
      <c r="O155" s="73" t="s">
        <v>13061</v>
      </c>
      <c r="P155" s="73" t="s">
        <v>13064</v>
      </c>
      <c r="Q155" s="29" t="s">
        <v>13063</v>
      </c>
      <c r="R155" s="29" t="s">
        <v>13063</v>
      </c>
    </row>
    <row r="156" spans="1:18" s="79" customFormat="1" ht="42.75">
      <c r="A156" s="35" t="s">
        <v>12351</v>
      </c>
      <c r="B156" s="34" t="s">
        <v>13394</v>
      </c>
      <c r="C156" s="34" t="s">
        <v>12291</v>
      </c>
      <c r="D156" s="35" t="s">
        <v>13395</v>
      </c>
      <c r="E156" s="35" t="s">
        <v>12360</v>
      </c>
      <c r="F156" s="36" t="s">
        <v>362</v>
      </c>
      <c r="G156" s="35" t="s">
        <v>13025</v>
      </c>
      <c r="H156" s="37">
        <v>4</v>
      </c>
      <c r="I156" s="35" t="s">
        <v>12256</v>
      </c>
      <c r="J156" s="35" t="s">
        <v>12256</v>
      </c>
      <c r="K156" s="37" t="s">
        <v>12461</v>
      </c>
      <c r="L156" s="85">
        <v>41789</v>
      </c>
      <c r="M156" s="35" t="s">
        <v>12357</v>
      </c>
      <c r="N156" s="37" t="s">
        <v>8176</v>
      </c>
      <c r="O156" s="37" t="s">
        <v>13061</v>
      </c>
      <c r="P156" s="37" t="s">
        <v>13069</v>
      </c>
      <c r="Q156" s="37" t="s">
        <v>13063</v>
      </c>
      <c r="R156" s="37" t="s">
        <v>13063</v>
      </c>
    </row>
    <row r="157" spans="1:18" s="79" customFormat="1" ht="42.75">
      <c r="A157" s="29" t="s">
        <v>12351</v>
      </c>
      <c r="B157" s="28" t="s">
        <v>13396</v>
      </c>
      <c r="C157" s="29" t="s">
        <v>12292</v>
      </c>
      <c r="D157" s="29" t="s">
        <v>13397</v>
      </c>
      <c r="E157" s="29" t="s">
        <v>12358</v>
      </c>
      <c r="F157" s="30" t="s">
        <v>362</v>
      </c>
      <c r="G157" s="31" t="s">
        <v>13025</v>
      </c>
      <c r="H157" s="66">
        <v>4</v>
      </c>
      <c r="I157" s="31" t="s">
        <v>12256</v>
      </c>
      <c r="J157" s="31" t="s">
        <v>12256</v>
      </c>
      <c r="K157" s="31" t="s">
        <v>12461</v>
      </c>
      <c r="L157" s="84">
        <v>40695</v>
      </c>
      <c r="M157" s="29" t="s">
        <v>12357</v>
      </c>
      <c r="N157" s="73" t="s">
        <v>8176</v>
      </c>
      <c r="O157" s="73" t="s">
        <v>13061</v>
      </c>
      <c r="P157" s="73" t="s">
        <v>13071</v>
      </c>
      <c r="Q157" s="29" t="s">
        <v>13063</v>
      </c>
      <c r="R157" s="29" t="s">
        <v>13063</v>
      </c>
    </row>
    <row r="158" spans="1:18" s="79" customFormat="1" ht="42.75">
      <c r="A158" s="35" t="s">
        <v>12351</v>
      </c>
      <c r="B158" s="34" t="s">
        <v>13398</v>
      </c>
      <c r="C158" s="34" t="s">
        <v>12293</v>
      </c>
      <c r="D158" s="35" t="s">
        <v>13399</v>
      </c>
      <c r="E158" s="35" t="s">
        <v>12359</v>
      </c>
      <c r="F158" s="36" t="s">
        <v>362</v>
      </c>
      <c r="G158" s="35" t="s">
        <v>13025</v>
      </c>
      <c r="H158" s="37">
        <v>4</v>
      </c>
      <c r="I158" s="35" t="s">
        <v>12256</v>
      </c>
      <c r="J158" s="35" t="s">
        <v>12256</v>
      </c>
      <c r="K158" s="37" t="s">
        <v>12461</v>
      </c>
      <c r="L158" s="85">
        <v>41789</v>
      </c>
      <c r="M158" s="35" t="s">
        <v>12357</v>
      </c>
      <c r="N158" s="37" t="s">
        <v>8176</v>
      </c>
      <c r="O158" s="37" t="s">
        <v>13061</v>
      </c>
      <c r="P158" s="37" t="s">
        <v>13062</v>
      </c>
      <c r="Q158" s="37" t="s">
        <v>13063</v>
      </c>
      <c r="R158" s="37" t="s">
        <v>13063</v>
      </c>
    </row>
    <row r="159" spans="1:18" s="79" customFormat="1" ht="42.75">
      <c r="A159" s="29" t="s">
        <v>12351</v>
      </c>
      <c r="B159" s="28" t="s">
        <v>13400</v>
      </c>
      <c r="C159" s="29" t="s">
        <v>12294</v>
      </c>
      <c r="D159" s="29" t="s">
        <v>13401</v>
      </c>
      <c r="E159" s="29" t="s">
        <v>12357</v>
      </c>
      <c r="F159" s="30" t="s">
        <v>362</v>
      </c>
      <c r="G159" s="31" t="s">
        <v>13025</v>
      </c>
      <c r="H159" s="66">
        <v>4</v>
      </c>
      <c r="I159" s="31" t="s">
        <v>12256</v>
      </c>
      <c r="J159" s="31" t="s">
        <v>12256</v>
      </c>
      <c r="K159" s="31" t="s">
        <v>12461</v>
      </c>
      <c r="L159" s="84">
        <v>39688</v>
      </c>
      <c r="M159" s="29" t="s">
        <v>12357</v>
      </c>
      <c r="N159" s="73" t="s">
        <v>8176</v>
      </c>
      <c r="O159" s="73" t="s">
        <v>13061</v>
      </c>
      <c r="P159" s="73" t="s">
        <v>13090</v>
      </c>
      <c r="Q159" s="29" t="s">
        <v>13063</v>
      </c>
      <c r="R159" s="29" t="s">
        <v>13063</v>
      </c>
    </row>
    <row r="160" spans="1:18" s="79" customFormat="1" ht="42.75">
      <c r="A160" s="35" t="s">
        <v>12351</v>
      </c>
      <c r="B160" s="34" t="s">
        <v>13402</v>
      </c>
      <c r="C160" s="34" t="s">
        <v>12295</v>
      </c>
      <c r="D160" s="35" t="s">
        <v>13403</v>
      </c>
      <c r="E160" s="35" t="s">
        <v>12357</v>
      </c>
      <c r="F160" s="36" t="s">
        <v>362</v>
      </c>
      <c r="G160" s="35" t="s">
        <v>13025</v>
      </c>
      <c r="H160" s="37">
        <v>4</v>
      </c>
      <c r="I160" s="35" t="s">
        <v>12256</v>
      </c>
      <c r="J160" s="35" t="s">
        <v>12256</v>
      </c>
      <c r="K160" s="37" t="s">
        <v>12461</v>
      </c>
      <c r="L160" s="85">
        <v>39688</v>
      </c>
      <c r="M160" s="35" t="s">
        <v>12357</v>
      </c>
      <c r="N160" s="37" t="s">
        <v>8176</v>
      </c>
      <c r="O160" s="37" t="s">
        <v>13061</v>
      </c>
      <c r="P160" s="37" t="s">
        <v>13064</v>
      </c>
      <c r="Q160" s="37" t="s">
        <v>13063</v>
      </c>
      <c r="R160" s="37" t="s">
        <v>13063</v>
      </c>
    </row>
    <row r="161" spans="1:18" s="79" customFormat="1" ht="42.75">
      <c r="A161" s="29" t="s">
        <v>12351</v>
      </c>
      <c r="B161" s="28" t="s">
        <v>13404</v>
      </c>
      <c r="C161" s="29" t="s">
        <v>12296</v>
      </c>
      <c r="D161" s="29" t="s">
        <v>13405</v>
      </c>
      <c r="E161" s="29" t="s">
        <v>12358</v>
      </c>
      <c r="F161" s="30" t="s">
        <v>362</v>
      </c>
      <c r="G161" s="31" t="s">
        <v>13018</v>
      </c>
      <c r="H161" s="66">
        <v>4</v>
      </c>
      <c r="I161" s="31" t="s">
        <v>12256</v>
      </c>
      <c r="J161" s="31" t="s">
        <v>12256</v>
      </c>
      <c r="K161" s="31" t="s">
        <v>12461</v>
      </c>
      <c r="L161" s="84">
        <v>42482</v>
      </c>
      <c r="M161" s="29" t="s">
        <v>12357</v>
      </c>
      <c r="N161" s="73" t="s">
        <v>8176</v>
      </c>
      <c r="O161" s="73" t="s">
        <v>13061</v>
      </c>
      <c r="P161" s="73" t="s">
        <v>13071</v>
      </c>
      <c r="Q161" s="29" t="s">
        <v>13063</v>
      </c>
      <c r="R161" s="29" t="s">
        <v>13063</v>
      </c>
    </row>
    <row r="162" spans="1:18" s="79" customFormat="1" ht="42.75">
      <c r="A162" s="35" t="s">
        <v>12351</v>
      </c>
      <c r="B162" s="34" t="s">
        <v>13406</v>
      </c>
      <c r="C162" s="34" t="s">
        <v>12297</v>
      </c>
      <c r="D162" s="35" t="s">
        <v>13407</v>
      </c>
      <c r="E162" s="35" t="s">
        <v>12365</v>
      </c>
      <c r="F162" s="36" t="s">
        <v>362</v>
      </c>
      <c r="G162" s="35" t="s">
        <v>13018</v>
      </c>
      <c r="H162" s="37">
        <v>4</v>
      </c>
      <c r="I162" s="35" t="s">
        <v>12256</v>
      </c>
      <c r="J162" s="35" t="s">
        <v>12256</v>
      </c>
      <c r="K162" s="37" t="s">
        <v>12461</v>
      </c>
      <c r="L162" s="85">
        <v>42482</v>
      </c>
      <c r="M162" s="35" t="s">
        <v>12357</v>
      </c>
      <c r="N162" s="37" t="s">
        <v>8176</v>
      </c>
      <c r="O162" s="37" t="s">
        <v>13061</v>
      </c>
      <c r="P162" s="37" t="s">
        <v>13062</v>
      </c>
      <c r="Q162" s="37" t="s">
        <v>13063</v>
      </c>
      <c r="R162" s="37" t="s">
        <v>13063</v>
      </c>
    </row>
    <row r="163" spans="1:18" s="79" customFormat="1" ht="42.75">
      <c r="A163" s="29" t="s">
        <v>12351</v>
      </c>
      <c r="B163" s="28" t="s">
        <v>13408</v>
      </c>
      <c r="C163" s="29" t="s">
        <v>12298</v>
      </c>
      <c r="D163" s="29" t="s">
        <v>13409</v>
      </c>
      <c r="E163" s="29" t="s">
        <v>12357</v>
      </c>
      <c r="F163" s="30" t="s">
        <v>362</v>
      </c>
      <c r="G163" s="31" t="s">
        <v>13018</v>
      </c>
      <c r="H163" s="66">
        <v>4</v>
      </c>
      <c r="I163" s="31" t="s">
        <v>12256</v>
      </c>
      <c r="J163" s="31" t="s">
        <v>12256</v>
      </c>
      <c r="K163" s="31" t="s">
        <v>12461</v>
      </c>
      <c r="L163" s="84">
        <v>42482</v>
      </c>
      <c r="M163" s="29" t="s">
        <v>12357</v>
      </c>
      <c r="N163" s="73" t="s">
        <v>8176</v>
      </c>
      <c r="O163" s="73" t="s">
        <v>13061</v>
      </c>
      <c r="P163" s="73" t="s">
        <v>13064</v>
      </c>
      <c r="Q163" s="29" t="s">
        <v>13063</v>
      </c>
      <c r="R163" s="29" t="s">
        <v>13063</v>
      </c>
    </row>
    <row r="164" spans="1:18" s="79" customFormat="1" ht="42.75">
      <c r="A164" s="35" t="s">
        <v>12352</v>
      </c>
      <c r="B164" s="34" t="s">
        <v>13410</v>
      </c>
      <c r="C164" s="34" t="s">
        <v>12300</v>
      </c>
      <c r="D164" s="35" t="s">
        <v>13411</v>
      </c>
      <c r="E164" s="35" t="s">
        <v>12357</v>
      </c>
      <c r="F164" s="36" t="s">
        <v>57</v>
      </c>
      <c r="G164" s="35" t="s">
        <v>13</v>
      </c>
      <c r="H164" s="37">
        <v>5</v>
      </c>
      <c r="I164" s="35" t="s">
        <v>12256</v>
      </c>
      <c r="J164" s="35" t="s">
        <v>12256</v>
      </c>
      <c r="K164" s="37" t="s">
        <v>12256</v>
      </c>
      <c r="L164" s="85">
        <v>41213</v>
      </c>
      <c r="M164" s="35" t="s">
        <v>12357</v>
      </c>
      <c r="N164" s="37" t="s">
        <v>8176</v>
      </c>
      <c r="O164" s="37" t="s">
        <v>13061</v>
      </c>
      <c r="P164" s="37" t="s">
        <v>13064</v>
      </c>
      <c r="Q164" s="37" t="s">
        <v>13063</v>
      </c>
      <c r="R164" s="37" t="s">
        <v>13063</v>
      </c>
    </row>
    <row r="165" spans="1:18" s="79" customFormat="1" ht="42.75">
      <c r="A165" s="29" t="s">
        <v>12353</v>
      </c>
      <c r="B165" s="28" t="s">
        <v>13412</v>
      </c>
      <c r="C165" s="29" t="s">
        <v>12301</v>
      </c>
      <c r="D165" s="29" t="s">
        <v>13413</v>
      </c>
      <c r="E165" s="29" t="s">
        <v>12359</v>
      </c>
      <c r="F165" s="30" t="s">
        <v>362</v>
      </c>
      <c r="G165" s="31" t="s">
        <v>13026</v>
      </c>
      <c r="H165" s="66">
        <v>3</v>
      </c>
      <c r="I165" s="31" t="s">
        <v>12256</v>
      </c>
      <c r="J165" s="31" t="s">
        <v>12256</v>
      </c>
      <c r="K165" s="31" t="s">
        <v>12256</v>
      </c>
      <c r="L165" s="84">
        <v>43453</v>
      </c>
      <c r="M165" s="29" t="s">
        <v>12357</v>
      </c>
      <c r="N165" s="73" t="s">
        <v>8176</v>
      </c>
      <c r="O165" s="73" t="s">
        <v>13061</v>
      </c>
      <c r="P165" s="73" t="s">
        <v>13062</v>
      </c>
      <c r="Q165" s="29" t="s">
        <v>13063</v>
      </c>
      <c r="R165" s="29" t="s">
        <v>13063</v>
      </c>
    </row>
    <row r="166" spans="1:18" s="79" customFormat="1" ht="28.5">
      <c r="A166" s="35" t="s">
        <v>12353</v>
      </c>
      <c r="B166" s="34" t="s">
        <v>13414</v>
      </c>
      <c r="C166" s="34" t="s">
        <v>12302</v>
      </c>
      <c r="D166" s="35" t="s">
        <v>13413</v>
      </c>
      <c r="E166" s="35" t="s">
        <v>12357</v>
      </c>
      <c r="F166" s="36" t="s">
        <v>362</v>
      </c>
      <c r="G166" s="35" t="s">
        <v>13026</v>
      </c>
      <c r="H166" s="37">
        <v>3</v>
      </c>
      <c r="I166" s="35" t="s">
        <v>12256</v>
      </c>
      <c r="J166" s="35" t="s">
        <v>12256</v>
      </c>
      <c r="K166" s="37" t="s">
        <v>12256</v>
      </c>
      <c r="L166" s="85">
        <v>43070</v>
      </c>
      <c r="M166" s="35" t="s">
        <v>12357</v>
      </c>
      <c r="N166" s="37" t="s">
        <v>8176</v>
      </c>
      <c r="O166" s="37" t="s">
        <v>13061</v>
      </c>
      <c r="P166" s="37" t="s">
        <v>13064</v>
      </c>
      <c r="Q166" s="37" t="s">
        <v>13063</v>
      </c>
      <c r="R166" s="37" t="s">
        <v>13063</v>
      </c>
    </row>
    <row r="167" spans="1:18" s="79" customFormat="1" ht="42.75">
      <c r="A167" s="29" t="s">
        <v>12354</v>
      </c>
      <c r="B167" s="28" t="s">
        <v>13415</v>
      </c>
      <c r="C167" s="29" t="s">
        <v>12303</v>
      </c>
      <c r="D167" s="29" t="s">
        <v>13416</v>
      </c>
      <c r="E167" s="29" t="s">
        <v>12360</v>
      </c>
      <c r="F167" s="30" t="s">
        <v>362</v>
      </c>
      <c r="G167" s="31" t="s">
        <v>13025</v>
      </c>
      <c r="H167" s="66">
        <v>3</v>
      </c>
      <c r="I167" s="31" t="s">
        <v>12256</v>
      </c>
      <c r="J167" s="31" t="s">
        <v>12256</v>
      </c>
      <c r="K167" s="31" t="s">
        <v>12256</v>
      </c>
      <c r="L167" s="84">
        <v>41325</v>
      </c>
      <c r="M167" s="29" t="s">
        <v>12357</v>
      </c>
      <c r="N167" s="73" t="s">
        <v>8176</v>
      </c>
      <c r="O167" s="73" t="s">
        <v>13061</v>
      </c>
      <c r="P167" s="73" t="s">
        <v>13069</v>
      </c>
      <c r="Q167" s="29" t="s">
        <v>13063</v>
      </c>
      <c r="R167" s="29" t="s">
        <v>13063</v>
      </c>
    </row>
    <row r="168" spans="1:18" s="79" customFormat="1" ht="42.75">
      <c r="A168" s="35" t="s">
        <v>12354</v>
      </c>
      <c r="B168" s="34" t="s">
        <v>13417</v>
      </c>
      <c r="C168" s="34" t="s">
        <v>12304</v>
      </c>
      <c r="D168" s="35" t="s">
        <v>13418</v>
      </c>
      <c r="E168" s="35" t="s">
        <v>12362</v>
      </c>
      <c r="F168" s="36" t="s">
        <v>362</v>
      </c>
      <c r="G168" s="35" t="s">
        <v>13025</v>
      </c>
      <c r="H168" s="37">
        <v>3</v>
      </c>
      <c r="I168" s="35" t="s">
        <v>12256</v>
      </c>
      <c r="J168" s="35" t="s">
        <v>12256</v>
      </c>
      <c r="K168" s="37" t="s">
        <v>12256</v>
      </c>
      <c r="L168" s="85">
        <v>42074</v>
      </c>
      <c r="M168" s="35" t="s">
        <v>12357</v>
      </c>
      <c r="N168" s="37" t="s">
        <v>8176</v>
      </c>
      <c r="O168" s="37" t="s">
        <v>13061</v>
      </c>
      <c r="P168" s="37" t="s">
        <v>13078</v>
      </c>
      <c r="Q168" s="37" t="s">
        <v>13063</v>
      </c>
      <c r="R168" s="37" t="s">
        <v>13063</v>
      </c>
    </row>
    <row r="169" spans="1:18" s="79" customFormat="1" ht="42.75">
      <c r="A169" s="29" t="s">
        <v>12354</v>
      </c>
      <c r="B169" s="28" t="s">
        <v>13417</v>
      </c>
      <c r="C169" s="29" t="s">
        <v>12305</v>
      </c>
      <c r="D169" s="29" t="s">
        <v>13419</v>
      </c>
      <c r="E169" s="29" t="s">
        <v>12358</v>
      </c>
      <c r="F169" s="30" t="s">
        <v>362</v>
      </c>
      <c r="G169" s="31" t="s">
        <v>13025</v>
      </c>
      <c r="H169" s="66">
        <v>3</v>
      </c>
      <c r="I169" s="31" t="s">
        <v>12256</v>
      </c>
      <c r="J169" s="31" t="s">
        <v>12256</v>
      </c>
      <c r="K169" s="31" t="s">
        <v>12256</v>
      </c>
      <c r="L169" s="84">
        <v>41066</v>
      </c>
      <c r="M169" s="29" t="s">
        <v>12357</v>
      </c>
      <c r="N169" s="73" t="s">
        <v>8176</v>
      </c>
      <c r="O169" s="73" t="s">
        <v>13061</v>
      </c>
      <c r="P169" s="73" t="s">
        <v>13071</v>
      </c>
      <c r="Q169" s="29" t="s">
        <v>13063</v>
      </c>
      <c r="R169" s="29" t="s">
        <v>13063</v>
      </c>
    </row>
    <row r="170" spans="1:18" s="79" customFormat="1" ht="42.75">
      <c r="A170" s="35" t="s">
        <v>12354</v>
      </c>
      <c r="B170" s="34" t="s">
        <v>13420</v>
      </c>
      <c r="C170" s="34" t="s">
        <v>12306</v>
      </c>
      <c r="D170" s="35" t="s">
        <v>13421</v>
      </c>
      <c r="E170" s="35" t="s">
        <v>12366</v>
      </c>
      <c r="F170" s="36" t="s">
        <v>362</v>
      </c>
      <c r="G170" s="35" t="s">
        <v>13025</v>
      </c>
      <c r="H170" s="37">
        <v>3</v>
      </c>
      <c r="I170" s="35" t="s">
        <v>12256</v>
      </c>
      <c r="J170" s="35" t="s">
        <v>12256</v>
      </c>
      <c r="K170" s="37" t="s">
        <v>12256</v>
      </c>
      <c r="L170" s="85">
        <v>40452</v>
      </c>
      <c r="M170" s="35" t="s">
        <v>12357</v>
      </c>
      <c r="N170" s="37" t="s">
        <v>8176</v>
      </c>
      <c r="O170" s="37" t="s">
        <v>13061</v>
      </c>
      <c r="P170" s="37" t="s">
        <v>13091</v>
      </c>
      <c r="Q170" s="37" t="s">
        <v>13063</v>
      </c>
      <c r="R170" s="37" t="s">
        <v>13063</v>
      </c>
    </row>
    <row r="171" spans="1:18" s="79" customFormat="1" ht="28.5">
      <c r="A171" s="29" t="s">
        <v>12354</v>
      </c>
      <c r="B171" s="28" t="s">
        <v>13422</v>
      </c>
      <c r="C171" s="29" t="s">
        <v>12307</v>
      </c>
      <c r="D171" s="29" t="s">
        <v>13423</v>
      </c>
      <c r="E171" s="29" t="s">
        <v>12357</v>
      </c>
      <c r="F171" s="30" t="s">
        <v>362</v>
      </c>
      <c r="G171" s="31" t="s">
        <v>13025</v>
      </c>
      <c r="H171" s="66">
        <v>3</v>
      </c>
      <c r="I171" s="31" t="s">
        <v>12256</v>
      </c>
      <c r="J171" s="31" t="s">
        <v>12256</v>
      </c>
      <c r="K171" s="31" t="s">
        <v>12256</v>
      </c>
      <c r="L171" s="84">
        <v>35097</v>
      </c>
      <c r="M171" s="29" t="s">
        <v>12357</v>
      </c>
      <c r="N171" s="73" t="s">
        <v>8176</v>
      </c>
      <c r="O171" s="73" t="s">
        <v>13061</v>
      </c>
      <c r="P171" s="73" t="s">
        <v>13064</v>
      </c>
      <c r="Q171" s="29" t="s">
        <v>13063</v>
      </c>
      <c r="R171" s="29" t="s">
        <v>13063</v>
      </c>
    </row>
    <row r="172" spans="1:18" s="79" customFormat="1" ht="28.5">
      <c r="A172" s="35" t="s">
        <v>12354</v>
      </c>
      <c r="B172" s="34" t="s">
        <v>13424</v>
      </c>
      <c r="C172" s="34" t="s">
        <v>12308</v>
      </c>
      <c r="D172" s="35" t="s">
        <v>13425</v>
      </c>
      <c r="E172" s="35" t="s">
        <v>12357</v>
      </c>
      <c r="F172" s="36" t="s">
        <v>362</v>
      </c>
      <c r="G172" s="35" t="s">
        <v>13025</v>
      </c>
      <c r="H172" s="37">
        <v>3</v>
      </c>
      <c r="I172" s="35" t="s">
        <v>12256</v>
      </c>
      <c r="J172" s="35" t="s">
        <v>12256</v>
      </c>
      <c r="K172" s="37" t="s">
        <v>12256</v>
      </c>
      <c r="L172" s="85">
        <v>37865</v>
      </c>
      <c r="M172" s="35" t="s">
        <v>12357</v>
      </c>
      <c r="N172" s="37" t="s">
        <v>8176</v>
      </c>
      <c r="O172" s="37" t="s">
        <v>13061</v>
      </c>
      <c r="P172" s="37" t="s">
        <v>13064</v>
      </c>
      <c r="Q172" s="37" t="s">
        <v>13063</v>
      </c>
      <c r="R172" s="37" t="s">
        <v>13063</v>
      </c>
    </row>
    <row r="173" spans="1:18" s="79" customFormat="1" ht="28.5">
      <c r="A173" s="29" t="s">
        <v>12354</v>
      </c>
      <c r="B173" s="28" t="s">
        <v>13426</v>
      </c>
      <c r="C173" s="29" t="s">
        <v>12309</v>
      </c>
      <c r="D173" s="29" t="s">
        <v>13427</v>
      </c>
      <c r="E173" s="29" t="s">
        <v>12357</v>
      </c>
      <c r="F173" s="30" t="s">
        <v>362</v>
      </c>
      <c r="G173" s="31" t="s">
        <v>13025</v>
      </c>
      <c r="H173" s="66">
        <v>3</v>
      </c>
      <c r="I173" s="31" t="s">
        <v>12256</v>
      </c>
      <c r="J173" s="31" t="s">
        <v>12256</v>
      </c>
      <c r="K173" s="31" t="s">
        <v>12256</v>
      </c>
      <c r="L173" s="84">
        <v>41001</v>
      </c>
      <c r="M173" s="29" t="s">
        <v>12357</v>
      </c>
      <c r="N173" s="73" t="s">
        <v>8176</v>
      </c>
      <c r="O173" s="73" t="s">
        <v>13061</v>
      </c>
      <c r="P173" s="73" t="s">
        <v>13064</v>
      </c>
      <c r="Q173" s="29" t="s">
        <v>13063</v>
      </c>
      <c r="R173" s="29" t="s">
        <v>13063</v>
      </c>
    </row>
    <row r="174" spans="1:18" s="79" customFormat="1" ht="28.5">
      <c r="A174" s="35" t="s">
        <v>12353</v>
      </c>
      <c r="B174" s="34" t="s">
        <v>13428</v>
      </c>
      <c r="C174" s="34" t="s">
        <v>12313</v>
      </c>
      <c r="D174" s="35" t="s">
        <v>13429</v>
      </c>
      <c r="E174" s="35" t="s">
        <v>12358</v>
      </c>
      <c r="F174" s="36" t="s">
        <v>57</v>
      </c>
      <c r="G174" s="35" t="s">
        <v>7</v>
      </c>
      <c r="H174" s="37">
        <v>4</v>
      </c>
      <c r="I174" s="35" t="s">
        <v>12256</v>
      </c>
      <c r="J174" s="35" t="s">
        <v>12256</v>
      </c>
      <c r="K174" s="37" t="s">
        <v>12256</v>
      </c>
      <c r="L174" s="85">
        <v>39623</v>
      </c>
      <c r="M174" s="35" t="s">
        <v>12357</v>
      </c>
      <c r="N174" s="37" t="s">
        <v>8176</v>
      </c>
      <c r="O174" s="37" t="s">
        <v>13061</v>
      </c>
      <c r="P174" s="37" t="s">
        <v>13071</v>
      </c>
      <c r="Q174" s="37" t="s">
        <v>13063</v>
      </c>
      <c r="R174" s="37" t="s">
        <v>13063</v>
      </c>
    </row>
    <row r="175" spans="1:18" s="79" customFormat="1" ht="28.5">
      <c r="A175" s="29" t="s">
        <v>12353</v>
      </c>
      <c r="B175" s="28" t="s">
        <v>13428</v>
      </c>
      <c r="C175" s="29" t="s">
        <v>12314</v>
      </c>
      <c r="D175" s="29" t="s">
        <v>13430</v>
      </c>
      <c r="E175" s="29" t="s">
        <v>12357</v>
      </c>
      <c r="F175" s="30" t="s">
        <v>57</v>
      </c>
      <c r="G175" s="31" t="s">
        <v>7</v>
      </c>
      <c r="H175" s="66">
        <v>4</v>
      </c>
      <c r="I175" s="31" t="s">
        <v>12256</v>
      </c>
      <c r="J175" s="31" t="s">
        <v>12256</v>
      </c>
      <c r="K175" s="31" t="s">
        <v>12256</v>
      </c>
      <c r="L175" s="84">
        <v>39623</v>
      </c>
      <c r="M175" s="29" t="s">
        <v>12357</v>
      </c>
      <c r="N175" s="73" t="s">
        <v>8176</v>
      </c>
      <c r="O175" s="73" t="s">
        <v>13061</v>
      </c>
      <c r="P175" s="73" t="s">
        <v>13064</v>
      </c>
      <c r="Q175" s="29" t="s">
        <v>13063</v>
      </c>
      <c r="R175" s="29" t="s">
        <v>13063</v>
      </c>
    </row>
    <row r="176" spans="1:18" s="79" customFormat="1" ht="42.75">
      <c r="A176" s="35" t="s">
        <v>12354</v>
      </c>
      <c r="B176" s="34" t="s">
        <v>13431</v>
      </c>
      <c r="C176" s="34" t="s">
        <v>12320</v>
      </c>
      <c r="D176" s="35" t="s">
        <v>13432</v>
      </c>
      <c r="E176" s="35" t="s">
        <v>12357</v>
      </c>
      <c r="F176" s="36" t="s">
        <v>57</v>
      </c>
      <c r="G176" s="35" t="s">
        <v>12999</v>
      </c>
      <c r="H176" s="37">
        <v>4</v>
      </c>
      <c r="I176" s="35" t="s">
        <v>12256</v>
      </c>
      <c r="J176" s="35" t="s">
        <v>12256</v>
      </c>
      <c r="K176" s="37" t="s">
        <v>12256</v>
      </c>
      <c r="L176" s="85">
        <v>43740</v>
      </c>
      <c r="M176" s="35" t="s">
        <v>12357</v>
      </c>
      <c r="N176" s="37" t="s">
        <v>8176</v>
      </c>
      <c r="O176" s="37" t="s">
        <v>13061</v>
      </c>
      <c r="P176" s="37" t="s">
        <v>13064</v>
      </c>
      <c r="Q176" s="37" t="s">
        <v>13063</v>
      </c>
      <c r="R176" s="37" t="s">
        <v>13063</v>
      </c>
    </row>
    <row r="177" spans="1:18" s="79" customFormat="1" ht="28.5">
      <c r="A177" s="29" t="s">
        <v>12353</v>
      </c>
      <c r="B177" s="28" t="s">
        <v>13433</v>
      </c>
      <c r="C177" s="29" t="s">
        <v>12315</v>
      </c>
      <c r="D177" s="29" t="s">
        <v>13434</v>
      </c>
      <c r="E177" s="29" t="s">
        <v>12360</v>
      </c>
      <c r="F177" s="30" t="s">
        <v>321</v>
      </c>
      <c r="G177" s="31" t="s">
        <v>30</v>
      </c>
      <c r="H177" s="66">
        <v>4</v>
      </c>
      <c r="I177" s="31" t="s">
        <v>12256</v>
      </c>
      <c r="J177" s="31" t="s">
        <v>12256</v>
      </c>
      <c r="K177" s="31" t="s">
        <v>12256</v>
      </c>
      <c r="L177" s="84">
        <v>43137</v>
      </c>
      <c r="M177" s="29" t="s">
        <v>12357</v>
      </c>
      <c r="N177" s="73" t="s">
        <v>8176</v>
      </c>
      <c r="O177" s="73" t="s">
        <v>13061</v>
      </c>
      <c r="P177" s="73" t="s">
        <v>13092</v>
      </c>
      <c r="Q177" s="29" t="s">
        <v>13063</v>
      </c>
      <c r="R177" s="29" t="s">
        <v>13063</v>
      </c>
    </row>
    <row r="178" spans="1:18" s="79" customFormat="1" ht="28.5">
      <c r="A178" s="35" t="s">
        <v>12353</v>
      </c>
      <c r="B178" s="34" t="s">
        <v>13435</v>
      </c>
      <c r="C178" s="34" t="s">
        <v>12316</v>
      </c>
      <c r="D178" s="35" t="s">
        <v>13434</v>
      </c>
      <c r="E178" s="35" t="s">
        <v>12358</v>
      </c>
      <c r="F178" s="36" t="s">
        <v>321</v>
      </c>
      <c r="G178" s="35" t="s">
        <v>30</v>
      </c>
      <c r="H178" s="37">
        <v>4</v>
      </c>
      <c r="I178" s="35" t="s">
        <v>12256</v>
      </c>
      <c r="J178" s="35" t="s">
        <v>12256</v>
      </c>
      <c r="K178" s="37" t="s">
        <v>12256</v>
      </c>
      <c r="L178" s="85">
        <v>43137</v>
      </c>
      <c r="M178" s="35" t="s">
        <v>12357</v>
      </c>
      <c r="N178" s="37" t="s">
        <v>8176</v>
      </c>
      <c r="O178" s="37" t="s">
        <v>13061</v>
      </c>
      <c r="P178" s="37" t="s">
        <v>13071</v>
      </c>
      <c r="Q178" s="37" t="s">
        <v>13063</v>
      </c>
      <c r="R178" s="37" t="s">
        <v>13063</v>
      </c>
    </row>
    <row r="179" spans="1:18" s="79" customFormat="1" ht="28.5">
      <c r="A179" s="29" t="s">
        <v>12353</v>
      </c>
      <c r="B179" s="28" t="s">
        <v>13436</v>
      </c>
      <c r="C179" s="29" t="s">
        <v>12317</v>
      </c>
      <c r="D179" s="29" t="s">
        <v>13434</v>
      </c>
      <c r="E179" s="29" t="s">
        <v>12357</v>
      </c>
      <c r="F179" s="30" t="s">
        <v>321</v>
      </c>
      <c r="G179" s="31" t="s">
        <v>30</v>
      </c>
      <c r="H179" s="66">
        <v>4</v>
      </c>
      <c r="I179" s="31" t="s">
        <v>12256</v>
      </c>
      <c r="J179" s="31" t="s">
        <v>12256</v>
      </c>
      <c r="K179" s="31" t="s">
        <v>12256</v>
      </c>
      <c r="L179" s="84">
        <v>43137</v>
      </c>
      <c r="M179" s="29" t="s">
        <v>12357</v>
      </c>
      <c r="N179" s="73" t="s">
        <v>8176</v>
      </c>
      <c r="O179" s="73" t="s">
        <v>13061</v>
      </c>
      <c r="P179" s="73" t="s">
        <v>13064</v>
      </c>
      <c r="Q179" s="29" t="s">
        <v>13063</v>
      </c>
      <c r="R179" s="29" t="s">
        <v>13063</v>
      </c>
    </row>
    <row r="180" spans="1:18" s="79" customFormat="1" ht="42.75">
      <c r="A180" s="35" t="s">
        <v>12355</v>
      </c>
      <c r="B180" s="34" t="s">
        <v>13437</v>
      </c>
      <c r="C180" s="34" t="s">
        <v>12324</v>
      </c>
      <c r="D180" s="35" t="s">
        <v>13438</v>
      </c>
      <c r="E180" s="35" t="s">
        <v>12358</v>
      </c>
      <c r="F180" s="36" t="s">
        <v>321</v>
      </c>
      <c r="G180" s="35" t="s">
        <v>12344</v>
      </c>
      <c r="H180" s="37">
        <v>4</v>
      </c>
      <c r="I180" s="35" t="s">
        <v>12256</v>
      </c>
      <c r="J180" s="35" t="s">
        <v>12256</v>
      </c>
      <c r="K180" s="37" t="s">
        <v>12256</v>
      </c>
      <c r="L180" s="85">
        <v>43119</v>
      </c>
      <c r="M180" s="35" t="s">
        <v>12357</v>
      </c>
      <c r="N180" s="37" t="s">
        <v>8176</v>
      </c>
      <c r="O180" s="37" t="s">
        <v>13061</v>
      </c>
      <c r="P180" s="37" t="s">
        <v>13071</v>
      </c>
      <c r="Q180" s="37" t="s">
        <v>13063</v>
      </c>
      <c r="R180" s="37" t="s">
        <v>13063</v>
      </c>
    </row>
    <row r="181" spans="1:18" s="79" customFormat="1" ht="42.75">
      <c r="A181" s="29" t="s">
        <v>12355</v>
      </c>
      <c r="B181" s="28" t="s">
        <v>13439</v>
      </c>
      <c r="C181" s="29" t="s">
        <v>12325</v>
      </c>
      <c r="D181" s="29" t="s">
        <v>13440</v>
      </c>
      <c r="E181" s="29" t="s">
        <v>12357</v>
      </c>
      <c r="F181" s="30" t="s">
        <v>321</v>
      </c>
      <c r="G181" s="31" t="s">
        <v>12344</v>
      </c>
      <c r="H181" s="66">
        <v>4</v>
      </c>
      <c r="I181" s="31" t="s">
        <v>12256</v>
      </c>
      <c r="J181" s="31" t="s">
        <v>12256</v>
      </c>
      <c r="K181" s="31" t="s">
        <v>12256</v>
      </c>
      <c r="L181" s="84">
        <v>43119</v>
      </c>
      <c r="M181" s="29" t="s">
        <v>12357</v>
      </c>
      <c r="N181" s="73" t="s">
        <v>8176</v>
      </c>
      <c r="O181" s="73" t="s">
        <v>13061</v>
      </c>
      <c r="P181" s="73" t="s">
        <v>13064</v>
      </c>
      <c r="Q181" s="29" t="s">
        <v>13063</v>
      </c>
      <c r="R181" s="29" t="s">
        <v>13063</v>
      </c>
    </row>
    <row r="182" spans="1:18" s="79" customFormat="1" ht="42.75">
      <c r="A182" s="35" t="s">
        <v>12355</v>
      </c>
      <c r="B182" s="34" t="s">
        <v>13441</v>
      </c>
      <c r="C182" s="34" t="s">
        <v>12326</v>
      </c>
      <c r="D182" s="35" t="s">
        <v>13442</v>
      </c>
      <c r="E182" s="35" t="s">
        <v>12358</v>
      </c>
      <c r="F182" s="36" t="s">
        <v>362</v>
      </c>
      <c r="G182" s="35" t="s">
        <v>13027</v>
      </c>
      <c r="H182" s="37">
        <v>2</v>
      </c>
      <c r="I182" s="35" t="s">
        <v>12256</v>
      </c>
      <c r="J182" s="35" t="s">
        <v>12256</v>
      </c>
      <c r="K182" s="37" t="s">
        <v>12256</v>
      </c>
      <c r="L182" s="85">
        <v>43440</v>
      </c>
      <c r="M182" s="35" t="s">
        <v>12357</v>
      </c>
      <c r="N182" s="37" t="s">
        <v>8176</v>
      </c>
      <c r="O182" s="37" t="s">
        <v>13061</v>
      </c>
      <c r="P182" s="37" t="s">
        <v>13071</v>
      </c>
      <c r="Q182" s="37" t="s">
        <v>13063</v>
      </c>
      <c r="R182" s="37" t="s">
        <v>13063</v>
      </c>
    </row>
    <row r="183" spans="1:18" s="79" customFormat="1" ht="42.75">
      <c r="A183" s="29" t="s">
        <v>12355</v>
      </c>
      <c r="B183" s="28" t="s">
        <v>13443</v>
      </c>
      <c r="C183" s="29" t="s">
        <v>12327</v>
      </c>
      <c r="D183" s="29" t="s">
        <v>13444</v>
      </c>
      <c r="E183" s="29" t="s">
        <v>12357</v>
      </c>
      <c r="F183" s="30" t="s">
        <v>362</v>
      </c>
      <c r="G183" s="31" t="s">
        <v>13027</v>
      </c>
      <c r="H183" s="66">
        <v>2</v>
      </c>
      <c r="I183" s="31" t="s">
        <v>12256</v>
      </c>
      <c r="J183" s="31" t="s">
        <v>12256</v>
      </c>
      <c r="K183" s="31" t="s">
        <v>12256</v>
      </c>
      <c r="L183" s="84">
        <v>43440</v>
      </c>
      <c r="M183" s="29" t="s">
        <v>12357</v>
      </c>
      <c r="N183" s="73" t="s">
        <v>8176</v>
      </c>
      <c r="O183" s="73" t="s">
        <v>13061</v>
      </c>
      <c r="P183" s="73" t="s">
        <v>13064</v>
      </c>
      <c r="Q183" s="29" t="s">
        <v>13063</v>
      </c>
      <c r="R183" s="29" t="s">
        <v>13063</v>
      </c>
    </row>
    <row r="184" spans="1:18" s="79" customFormat="1" ht="28.5">
      <c r="A184" s="35" t="s">
        <v>12355</v>
      </c>
      <c r="B184" s="34" t="s">
        <v>13445</v>
      </c>
      <c r="C184" s="34" t="s">
        <v>12328</v>
      </c>
      <c r="D184" s="35" t="s">
        <v>13446</v>
      </c>
      <c r="E184" s="35" t="s">
        <v>12358</v>
      </c>
      <c r="F184" s="36" t="s">
        <v>362</v>
      </c>
      <c r="G184" s="35" t="s">
        <v>13028</v>
      </c>
      <c r="H184" s="37">
        <v>4</v>
      </c>
      <c r="I184" s="35" t="s">
        <v>12256</v>
      </c>
      <c r="J184" s="35" t="s">
        <v>12256</v>
      </c>
      <c r="K184" s="37" t="s">
        <v>12461</v>
      </c>
      <c r="L184" s="85">
        <v>43341</v>
      </c>
      <c r="M184" s="35" t="s">
        <v>12357</v>
      </c>
      <c r="N184" s="37" t="s">
        <v>8176</v>
      </c>
      <c r="O184" s="37" t="s">
        <v>13061</v>
      </c>
      <c r="P184" s="37" t="s">
        <v>13071</v>
      </c>
      <c r="Q184" s="37" t="s">
        <v>13063</v>
      </c>
      <c r="R184" s="37" t="s">
        <v>13063</v>
      </c>
    </row>
    <row r="185" spans="1:18" s="79" customFormat="1" ht="28.5">
      <c r="A185" s="29" t="s">
        <v>12355</v>
      </c>
      <c r="B185" s="28" t="s">
        <v>13447</v>
      </c>
      <c r="C185" s="29" t="s">
        <v>12329</v>
      </c>
      <c r="D185" s="29" t="s">
        <v>13448</v>
      </c>
      <c r="E185" s="29" t="s">
        <v>12357</v>
      </c>
      <c r="F185" s="30" t="s">
        <v>362</v>
      </c>
      <c r="G185" s="31" t="s">
        <v>13028</v>
      </c>
      <c r="H185" s="66">
        <v>4</v>
      </c>
      <c r="I185" s="31" t="s">
        <v>12256</v>
      </c>
      <c r="J185" s="31" t="s">
        <v>12256</v>
      </c>
      <c r="K185" s="31" t="s">
        <v>12461</v>
      </c>
      <c r="L185" s="84">
        <v>42915</v>
      </c>
      <c r="M185" s="29" t="s">
        <v>12357</v>
      </c>
      <c r="N185" s="73" t="s">
        <v>8176</v>
      </c>
      <c r="O185" s="73" t="s">
        <v>13061</v>
      </c>
      <c r="P185" s="73" t="s">
        <v>13064</v>
      </c>
      <c r="Q185" s="29" t="s">
        <v>13063</v>
      </c>
      <c r="R185" s="29" t="s">
        <v>13063</v>
      </c>
    </row>
    <row r="186" spans="1:18" s="79" customFormat="1" ht="28.5">
      <c r="A186" s="35" t="s">
        <v>12354</v>
      </c>
      <c r="B186" s="34" t="s">
        <v>13449</v>
      </c>
      <c r="C186" s="34" t="s">
        <v>12330</v>
      </c>
      <c r="D186" s="35" t="s">
        <v>13450</v>
      </c>
      <c r="E186" s="35" t="s">
        <v>12360</v>
      </c>
      <c r="F186" s="36" t="s">
        <v>321</v>
      </c>
      <c r="G186" s="35" t="s">
        <v>30</v>
      </c>
      <c r="H186" s="37">
        <v>3</v>
      </c>
      <c r="I186" s="35" t="s">
        <v>12256</v>
      </c>
      <c r="J186" s="35" t="s">
        <v>12256</v>
      </c>
      <c r="K186" s="37" t="s">
        <v>12256</v>
      </c>
      <c r="L186" s="85">
        <v>40200</v>
      </c>
      <c r="M186" s="35" t="s">
        <v>12357</v>
      </c>
      <c r="N186" s="37" t="s">
        <v>8176</v>
      </c>
      <c r="O186" s="37" t="s">
        <v>13061</v>
      </c>
      <c r="P186" s="37" t="s">
        <v>13069</v>
      </c>
      <c r="Q186" s="37" t="s">
        <v>13063</v>
      </c>
      <c r="R186" s="37" t="s">
        <v>13063</v>
      </c>
    </row>
    <row r="187" spans="1:18" s="79" customFormat="1" ht="42.75">
      <c r="A187" s="29" t="s">
        <v>12354</v>
      </c>
      <c r="B187" s="28" t="s">
        <v>13449</v>
      </c>
      <c r="C187" s="29" t="s">
        <v>12331</v>
      </c>
      <c r="D187" s="29" t="s">
        <v>13451</v>
      </c>
      <c r="E187" s="29" t="s">
        <v>12366</v>
      </c>
      <c r="F187" s="30" t="s">
        <v>321</v>
      </c>
      <c r="G187" s="31" t="s">
        <v>30</v>
      </c>
      <c r="H187" s="66">
        <v>3</v>
      </c>
      <c r="I187" s="31" t="s">
        <v>12256</v>
      </c>
      <c r="J187" s="31" t="s">
        <v>12256</v>
      </c>
      <c r="K187" s="31" t="s">
        <v>12256</v>
      </c>
      <c r="L187" s="84">
        <v>39294</v>
      </c>
      <c r="M187" s="29" t="s">
        <v>12357</v>
      </c>
      <c r="N187" s="73" t="s">
        <v>8176</v>
      </c>
      <c r="O187" s="73" t="s">
        <v>13061</v>
      </c>
      <c r="P187" s="73" t="s">
        <v>13091</v>
      </c>
      <c r="Q187" s="29" t="s">
        <v>13063</v>
      </c>
      <c r="R187" s="29" t="s">
        <v>13063</v>
      </c>
    </row>
    <row r="188" spans="1:18" s="79" customFormat="1" ht="28.5">
      <c r="A188" s="35" t="s">
        <v>12354</v>
      </c>
      <c r="B188" s="34" t="s">
        <v>13449</v>
      </c>
      <c r="C188" s="34" t="s">
        <v>12332</v>
      </c>
      <c r="D188" s="35" t="s">
        <v>13452</v>
      </c>
      <c r="E188" s="35" t="s">
        <v>12357</v>
      </c>
      <c r="F188" s="36" t="s">
        <v>321</v>
      </c>
      <c r="G188" s="35" t="s">
        <v>30</v>
      </c>
      <c r="H188" s="37">
        <v>3</v>
      </c>
      <c r="I188" s="35" t="s">
        <v>12256</v>
      </c>
      <c r="J188" s="35" t="s">
        <v>12256</v>
      </c>
      <c r="K188" s="37" t="s">
        <v>12256</v>
      </c>
      <c r="L188" s="85">
        <v>35433</v>
      </c>
      <c r="M188" s="35" t="s">
        <v>12357</v>
      </c>
      <c r="N188" s="37" t="s">
        <v>8176</v>
      </c>
      <c r="O188" s="37" t="s">
        <v>13061</v>
      </c>
      <c r="P188" s="37" t="s">
        <v>13064</v>
      </c>
      <c r="Q188" s="37" t="s">
        <v>13063</v>
      </c>
      <c r="R188" s="37" t="s">
        <v>13063</v>
      </c>
    </row>
    <row r="189" spans="1:18" s="79" customFormat="1" ht="28.5">
      <c r="A189" s="29" t="s">
        <v>12356</v>
      </c>
      <c r="B189" s="28" t="s">
        <v>13453</v>
      </c>
      <c r="C189" s="29" t="s">
        <v>12333</v>
      </c>
      <c r="D189" s="29" t="s">
        <v>13454</v>
      </c>
      <c r="E189" s="29" t="s">
        <v>12357</v>
      </c>
      <c r="F189" s="30" t="s">
        <v>57</v>
      </c>
      <c r="G189" s="31" t="s">
        <v>12321</v>
      </c>
      <c r="H189" s="66">
        <v>3</v>
      </c>
      <c r="I189" s="31" t="s">
        <v>12256</v>
      </c>
      <c r="J189" s="31" t="s">
        <v>12256</v>
      </c>
      <c r="K189" s="31" t="s">
        <v>12256</v>
      </c>
      <c r="L189" s="84">
        <v>38776</v>
      </c>
      <c r="M189" s="29" t="s">
        <v>12357</v>
      </c>
      <c r="N189" s="73" t="s">
        <v>8176</v>
      </c>
      <c r="O189" s="73" t="s">
        <v>13061</v>
      </c>
      <c r="P189" s="73" t="s">
        <v>13064</v>
      </c>
      <c r="Q189" s="29" t="s">
        <v>13063</v>
      </c>
      <c r="R189" s="29" t="s">
        <v>13063</v>
      </c>
    </row>
    <row r="190" spans="1:18" s="79" customFormat="1" ht="42.75">
      <c r="A190" s="35" t="s">
        <v>12353</v>
      </c>
      <c r="B190" s="34" t="s">
        <v>13455</v>
      </c>
      <c r="C190" s="34" t="s">
        <v>12334</v>
      </c>
      <c r="D190" s="35" t="s">
        <v>13456</v>
      </c>
      <c r="E190" s="35" t="s">
        <v>12360</v>
      </c>
      <c r="F190" s="36" t="s">
        <v>362</v>
      </c>
      <c r="G190" s="35" t="s">
        <v>13029</v>
      </c>
      <c r="H190" s="37">
        <v>3</v>
      </c>
      <c r="I190" s="35" t="s">
        <v>12256</v>
      </c>
      <c r="J190" s="35" t="s">
        <v>12256</v>
      </c>
      <c r="K190" s="37" t="s">
        <v>12256</v>
      </c>
      <c r="L190" s="85">
        <v>41325</v>
      </c>
      <c r="M190" s="35" t="s">
        <v>12357</v>
      </c>
      <c r="N190" s="37" t="s">
        <v>8176</v>
      </c>
      <c r="O190" s="37" t="s">
        <v>13061</v>
      </c>
      <c r="P190" s="37" t="s">
        <v>13092</v>
      </c>
      <c r="Q190" s="37" t="s">
        <v>13063</v>
      </c>
      <c r="R190" s="37" t="s">
        <v>13063</v>
      </c>
    </row>
    <row r="191" spans="1:18" s="79" customFormat="1" ht="42.75">
      <c r="A191" s="29" t="s">
        <v>12353</v>
      </c>
      <c r="B191" s="28" t="s">
        <v>13455</v>
      </c>
      <c r="C191" s="29" t="s">
        <v>12335</v>
      </c>
      <c r="D191" s="29" t="s">
        <v>13457</v>
      </c>
      <c r="E191" s="29" t="s">
        <v>12362</v>
      </c>
      <c r="F191" s="30" t="s">
        <v>362</v>
      </c>
      <c r="G191" s="31" t="s">
        <v>13029</v>
      </c>
      <c r="H191" s="66">
        <v>3</v>
      </c>
      <c r="I191" s="31" t="s">
        <v>12256</v>
      </c>
      <c r="J191" s="31" t="s">
        <v>12256</v>
      </c>
      <c r="K191" s="31" t="s">
        <v>12256</v>
      </c>
      <c r="L191" s="84">
        <v>40526</v>
      </c>
      <c r="M191" s="29" t="s">
        <v>12357</v>
      </c>
      <c r="N191" s="73" t="s">
        <v>8176</v>
      </c>
      <c r="O191" s="73" t="s">
        <v>13061</v>
      </c>
      <c r="P191" s="73" t="s">
        <v>13078</v>
      </c>
      <c r="Q191" s="29" t="s">
        <v>13063</v>
      </c>
      <c r="R191" s="29" t="s">
        <v>13063</v>
      </c>
    </row>
    <row r="192" spans="1:18" s="79" customFormat="1" ht="42.75">
      <c r="A192" s="35" t="s">
        <v>12353</v>
      </c>
      <c r="B192" s="34" t="s">
        <v>13455</v>
      </c>
      <c r="C192" s="34" t="s">
        <v>12336</v>
      </c>
      <c r="D192" s="35" t="s">
        <v>13458</v>
      </c>
      <c r="E192" s="35" t="s">
        <v>12358</v>
      </c>
      <c r="F192" s="36" t="s">
        <v>362</v>
      </c>
      <c r="G192" s="35" t="s">
        <v>13029</v>
      </c>
      <c r="H192" s="37">
        <v>3</v>
      </c>
      <c r="I192" s="35" t="s">
        <v>12256</v>
      </c>
      <c r="J192" s="35" t="s">
        <v>12256</v>
      </c>
      <c r="K192" s="37" t="s">
        <v>12256</v>
      </c>
      <c r="L192" s="85">
        <v>41066</v>
      </c>
      <c r="M192" s="35" t="s">
        <v>12357</v>
      </c>
      <c r="N192" s="37" t="s">
        <v>8176</v>
      </c>
      <c r="O192" s="37" t="s">
        <v>13061</v>
      </c>
      <c r="P192" s="37" t="s">
        <v>13071</v>
      </c>
      <c r="Q192" s="37" t="s">
        <v>13063</v>
      </c>
      <c r="R192" s="37" t="s">
        <v>13063</v>
      </c>
    </row>
    <row r="193" spans="1:18" s="79" customFormat="1" ht="42.75">
      <c r="A193" s="29" t="s">
        <v>12353</v>
      </c>
      <c r="B193" s="28" t="s">
        <v>13455</v>
      </c>
      <c r="C193" s="29" t="s">
        <v>12337</v>
      </c>
      <c r="D193" s="29" t="s">
        <v>13459</v>
      </c>
      <c r="E193" s="29" t="s">
        <v>12359</v>
      </c>
      <c r="F193" s="30" t="s">
        <v>362</v>
      </c>
      <c r="G193" s="31" t="s">
        <v>13029</v>
      </c>
      <c r="H193" s="66">
        <v>3</v>
      </c>
      <c r="I193" s="31" t="s">
        <v>12256</v>
      </c>
      <c r="J193" s="31" t="s">
        <v>12256</v>
      </c>
      <c r="K193" s="31" t="s">
        <v>12256</v>
      </c>
      <c r="L193" s="84">
        <v>43453</v>
      </c>
      <c r="M193" s="29" t="s">
        <v>12357</v>
      </c>
      <c r="N193" s="73" t="s">
        <v>8176</v>
      </c>
      <c r="O193" s="73" t="s">
        <v>13061</v>
      </c>
      <c r="P193" s="73" t="s">
        <v>13062</v>
      </c>
      <c r="Q193" s="29" t="s">
        <v>13063</v>
      </c>
      <c r="R193" s="29" t="s">
        <v>13063</v>
      </c>
    </row>
    <row r="194" spans="1:18" s="79" customFormat="1" ht="28.5">
      <c r="A194" s="35" t="s">
        <v>12353</v>
      </c>
      <c r="B194" s="34" t="s">
        <v>13455</v>
      </c>
      <c r="C194" s="34" t="s">
        <v>12338</v>
      </c>
      <c r="D194" s="35" t="s">
        <v>13460</v>
      </c>
      <c r="E194" s="35" t="s">
        <v>12357</v>
      </c>
      <c r="F194" s="36" t="s">
        <v>362</v>
      </c>
      <c r="G194" s="35" t="s">
        <v>13029</v>
      </c>
      <c r="H194" s="37">
        <v>3</v>
      </c>
      <c r="I194" s="35" t="s">
        <v>12256</v>
      </c>
      <c r="J194" s="35" t="s">
        <v>12256</v>
      </c>
      <c r="K194" s="37" t="s">
        <v>12256</v>
      </c>
      <c r="L194" s="85">
        <v>37757</v>
      </c>
      <c r="M194" s="35" t="s">
        <v>12357</v>
      </c>
      <c r="N194" s="37" t="s">
        <v>8176</v>
      </c>
      <c r="O194" s="37" t="s">
        <v>13061</v>
      </c>
      <c r="P194" s="37" t="s">
        <v>13064</v>
      </c>
      <c r="Q194" s="37" t="s">
        <v>13063</v>
      </c>
      <c r="R194" s="37" t="s">
        <v>13063</v>
      </c>
    </row>
    <row r="195" spans="1:18" s="79" customFormat="1" ht="42.75">
      <c r="A195" s="29" t="s">
        <v>12353</v>
      </c>
      <c r="B195" s="28" t="s">
        <v>13455</v>
      </c>
      <c r="C195" s="29" t="s">
        <v>12339</v>
      </c>
      <c r="D195" s="29" t="s">
        <v>13461</v>
      </c>
      <c r="E195" s="29" t="s">
        <v>12357</v>
      </c>
      <c r="F195" s="30" t="s">
        <v>362</v>
      </c>
      <c r="G195" s="31" t="s">
        <v>13029</v>
      </c>
      <c r="H195" s="66">
        <v>3</v>
      </c>
      <c r="I195" s="31" t="s">
        <v>12256</v>
      </c>
      <c r="J195" s="31" t="s">
        <v>12256</v>
      </c>
      <c r="K195" s="31" t="s">
        <v>12256</v>
      </c>
      <c r="L195" s="84">
        <v>37866</v>
      </c>
      <c r="M195" s="29" t="s">
        <v>12357</v>
      </c>
      <c r="N195" s="73" t="s">
        <v>8176</v>
      </c>
      <c r="O195" s="73" t="s">
        <v>13061</v>
      </c>
      <c r="P195" s="73" t="s">
        <v>13064</v>
      </c>
      <c r="Q195" s="29" t="s">
        <v>13063</v>
      </c>
      <c r="R195" s="29" t="s">
        <v>13063</v>
      </c>
    </row>
    <row r="196" spans="1:18" s="79" customFormat="1" ht="42.75">
      <c r="A196" s="35" t="s">
        <v>12353</v>
      </c>
      <c r="B196" s="34" t="s">
        <v>13455</v>
      </c>
      <c r="C196" s="34" t="s">
        <v>12340</v>
      </c>
      <c r="D196" s="35" t="s">
        <v>13462</v>
      </c>
      <c r="E196" s="35" t="s">
        <v>12357</v>
      </c>
      <c r="F196" s="36" t="s">
        <v>362</v>
      </c>
      <c r="G196" s="35" t="s">
        <v>13029</v>
      </c>
      <c r="H196" s="37">
        <v>3</v>
      </c>
      <c r="I196" s="35" t="s">
        <v>12256</v>
      </c>
      <c r="J196" s="35" t="s">
        <v>12256</v>
      </c>
      <c r="K196" s="37" t="s">
        <v>12256</v>
      </c>
      <c r="L196" s="85">
        <v>41001</v>
      </c>
      <c r="M196" s="35" t="s">
        <v>12357</v>
      </c>
      <c r="N196" s="37" t="s">
        <v>8176</v>
      </c>
      <c r="O196" s="37" t="s">
        <v>13061</v>
      </c>
      <c r="P196" s="37" t="s">
        <v>13064</v>
      </c>
      <c r="Q196" s="37" t="s">
        <v>13063</v>
      </c>
      <c r="R196" s="37" t="s">
        <v>13063</v>
      </c>
    </row>
    <row r="197" spans="1:18" s="79" customFormat="1" ht="28.5">
      <c r="A197" s="29" t="s">
        <v>12349</v>
      </c>
      <c r="B197" s="28" t="s">
        <v>13463</v>
      </c>
      <c r="C197" s="29" t="s">
        <v>12371</v>
      </c>
      <c r="D197" s="29" t="s">
        <v>13464</v>
      </c>
      <c r="E197" s="29" t="s">
        <v>12357</v>
      </c>
      <c r="F197" s="30" t="s">
        <v>362</v>
      </c>
      <c r="G197" s="31" t="s">
        <v>13025</v>
      </c>
      <c r="H197" s="66">
        <v>3</v>
      </c>
      <c r="I197" s="31" t="s">
        <v>12256</v>
      </c>
      <c r="J197" s="31" t="s">
        <v>12256</v>
      </c>
      <c r="K197" s="31" t="s">
        <v>12256</v>
      </c>
      <c r="L197" s="84">
        <v>38412</v>
      </c>
      <c r="M197" s="29" t="s">
        <v>12357</v>
      </c>
      <c r="N197" s="73" t="s">
        <v>8176</v>
      </c>
      <c r="O197" s="73" t="s">
        <v>13061</v>
      </c>
      <c r="P197" s="73" t="s">
        <v>13064</v>
      </c>
      <c r="Q197" s="29" t="s">
        <v>13063</v>
      </c>
      <c r="R197" s="29" t="s">
        <v>13063</v>
      </c>
    </row>
    <row r="198" spans="1:18" s="79" customFormat="1" ht="28.5">
      <c r="A198" s="35" t="s">
        <v>12349</v>
      </c>
      <c r="B198" s="34" t="s">
        <v>13465</v>
      </c>
      <c r="C198" s="34" t="s">
        <v>12372</v>
      </c>
      <c r="D198" s="35" t="s">
        <v>13466</v>
      </c>
      <c r="E198" s="35" t="s">
        <v>12357</v>
      </c>
      <c r="F198" s="36" t="s">
        <v>57</v>
      </c>
      <c r="G198" s="35" t="s">
        <v>13</v>
      </c>
      <c r="H198" s="37">
        <v>4</v>
      </c>
      <c r="I198" s="35" t="s">
        <v>12256</v>
      </c>
      <c r="J198" s="35" t="s">
        <v>12256</v>
      </c>
      <c r="K198" s="37" t="s">
        <v>12256</v>
      </c>
      <c r="L198" s="85">
        <v>38590</v>
      </c>
      <c r="M198" s="35" t="s">
        <v>12357</v>
      </c>
      <c r="N198" s="37" t="s">
        <v>8176</v>
      </c>
      <c r="O198" s="37" t="s">
        <v>13061</v>
      </c>
      <c r="P198" s="37" t="s">
        <v>13064</v>
      </c>
      <c r="Q198" s="37" t="s">
        <v>13063</v>
      </c>
      <c r="R198" s="37" t="s">
        <v>13063</v>
      </c>
    </row>
    <row r="199" spans="1:18" s="79" customFormat="1" ht="28.5">
      <c r="A199" s="29" t="s">
        <v>12349</v>
      </c>
      <c r="B199" s="28" t="s">
        <v>13467</v>
      </c>
      <c r="C199" s="29" t="s">
        <v>12373</v>
      </c>
      <c r="D199" s="29" t="s">
        <v>13468</v>
      </c>
      <c r="E199" s="29" t="s">
        <v>12357</v>
      </c>
      <c r="F199" s="30" t="s">
        <v>57</v>
      </c>
      <c r="G199" s="31" t="s">
        <v>13</v>
      </c>
      <c r="H199" s="66">
        <v>4</v>
      </c>
      <c r="I199" s="31" t="s">
        <v>12256</v>
      </c>
      <c r="J199" s="31" t="s">
        <v>12256</v>
      </c>
      <c r="K199" s="31" t="s">
        <v>12256</v>
      </c>
      <c r="L199" s="84">
        <v>39330</v>
      </c>
      <c r="M199" s="29" t="s">
        <v>12357</v>
      </c>
      <c r="N199" s="73" t="s">
        <v>8176</v>
      </c>
      <c r="O199" s="73" t="s">
        <v>13061</v>
      </c>
      <c r="P199" s="73" t="s">
        <v>13064</v>
      </c>
      <c r="Q199" s="29" t="s">
        <v>13063</v>
      </c>
      <c r="R199" s="29" t="s">
        <v>13063</v>
      </c>
    </row>
    <row r="200" spans="1:18" s="79" customFormat="1" ht="42.75">
      <c r="A200" s="35" t="s">
        <v>12349</v>
      </c>
      <c r="B200" s="34" t="s">
        <v>13469</v>
      </c>
      <c r="C200" s="34" t="s">
        <v>12374</v>
      </c>
      <c r="D200" s="35" t="s">
        <v>13470</v>
      </c>
      <c r="E200" s="35" t="s">
        <v>12360</v>
      </c>
      <c r="F200" s="36" t="s">
        <v>362</v>
      </c>
      <c r="G200" s="35" t="s">
        <v>13026</v>
      </c>
      <c r="H200" s="37">
        <v>3</v>
      </c>
      <c r="I200" s="35" t="s">
        <v>12256</v>
      </c>
      <c r="J200" s="35" t="s">
        <v>12256</v>
      </c>
      <c r="K200" s="37" t="s">
        <v>12256</v>
      </c>
      <c r="L200" s="85">
        <v>41078</v>
      </c>
      <c r="M200" s="35" t="s">
        <v>12357</v>
      </c>
      <c r="N200" s="37" t="s">
        <v>8176</v>
      </c>
      <c r="O200" s="37" t="s">
        <v>13061</v>
      </c>
      <c r="P200" s="37" t="s">
        <v>13069</v>
      </c>
      <c r="Q200" s="37" t="s">
        <v>13063</v>
      </c>
      <c r="R200" s="37" t="s">
        <v>13063</v>
      </c>
    </row>
    <row r="201" spans="1:18" s="79" customFormat="1" ht="28.5">
      <c r="A201" s="29" t="s">
        <v>12349</v>
      </c>
      <c r="B201" s="28" t="s">
        <v>13471</v>
      </c>
      <c r="C201" s="29" t="s">
        <v>12375</v>
      </c>
      <c r="D201" s="29" t="s">
        <v>13472</v>
      </c>
      <c r="E201" s="29" t="s">
        <v>12357</v>
      </c>
      <c r="F201" s="30" t="s">
        <v>362</v>
      </c>
      <c r="G201" s="31" t="s">
        <v>13026</v>
      </c>
      <c r="H201" s="66">
        <v>3</v>
      </c>
      <c r="I201" s="31" t="s">
        <v>12256</v>
      </c>
      <c r="J201" s="31" t="s">
        <v>12256</v>
      </c>
      <c r="K201" s="31" t="s">
        <v>12256</v>
      </c>
      <c r="L201" s="84">
        <v>40998</v>
      </c>
      <c r="M201" s="29" t="s">
        <v>12357</v>
      </c>
      <c r="N201" s="73" t="s">
        <v>8176</v>
      </c>
      <c r="O201" s="73" t="s">
        <v>13061</v>
      </c>
      <c r="P201" s="73" t="s">
        <v>13064</v>
      </c>
      <c r="Q201" s="29" t="s">
        <v>13063</v>
      </c>
      <c r="R201" s="29" t="s">
        <v>13063</v>
      </c>
    </row>
    <row r="202" spans="1:18" s="79" customFormat="1" ht="28.5">
      <c r="A202" s="35" t="s">
        <v>12349</v>
      </c>
      <c r="B202" s="34" t="s">
        <v>13473</v>
      </c>
      <c r="C202" s="34" t="s">
        <v>12376</v>
      </c>
      <c r="D202" s="35" t="s">
        <v>13474</v>
      </c>
      <c r="E202" s="35" t="s">
        <v>12357</v>
      </c>
      <c r="F202" s="36" t="s">
        <v>57</v>
      </c>
      <c r="G202" s="35" t="s">
        <v>13</v>
      </c>
      <c r="H202" s="37">
        <v>3</v>
      </c>
      <c r="I202" s="35" t="s">
        <v>12256</v>
      </c>
      <c r="J202" s="35" t="s">
        <v>12256</v>
      </c>
      <c r="K202" s="37" t="s">
        <v>12256</v>
      </c>
      <c r="L202" s="85">
        <v>42697</v>
      </c>
      <c r="M202" s="35" t="s">
        <v>12357</v>
      </c>
      <c r="N202" s="37" t="s">
        <v>8176</v>
      </c>
      <c r="O202" s="37" t="s">
        <v>13061</v>
      </c>
      <c r="P202" s="37" t="s">
        <v>13064</v>
      </c>
      <c r="Q202" s="37" t="s">
        <v>13063</v>
      </c>
      <c r="R202" s="37" t="s">
        <v>13063</v>
      </c>
    </row>
    <row r="203" spans="1:18" s="79" customFormat="1" ht="28.5">
      <c r="A203" s="29" t="s">
        <v>12349</v>
      </c>
      <c r="B203" s="28" t="s">
        <v>13475</v>
      </c>
      <c r="C203" s="29" t="s">
        <v>12377</v>
      </c>
      <c r="D203" s="29" t="s">
        <v>13476</v>
      </c>
      <c r="E203" s="29" t="s">
        <v>12357</v>
      </c>
      <c r="F203" s="30" t="s">
        <v>57</v>
      </c>
      <c r="G203" s="31" t="s">
        <v>7</v>
      </c>
      <c r="H203" s="66">
        <v>4</v>
      </c>
      <c r="I203" s="31" t="s">
        <v>12256</v>
      </c>
      <c r="J203" s="31" t="s">
        <v>12256</v>
      </c>
      <c r="K203" s="31" t="s">
        <v>12256</v>
      </c>
      <c r="L203" s="84">
        <v>39265</v>
      </c>
      <c r="M203" s="29" t="s">
        <v>12357</v>
      </c>
      <c r="N203" s="73" t="s">
        <v>8176</v>
      </c>
      <c r="O203" s="73" t="s">
        <v>13061</v>
      </c>
      <c r="P203" s="73" t="s">
        <v>13064</v>
      </c>
      <c r="Q203" s="29" t="s">
        <v>13063</v>
      </c>
      <c r="R203" s="29" t="s">
        <v>13063</v>
      </c>
    </row>
    <row r="204" spans="1:18" s="79" customFormat="1" ht="28.5">
      <c r="A204" s="35" t="s">
        <v>12349</v>
      </c>
      <c r="B204" s="34" t="s">
        <v>13477</v>
      </c>
      <c r="C204" s="34" t="s">
        <v>12378</v>
      </c>
      <c r="D204" s="35" t="s">
        <v>13478</v>
      </c>
      <c r="E204" s="35" t="s">
        <v>12357</v>
      </c>
      <c r="F204" s="36" t="s">
        <v>57</v>
      </c>
      <c r="G204" s="35" t="s">
        <v>13</v>
      </c>
      <c r="H204" s="37">
        <v>4</v>
      </c>
      <c r="I204" s="35" t="s">
        <v>12256</v>
      </c>
      <c r="J204" s="35" t="s">
        <v>12256</v>
      </c>
      <c r="K204" s="37" t="s">
        <v>12256</v>
      </c>
      <c r="L204" s="85">
        <v>38642</v>
      </c>
      <c r="M204" s="35" t="s">
        <v>12357</v>
      </c>
      <c r="N204" s="37" t="s">
        <v>8176</v>
      </c>
      <c r="O204" s="37" t="s">
        <v>13061</v>
      </c>
      <c r="P204" s="37" t="s">
        <v>13064</v>
      </c>
      <c r="Q204" s="37" t="s">
        <v>13063</v>
      </c>
      <c r="R204" s="37" t="s">
        <v>13063</v>
      </c>
    </row>
    <row r="205" spans="1:18" s="79" customFormat="1" ht="28.5">
      <c r="A205" s="29" t="s">
        <v>12349</v>
      </c>
      <c r="B205" s="28" t="s">
        <v>13479</v>
      </c>
      <c r="C205" s="29" t="s">
        <v>12379</v>
      </c>
      <c r="D205" s="29" t="s">
        <v>13480</v>
      </c>
      <c r="E205" s="29" t="s">
        <v>12357</v>
      </c>
      <c r="F205" s="30" t="s">
        <v>321</v>
      </c>
      <c r="G205" s="31" t="s">
        <v>30</v>
      </c>
      <c r="H205" s="66">
        <v>3</v>
      </c>
      <c r="I205" s="31" t="s">
        <v>12256</v>
      </c>
      <c r="J205" s="31" t="s">
        <v>12256</v>
      </c>
      <c r="K205" s="31" t="s">
        <v>12256</v>
      </c>
      <c r="L205" s="84">
        <v>39533</v>
      </c>
      <c r="M205" s="29" t="s">
        <v>12357</v>
      </c>
      <c r="N205" s="73" t="s">
        <v>8176</v>
      </c>
      <c r="O205" s="73" t="s">
        <v>13061</v>
      </c>
      <c r="P205" s="73" t="s">
        <v>13064</v>
      </c>
      <c r="Q205" s="29" t="s">
        <v>13063</v>
      </c>
      <c r="R205" s="29" t="s">
        <v>13063</v>
      </c>
    </row>
    <row r="206" spans="1:18" s="79" customFormat="1" ht="28.5">
      <c r="A206" s="35" t="s">
        <v>12349</v>
      </c>
      <c r="B206" s="34" t="s">
        <v>13481</v>
      </c>
      <c r="C206" s="34" t="s">
        <v>12380</v>
      </c>
      <c r="D206" s="35" t="s">
        <v>13482</v>
      </c>
      <c r="E206" s="35" t="s">
        <v>12357</v>
      </c>
      <c r="F206" s="36" t="s">
        <v>57</v>
      </c>
      <c r="G206" s="35" t="s">
        <v>12343</v>
      </c>
      <c r="H206" s="37">
        <v>4</v>
      </c>
      <c r="I206" s="35" t="s">
        <v>12256</v>
      </c>
      <c r="J206" s="35" t="s">
        <v>12256</v>
      </c>
      <c r="K206" s="37" t="s">
        <v>12256</v>
      </c>
      <c r="L206" s="85">
        <v>38406</v>
      </c>
      <c r="M206" s="35" t="s">
        <v>12357</v>
      </c>
      <c r="N206" s="37" t="s">
        <v>8176</v>
      </c>
      <c r="O206" s="37" t="s">
        <v>13061</v>
      </c>
      <c r="P206" s="37" t="s">
        <v>13064</v>
      </c>
      <c r="Q206" s="37" t="s">
        <v>13063</v>
      </c>
      <c r="R206" s="37" t="s">
        <v>13063</v>
      </c>
    </row>
    <row r="207" spans="1:18" s="79" customFormat="1" ht="28.5">
      <c r="A207" s="29" t="s">
        <v>12349</v>
      </c>
      <c r="B207" s="28" t="s">
        <v>13483</v>
      </c>
      <c r="C207" s="29" t="s">
        <v>12381</v>
      </c>
      <c r="D207" s="29" t="s">
        <v>13484</v>
      </c>
      <c r="E207" s="29" t="s">
        <v>12357</v>
      </c>
      <c r="F207" s="30" t="s">
        <v>362</v>
      </c>
      <c r="G207" s="31" t="s">
        <v>13030</v>
      </c>
      <c r="H207" s="66">
        <v>2</v>
      </c>
      <c r="I207" s="31" t="s">
        <v>12256</v>
      </c>
      <c r="J207" s="31" t="s">
        <v>12256</v>
      </c>
      <c r="K207" s="31" t="s">
        <v>12256</v>
      </c>
      <c r="L207" s="84">
        <v>38337</v>
      </c>
      <c r="M207" s="29" t="s">
        <v>12357</v>
      </c>
      <c r="N207" s="73" t="s">
        <v>8176</v>
      </c>
      <c r="O207" s="73" t="s">
        <v>13061</v>
      </c>
      <c r="P207" s="73" t="s">
        <v>13064</v>
      </c>
      <c r="Q207" s="29" t="s">
        <v>13063</v>
      </c>
      <c r="R207" s="29" t="s">
        <v>13063</v>
      </c>
    </row>
    <row r="208" spans="1:18" s="79" customFormat="1" ht="28.5">
      <c r="A208" s="35" t="s">
        <v>12349</v>
      </c>
      <c r="B208" s="34" t="s">
        <v>13485</v>
      </c>
      <c r="C208" s="34" t="s">
        <v>12382</v>
      </c>
      <c r="D208" s="35" t="s">
        <v>13486</v>
      </c>
      <c r="E208" s="35" t="s">
        <v>12357</v>
      </c>
      <c r="F208" s="36" t="s">
        <v>362</v>
      </c>
      <c r="G208" s="35" t="s">
        <v>12342</v>
      </c>
      <c r="H208" s="37">
        <v>3</v>
      </c>
      <c r="I208" s="35" t="s">
        <v>12256</v>
      </c>
      <c r="J208" s="35" t="s">
        <v>12256</v>
      </c>
      <c r="K208" s="37" t="s">
        <v>12256</v>
      </c>
      <c r="L208" s="85">
        <v>38593</v>
      </c>
      <c r="M208" s="35" t="s">
        <v>12357</v>
      </c>
      <c r="N208" s="37" t="s">
        <v>8176</v>
      </c>
      <c r="O208" s="37" t="s">
        <v>13061</v>
      </c>
      <c r="P208" s="37" t="s">
        <v>13064</v>
      </c>
      <c r="Q208" s="37" t="s">
        <v>13063</v>
      </c>
      <c r="R208" s="37" t="s">
        <v>13063</v>
      </c>
    </row>
    <row r="209" spans="1:18" s="79" customFormat="1" ht="28.5">
      <c r="A209" s="29" t="s">
        <v>12349</v>
      </c>
      <c r="B209" s="28" t="s">
        <v>13487</v>
      </c>
      <c r="C209" s="29" t="s">
        <v>13043</v>
      </c>
      <c r="D209" s="29" t="s">
        <v>13488</v>
      </c>
      <c r="E209" s="29" t="s">
        <v>12357</v>
      </c>
      <c r="F209" s="30" t="s">
        <v>362</v>
      </c>
      <c r="G209" s="31" t="s">
        <v>12342</v>
      </c>
      <c r="H209" s="66">
        <v>3</v>
      </c>
      <c r="I209" s="31" t="s">
        <v>12256</v>
      </c>
      <c r="J209" s="31" t="s">
        <v>12256</v>
      </c>
      <c r="K209" s="31" t="s">
        <v>12256</v>
      </c>
      <c r="L209" s="84" t="e">
        <v>#NAME?</v>
      </c>
      <c r="M209" s="29" t="s">
        <v>12357</v>
      </c>
      <c r="N209" s="73" t="s">
        <v>8176</v>
      </c>
      <c r="O209" s="73" t="s">
        <v>13061</v>
      </c>
      <c r="P209" s="73" t="s">
        <v>13064</v>
      </c>
      <c r="Q209" s="29" t="s">
        <v>13063</v>
      </c>
      <c r="R209" s="29" t="s">
        <v>13063</v>
      </c>
    </row>
    <row r="210" spans="1:18" s="79" customFormat="1" ht="28.5">
      <c r="A210" s="35" t="s">
        <v>12349</v>
      </c>
      <c r="B210" s="34" t="s">
        <v>13489</v>
      </c>
      <c r="C210" s="34" t="s">
        <v>12383</v>
      </c>
      <c r="D210" s="35" t="s">
        <v>13490</v>
      </c>
      <c r="E210" s="35" t="s">
        <v>12357</v>
      </c>
      <c r="F210" s="36" t="s">
        <v>362</v>
      </c>
      <c r="G210" s="35" t="s">
        <v>13030</v>
      </c>
      <c r="H210" s="37">
        <v>2</v>
      </c>
      <c r="I210" s="35" t="s">
        <v>12256</v>
      </c>
      <c r="J210" s="35" t="s">
        <v>12256</v>
      </c>
      <c r="K210" s="37" t="s">
        <v>12256</v>
      </c>
      <c r="L210" s="85">
        <v>38412</v>
      </c>
      <c r="M210" s="35" t="s">
        <v>12357</v>
      </c>
      <c r="N210" s="37" t="s">
        <v>8176</v>
      </c>
      <c r="O210" s="37" t="s">
        <v>13061</v>
      </c>
      <c r="P210" s="37" t="s">
        <v>13064</v>
      </c>
      <c r="Q210" s="37" t="s">
        <v>13063</v>
      </c>
      <c r="R210" s="37" t="s">
        <v>13063</v>
      </c>
    </row>
    <row r="211" spans="1:18" s="79" customFormat="1" ht="42.75">
      <c r="A211" s="29" t="s">
        <v>12353</v>
      </c>
      <c r="B211" s="28" t="s">
        <v>13491</v>
      </c>
      <c r="C211" s="29" t="s">
        <v>12384</v>
      </c>
      <c r="D211" s="29" t="s">
        <v>13492</v>
      </c>
      <c r="E211" s="29" t="s">
        <v>12362</v>
      </c>
      <c r="F211" s="30" t="s">
        <v>321</v>
      </c>
      <c r="G211" s="31" t="s">
        <v>30</v>
      </c>
      <c r="H211" s="66">
        <v>3</v>
      </c>
      <c r="I211" s="31" t="s">
        <v>12256</v>
      </c>
      <c r="J211" s="31" t="s">
        <v>12256</v>
      </c>
      <c r="K211" s="31" t="s">
        <v>12256</v>
      </c>
      <c r="L211" s="84">
        <v>41647</v>
      </c>
      <c r="M211" s="29" t="s">
        <v>12357</v>
      </c>
      <c r="N211" s="73" t="s">
        <v>8176</v>
      </c>
      <c r="O211" s="73" t="s">
        <v>13061</v>
      </c>
      <c r="P211" s="73" t="s">
        <v>13078</v>
      </c>
      <c r="Q211" s="29" t="s">
        <v>13063</v>
      </c>
      <c r="R211" s="29" t="s">
        <v>13063</v>
      </c>
    </row>
    <row r="212" spans="1:18" s="79" customFormat="1" ht="42.75">
      <c r="A212" s="35" t="s">
        <v>12353</v>
      </c>
      <c r="B212" s="34" t="s">
        <v>13493</v>
      </c>
      <c r="C212" s="34" t="s">
        <v>12385</v>
      </c>
      <c r="D212" s="35" t="s">
        <v>13494</v>
      </c>
      <c r="E212" s="35" t="s">
        <v>12357</v>
      </c>
      <c r="F212" s="36" t="s">
        <v>321</v>
      </c>
      <c r="G212" s="35" t="s">
        <v>30</v>
      </c>
      <c r="H212" s="37">
        <v>3</v>
      </c>
      <c r="I212" s="35" t="s">
        <v>12256</v>
      </c>
      <c r="J212" s="35" t="s">
        <v>12256</v>
      </c>
      <c r="K212" s="37" t="s">
        <v>12256</v>
      </c>
      <c r="L212" s="85">
        <v>41088</v>
      </c>
      <c r="M212" s="35" t="s">
        <v>12357</v>
      </c>
      <c r="N212" s="37" t="s">
        <v>8176</v>
      </c>
      <c r="O212" s="37" t="s">
        <v>13061</v>
      </c>
      <c r="P212" s="37" t="s">
        <v>13064</v>
      </c>
      <c r="Q212" s="37" t="s">
        <v>13063</v>
      </c>
      <c r="R212" s="37" t="s">
        <v>13063</v>
      </c>
    </row>
    <row r="213" spans="1:18" s="79" customFormat="1" ht="42.75">
      <c r="A213" s="29" t="s">
        <v>12353</v>
      </c>
      <c r="B213" s="28" t="s">
        <v>13495</v>
      </c>
      <c r="C213" s="29" t="s">
        <v>12386</v>
      </c>
      <c r="D213" s="29" t="s">
        <v>13496</v>
      </c>
      <c r="E213" s="29" t="s">
        <v>12357</v>
      </c>
      <c r="F213" s="30" t="s">
        <v>321</v>
      </c>
      <c r="G213" s="31" t="s">
        <v>30</v>
      </c>
      <c r="H213" s="66">
        <v>3</v>
      </c>
      <c r="I213" s="31" t="s">
        <v>12256</v>
      </c>
      <c r="J213" s="31" t="s">
        <v>12256</v>
      </c>
      <c r="K213" s="31" t="s">
        <v>12256</v>
      </c>
      <c r="L213" s="84">
        <v>41088</v>
      </c>
      <c r="M213" s="29" t="s">
        <v>12357</v>
      </c>
      <c r="N213" s="73" t="s">
        <v>8176</v>
      </c>
      <c r="O213" s="73" t="s">
        <v>13061</v>
      </c>
      <c r="P213" s="73" t="s">
        <v>13064</v>
      </c>
      <c r="Q213" s="29" t="s">
        <v>13063</v>
      </c>
      <c r="R213" s="29" t="s">
        <v>13063</v>
      </c>
    </row>
    <row r="214" spans="1:18" s="79" customFormat="1" ht="42.75">
      <c r="A214" s="35" t="s">
        <v>12353</v>
      </c>
      <c r="B214" s="34" t="s">
        <v>13497</v>
      </c>
      <c r="C214" s="34" t="s">
        <v>12387</v>
      </c>
      <c r="D214" s="35" t="s">
        <v>13498</v>
      </c>
      <c r="E214" s="35" t="s">
        <v>12357</v>
      </c>
      <c r="F214" s="36" t="s">
        <v>57</v>
      </c>
      <c r="G214" s="35" t="s">
        <v>12994</v>
      </c>
      <c r="H214" s="37">
        <v>4</v>
      </c>
      <c r="I214" s="35" t="s">
        <v>12256</v>
      </c>
      <c r="J214" s="35" t="s">
        <v>12256</v>
      </c>
      <c r="K214" s="37" t="s">
        <v>12256</v>
      </c>
      <c r="L214" s="85">
        <v>40648</v>
      </c>
      <c r="M214" s="35" t="s">
        <v>12357</v>
      </c>
      <c r="N214" s="37" t="s">
        <v>8176</v>
      </c>
      <c r="O214" s="37" t="s">
        <v>13061</v>
      </c>
      <c r="P214" s="37" t="s">
        <v>13064</v>
      </c>
      <c r="Q214" s="37" t="s">
        <v>13063</v>
      </c>
      <c r="R214" s="37" t="s">
        <v>13063</v>
      </c>
    </row>
    <row r="215" spans="1:18" s="79" customFormat="1" ht="42.75">
      <c r="A215" s="29" t="s">
        <v>12353</v>
      </c>
      <c r="B215" s="28" t="s">
        <v>13499</v>
      </c>
      <c r="C215" s="29" t="s">
        <v>12388</v>
      </c>
      <c r="D215" s="29" t="s">
        <v>13500</v>
      </c>
      <c r="E215" s="29" t="s">
        <v>12357</v>
      </c>
      <c r="F215" s="30" t="s">
        <v>57</v>
      </c>
      <c r="G215" s="31" t="s">
        <v>12990</v>
      </c>
      <c r="H215" s="66">
        <v>5</v>
      </c>
      <c r="I215" s="31" t="s">
        <v>12256</v>
      </c>
      <c r="J215" s="31" t="s">
        <v>12256</v>
      </c>
      <c r="K215" s="31" t="s">
        <v>12256</v>
      </c>
      <c r="L215" s="84">
        <v>43347</v>
      </c>
      <c r="M215" s="29" t="s">
        <v>12357</v>
      </c>
      <c r="N215" s="73" t="s">
        <v>8176</v>
      </c>
      <c r="O215" s="73" t="s">
        <v>13061</v>
      </c>
      <c r="P215" s="73" t="s">
        <v>13064</v>
      </c>
      <c r="Q215" s="29" t="s">
        <v>13063</v>
      </c>
      <c r="R215" s="29" t="s">
        <v>13063</v>
      </c>
    </row>
    <row r="216" spans="1:18" s="79" customFormat="1" ht="42.75">
      <c r="A216" s="35" t="s">
        <v>12353</v>
      </c>
      <c r="B216" s="34" t="s">
        <v>13501</v>
      </c>
      <c r="C216" s="34" t="s">
        <v>12389</v>
      </c>
      <c r="D216" s="35" t="s">
        <v>13502</v>
      </c>
      <c r="E216" s="35" t="s">
        <v>12358</v>
      </c>
      <c r="F216" s="36" t="s">
        <v>57</v>
      </c>
      <c r="G216" s="35" t="s">
        <v>12993</v>
      </c>
      <c r="H216" s="37">
        <v>4</v>
      </c>
      <c r="I216" s="35" t="s">
        <v>12256</v>
      </c>
      <c r="J216" s="35" t="s">
        <v>12256</v>
      </c>
      <c r="K216" s="37" t="s">
        <v>12256</v>
      </c>
      <c r="L216" s="85">
        <v>44272</v>
      </c>
      <c r="M216" s="35" t="s">
        <v>12357</v>
      </c>
      <c r="N216" s="37" t="s">
        <v>8176</v>
      </c>
      <c r="O216" s="37" t="s">
        <v>13061</v>
      </c>
      <c r="P216" s="37" t="s">
        <v>13071</v>
      </c>
      <c r="Q216" s="37" t="s">
        <v>13063</v>
      </c>
      <c r="R216" s="37" t="s">
        <v>13063</v>
      </c>
    </row>
    <row r="217" spans="1:18" s="79" customFormat="1" ht="42.75">
      <c r="A217" s="29" t="s">
        <v>12353</v>
      </c>
      <c r="B217" s="28" t="s">
        <v>13503</v>
      </c>
      <c r="C217" s="29" t="s">
        <v>12390</v>
      </c>
      <c r="D217" s="29" t="s">
        <v>13504</v>
      </c>
      <c r="E217" s="29" t="s">
        <v>12357</v>
      </c>
      <c r="F217" s="30" t="s">
        <v>57</v>
      </c>
      <c r="G217" s="31" t="s">
        <v>12993</v>
      </c>
      <c r="H217" s="66">
        <v>4</v>
      </c>
      <c r="I217" s="31" t="s">
        <v>12256</v>
      </c>
      <c r="J217" s="31" t="s">
        <v>12256</v>
      </c>
      <c r="K217" s="31" t="s">
        <v>12256</v>
      </c>
      <c r="L217" s="84">
        <v>36987</v>
      </c>
      <c r="M217" s="29" t="s">
        <v>12357</v>
      </c>
      <c r="N217" s="73" t="s">
        <v>8176</v>
      </c>
      <c r="O217" s="73" t="s">
        <v>13061</v>
      </c>
      <c r="P217" s="73" t="s">
        <v>13064</v>
      </c>
      <c r="Q217" s="29" t="s">
        <v>13063</v>
      </c>
      <c r="R217" s="29" t="s">
        <v>13063</v>
      </c>
    </row>
    <row r="218" spans="1:18" s="79" customFormat="1" ht="57">
      <c r="A218" s="35" t="s">
        <v>12353</v>
      </c>
      <c r="B218" s="34" t="s">
        <v>13505</v>
      </c>
      <c r="C218" s="34" t="s">
        <v>12391</v>
      </c>
      <c r="D218" s="35" t="s">
        <v>13506</v>
      </c>
      <c r="E218" s="35" t="s">
        <v>12358</v>
      </c>
      <c r="F218" s="36" t="s">
        <v>57</v>
      </c>
      <c r="G218" s="35" t="s">
        <v>12321</v>
      </c>
      <c r="H218" s="37">
        <v>3</v>
      </c>
      <c r="I218" s="35" t="s">
        <v>12256</v>
      </c>
      <c r="J218" s="35" t="s">
        <v>12256</v>
      </c>
      <c r="K218" s="37" t="s">
        <v>12256</v>
      </c>
      <c r="L218" s="85">
        <v>41920</v>
      </c>
      <c r="M218" s="35" t="s">
        <v>12357</v>
      </c>
      <c r="N218" s="37" t="s">
        <v>8176</v>
      </c>
      <c r="O218" s="37" t="s">
        <v>13061</v>
      </c>
      <c r="P218" s="37" t="s">
        <v>13071</v>
      </c>
      <c r="Q218" s="37" t="s">
        <v>13063</v>
      </c>
      <c r="R218" s="37" t="s">
        <v>13063</v>
      </c>
    </row>
    <row r="219" spans="1:18" s="79" customFormat="1" ht="42.75">
      <c r="A219" s="29" t="s">
        <v>12353</v>
      </c>
      <c r="B219" s="28" t="s">
        <v>13507</v>
      </c>
      <c r="C219" s="29" t="s">
        <v>12392</v>
      </c>
      <c r="D219" s="29" t="s">
        <v>13508</v>
      </c>
      <c r="E219" s="29" t="s">
        <v>12357</v>
      </c>
      <c r="F219" s="30" t="s">
        <v>57</v>
      </c>
      <c r="G219" s="31" t="s">
        <v>12321</v>
      </c>
      <c r="H219" s="66">
        <v>3</v>
      </c>
      <c r="I219" s="31" t="s">
        <v>12256</v>
      </c>
      <c r="J219" s="31" t="s">
        <v>12256</v>
      </c>
      <c r="K219" s="31" t="s">
        <v>12256</v>
      </c>
      <c r="L219" s="84">
        <v>41920</v>
      </c>
      <c r="M219" s="29" t="s">
        <v>12357</v>
      </c>
      <c r="N219" s="73" t="s">
        <v>8176</v>
      </c>
      <c r="O219" s="73" t="s">
        <v>13061</v>
      </c>
      <c r="P219" s="73" t="s">
        <v>13064</v>
      </c>
      <c r="Q219" s="29" t="s">
        <v>13063</v>
      </c>
      <c r="R219" s="29" t="s">
        <v>13063</v>
      </c>
    </row>
    <row r="220" spans="1:18" s="79" customFormat="1" ht="28.5">
      <c r="A220" s="35" t="s">
        <v>12353</v>
      </c>
      <c r="B220" s="34" t="s">
        <v>13509</v>
      </c>
      <c r="C220" s="34" t="s">
        <v>12393</v>
      </c>
      <c r="D220" s="35" t="s">
        <v>13510</v>
      </c>
      <c r="E220" s="35" t="s">
        <v>12357</v>
      </c>
      <c r="F220" s="36" t="s">
        <v>57</v>
      </c>
      <c r="G220" s="35" t="s">
        <v>5</v>
      </c>
      <c r="H220" s="37">
        <v>3</v>
      </c>
      <c r="I220" s="35" t="s">
        <v>12256</v>
      </c>
      <c r="J220" s="35" t="s">
        <v>12256</v>
      </c>
      <c r="K220" s="37" t="s">
        <v>12256</v>
      </c>
      <c r="L220" s="85">
        <v>35438</v>
      </c>
      <c r="M220" s="35" t="s">
        <v>12357</v>
      </c>
      <c r="N220" s="37" t="s">
        <v>8176</v>
      </c>
      <c r="O220" s="37" t="s">
        <v>13061</v>
      </c>
      <c r="P220" s="37" t="s">
        <v>13064</v>
      </c>
      <c r="Q220" s="37" t="s">
        <v>13063</v>
      </c>
      <c r="R220" s="37" t="s">
        <v>13063</v>
      </c>
    </row>
    <row r="221" spans="1:18" s="79" customFormat="1" ht="42.75">
      <c r="A221" s="29" t="s">
        <v>12353</v>
      </c>
      <c r="B221" s="28" t="s">
        <v>13511</v>
      </c>
      <c r="C221" s="29" t="s">
        <v>12394</v>
      </c>
      <c r="D221" s="29" t="s">
        <v>13512</v>
      </c>
      <c r="E221" s="29" t="s">
        <v>12360</v>
      </c>
      <c r="F221" s="30" t="s">
        <v>362</v>
      </c>
      <c r="G221" s="31" t="s">
        <v>13031</v>
      </c>
      <c r="H221" s="66">
        <v>3</v>
      </c>
      <c r="I221" s="31" t="s">
        <v>12256</v>
      </c>
      <c r="J221" s="31" t="s">
        <v>12256</v>
      </c>
      <c r="K221" s="31" t="s">
        <v>12256</v>
      </c>
      <c r="L221" s="84">
        <v>41325</v>
      </c>
      <c r="M221" s="29" t="s">
        <v>12357</v>
      </c>
      <c r="N221" s="73" t="s">
        <v>8176</v>
      </c>
      <c r="O221" s="73" t="s">
        <v>13061</v>
      </c>
      <c r="P221" s="73" t="s">
        <v>13069</v>
      </c>
      <c r="Q221" s="29" t="s">
        <v>13063</v>
      </c>
      <c r="R221" s="29" t="s">
        <v>13063</v>
      </c>
    </row>
    <row r="222" spans="1:18" s="79" customFormat="1" ht="42.75">
      <c r="A222" s="35" t="s">
        <v>12353</v>
      </c>
      <c r="B222" s="34" t="s">
        <v>13513</v>
      </c>
      <c r="C222" s="34" t="s">
        <v>12395</v>
      </c>
      <c r="D222" s="35" t="s">
        <v>13514</v>
      </c>
      <c r="E222" s="35" t="s">
        <v>12358</v>
      </c>
      <c r="F222" s="36" t="s">
        <v>362</v>
      </c>
      <c r="G222" s="35" t="s">
        <v>13031</v>
      </c>
      <c r="H222" s="37">
        <v>3</v>
      </c>
      <c r="I222" s="35" t="s">
        <v>12256</v>
      </c>
      <c r="J222" s="35" t="s">
        <v>12256</v>
      </c>
      <c r="K222" s="37" t="s">
        <v>12256</v>
      </c>
      <c r="L222" s="85">
        <v>41001</v>
      </c>
      <c r="M222" s="35" t="s">
        <v>12357</v>
      </c>
      <c r="N222" s="37" t="s">
        <v>8176</v>
      </c>
      <c r="O222" s="37" t="s">
        <v>13061</v>
      </c>
      <c r="P222" s="37" t="s">
        <v>13071</v>
      </c>
      <c r="Q222" s="37" t="s">
        <v>13063</v>
      </c>
      <c r="R222" s="37" t="s">
        <v>13063</v>
      </c>
    </row>
    <row r="223" spans="1:18" s="79" customFormat="1" ht="42.75">
      <c r="A223" s="29" t="s">
        <v>12353</v>
      </c>
      <c r="B223" s="28" t="s">
        <v>13515</v>
      </c>
      <c r="C223" s="29" t="s">
        <v>12396</v>
      </c>
      <c r="D223" s="29" t="s">
        <v>13516</v>
      </c>
      <c r="E223" s="29" t="s">
        <v>12357</v>
      </c>
      <c r="F223" s="30" t="s">
        <v>362</v>
      </c>
      <c r="G223" s="31" t="s">
        <v>13031</v>
      </c>
      <c r="H223" s="66">
        <v>3</v>
      </c>
      <c r="I223" s="31" t="s">
        <v>12256</v>
      </c>
      <c r="J223" s="31" t="s">
        <v>12256</v>
      </c>
      <c r="K223" s="31" t="s">
        <v>12256</v>
      </c>
      <c r="L223" s="84">
        <v>40940</v>
      </c>
      <c r="M223" s="29" t="s">
        <v>12357</v>
      </c>
      <c r="N223" s="73" t="s">
        <v>8176</v>
      </c>
      <c r="O223" s="73" t="s">
        <v>13061</v>
      </c>
      <c r="P223" s="73" t="s">
        <v>13064</v>
      </c>
      <c r="Q223" s="29" t="s">
        <v>13063</v>
      </c>
      <c r="R223" s="29" t="s">
        <v>13063</v>
      </c>
    </row>
    <row r="224" spans="1:18" s="79" customFormat="1" ht="42.75">
      <c r="A224" s="35" t="s">
        <v>12352</v>
      </c>
      <c r="B224" s="34" t="s">
        <v>13517</v>
      </c>
      <c r="C224" s="34" t="s">
        <v>12397</v>
      </c>
      <c r="D224" s="35" t="s">
        <v>13518</v>
      </c>
      <c r="E224" s="35" t="s">
        <v>12357</v>
      </c>
      <c r="F224" s="36" t="s">
        <v>362</v>
      </c>
      <c r="G224" s="35" t="s">
        <v>13032</v>
      </c>
      <c r="H224" s="37">
        <v>2</v>
      </c>
      <c r="I224" s="35" t="s">
        <v>12461</v>
      </c>
      <c r="J224" s="35" t="s">
        <v>12461</v>
      </c>
      <c r="K224" s="37" t="s">
        <v>12256</v>
      </c>
      <c r="L224" s="85">
        <v>37865</v>
      </c>
      <c r="M224" s="35" t="s">
        <v>12357</v>
      </c>
      <c r="N224" s="37" t="s">
        <v>8176</v>
      </c>
      <c r="O224" s="37" t="s">
        <v>13061</v>
      </c>
      <c r="P224" s="37" t="s">
        <v>13064</v>
      </c>
      <c r="Q224" s="37" t="s">
        <v>13063</v>
      </c>
      <c r="R224" s="37" t="s">
        <v>13063</v>
      </c>
    </row>
    <row r="225" spans="1:18" s="79" customFormat="1" ht="42.75">
      <c r="A225" s="29" t="s">
        <v>12353</v>
      </c>
      <c r="B225" s="28" t="s">
        <v>13519</v>
      </c>
      <c r="C225" s="29" t="s">
        <v>12399</v>
      </c>
      <c r="D225" s="29" t="s">
        <v>13520</v>
      </c>
      <c r="E225" s="29" t="s">
        <v>12360</v>
      </c>
      <c r="F225" s="30" t="s">
        <v>57</v>
      </c>
      <c r="G225" s="31" t="s">
        <v>12993</v>
      </c>
      <c r="H225" s="66">
        <v>4</v>
      </c>
      <c r="I225" s="31" t="s">
        <v>12256</v>
      </c>
      <c r="J225" s="31" t="s">
        <v>12256</v>
      </c>
      <c r="K225" s="31" t="s">
        <v>12256</v>
      </c>
      <c r="L225" s="84">
        <v>41696</v>
      </c>
      <c r="M225" s="29" t="s">
        <v>12357</v>
      </c>
      <c r="N225" s="73" t="s">
        <v>8176</v>
      </c>
      <c r="O225" s="73" t="s">
        <v>13061</v>
      </c>
      <c r="P225" s="73" t="s">
        <v>13092</v>
      </c>
      <c r="Q225" s="29" t="s">
        <v>13063</v>
      </c>
      <c r="R225" s="29" t="s">
        <v>13063</v>
      </c>
    </row>
    <row r="226" spans="1:18" s="79" customFormat="1" ht="28.5">
      <c r="A226" s="35" t="s">
        <v>12353</v>
      </c>
      <c r="B226" s="34" t="s">
        <v>13521</v>
      </c>
      <c r="C226" s="34" t="s">
        <v>12400</v>
      </c>
      <c r="D226" s="35" t="s">
        <v>13522</v>
      </c>
      <c r="E226" s="35" t="s">
        <v>12357</v>
      </c>
      <c r="F226" s="36" t="s">
        <v>57</v>
      </c>
      <c r="G226" s="35" t="s">
        <v>12993</v>
      </c>
      <c r="H226" s="37">
        <v>4</v>
      </c>
      <c r="I226" s="35" t="s">
        <v>12256</v>
      </c>
      <c r="J226" s="35" t="s">
        <v>12256</v>
      </c>
      <c r="K226" s="37" t="s">
        <v>12256</v>
      </c>
      <c r="L226" s="85">
        <v>36987</v>
      </c>
      <c r="M226" s="35" t="s">
        <v>12357</v>
      </c>
      <c r="N226" s="37" t="s">
        <v>8176</v>
      </c>
      <c r="O226" s="37" t="s">
        <v>13061</v>
      </c>
      <c r="P226" s="37" t="s">
        <v>13064</v>
      </c>
      <c r="Q226" s="37" t="s">
        <v>13063</v>
      </c>
      <c r="R226" s="37" t="s">
        <v>13063</v>
      </c>
    </row>
    <row r="227" spans="1:18" s="79" customFormat="1" ht="28.5">
      <c r="A227" s="29" t="s">
        <v>12353</v>
      </c>
      <c r="B227" s="28" t="s">
        <v>13523</v>
      </c>
      <c r="C227" s="29" t="s">
        <v>12401</v>
      </c>
      <c r="D227" s="29" t="s">
        <v>13524</v>
      </c>
      <c r="E227" s="29" t="s">
        <v>12357</v>
      </c>
      <c r="F227" s="30" t="s">
        <v>57</v>
      </c>
      <c r="G227" s="31" t="s">
        <v>12991</v>
      </c>
      <c r="H227" s="66">
        <v>4</v>
      </c>
      <c r="I227" s="31" t="s">
        <v>12256</v>
      </c>
      <c r="J227" s="31" t="s">
        <v>12256</v>
      </c>
      <c r="K227" s="31" t="s">
        <v>12256</v>
      </c>
      <c r="L227" s="84">
        <v>36588</v>
      </c>
      <c r="M227" s="29" t="s">
        <v>12357</v>
      </c>
      <c r="N227" s="73" t="s">
        <v>8176</v>
      </c>
      <c r="O227" s="73" t="s">
        <v>13061</v>
      </c>
      <c r="P227" s="73" t="s">
        <v>13064</v>
      </c>
      <c r="Q227" s="29" t="s">
        <v>13063</v>
      </c>
      <c r="R227" s="29" t="s">
        <v>13063</v>
      </c>
    </row>
    <row r="228" spans="1:18" s="79" customFormat="1" ht="28.5">
      <c r="A228" s="35" t="s">
        <v>12353</v>
      </c>
      <c r="B228" s="34" t="s">
        <v>13525</v>
      </c>
      <c r="C228" s="34" t="s">
        <v>12402</v>
      </c>
      <c r="D228" s="35" t="s">
        <v>13526</v>
      </c>
      <c r="E228" s="35" t="s">
        <v>12360</v>
      </c>
      <c r="F228" s="36" t="s">
        <v>57</v>
      </c>
      <c r="G228" s="35" t="s">
        <v>13000</v>
      </c>
      <c r="H228" s="37">
        <v>5</v>
      </c>
      <c r="I228" s="35" t="s">
        <v>12256</v>
      </c>
      <c r="J228" s="35" t="s">
        <v>12256</v>
      </c>
      <c r="K228" s="37" t="s">
        <v>12256</v>
      </c>
      <c r="L228" s="85">
        <v>41696</v>
      </c>
      <c r="M228" s="35" t="s">
        <v>12357</v>
      </c>
      <c r="N228" s="37" t="s">
        <v>8176</v>
      </c>
      <c r="O228" s="37" t="s">
        <v>13061</v>
      </c>
      <c r="P228" s="37" t="s">
        <v>13092</v>
      </c>
      <c r="Q228" s="37" t="s">
        <v>13063</v>
      </c>
      <c r="R228" s="37" t="s">
        <v>13063</v>
      </c>
    </row>
    <row r="229" spans="1:18" s="79" customFormat="1" ht="28.5">
      <c r="A229" s="29" t="s">
        <v>12353</v>
      </c>
      <c r="B229" s="28" t="s">
        <v>13525</v>
      </c>
      <c r="C229" s="29" t="s">
        <v>12403</v>
      </c>
      <c r="D229" s="29" t="s">
        <v>13527</v>
      </c>
      <c r="E229" s="29" t="s">
        <v>12358</v>
      </c>
      <c r="F229" s="30" t="s">
        <v>57</v>
      </c>
      <c r="G229" s="31" t="s">
        <v>13000</v>
      </c>
      <c r="H229" s="66">
        <v>5</v>
      </c>
      <c r="I229" s="31" t="s">
        <v>12256</v>
      </c>
      <c r="J229" s="31" t="s">
        <v>12256</v>
      </c>
      <c r="K229" s="31" t="s">
        <v>12256</v>
      </c>
      <c r="L229" s="84">
        <v>41073</v>
      </c>
      <c r="M229" s="29" t="s">
        <v>12357</v>
      </c>
      <c r="N229" s="73" t="s">
        <v>8176</v>
      </c>
      <c r="O229" s="73" t="s">
        <v>13061</v>
      </c>
      <c r="P229" s="73" t="s">
        <v>13071</v>
      </c>
      <c r="Q229" s="29" t="s">
        <v>13063</v>
      </c>
      <c r="R229" s="29" t="s">
        <v>13063</v>
      </c>
    </row>
    <row r="230" spans="1:18" s="79" customFormat="1" ht="28.5">
      <c r="A230" s="35" t="s">
        <v>12353</v>
      </c>
      <c r="B230" s="34" t="s">
        <v>13528</v>
      </c>
      <c r="C230" s="34" t="s">
        <v>12404</v>
      </c>
      <c r="D230" s="35" t="s">
        <v>13529</v>
      </c>
      <c r="E230" s="35" t="s">
        <v>12357</v>
      </c>
      <c r="F230" s="36" t="s">
        <v>57</v>
      </c>
      <c r="G230" s="35" t="s">
        <v>13000</v>
      </c>
      <c r="H230" s="37">
        <v>5</v>
      </c>
      <c r="I230" s="35" t="s">
        <v>12256</v>
      </c>
      <c r="J230" s="35" t="s">
        <v>12256</v>
      </c>
      <c r="K230" s="37" t="s">
        <v>12256</v>
      </c>
      <c r="L230" s="85">
        <v>34698</v>
      </c>
      <c r="M230" s="35" t="s">
        <v>12357</v>
      </c>
      <c r="N230" s="37" t="s">
        <v>8176</v>
      </c>
      <c r="O230" s="37" t="s">
        <v>13061</v>
      </c>
      <c r="P230" s="37" t="s">
        <v>13064</v>
      </c>
      <c r="Q230" s="37" t="s">
        <v>13063</v>
      </c>
      <c r="R230" s="37" t="s">
        <v>13063</v>
      </c>
    </row>
    <row r="231" spans="1:18" s="79" customFormat="1" ht="42.75">
      <c r="A231" s="29" t="s">
        <v>12353</v>
      </c>
      <c r="B231" s="28" t="s">
        <v>13530</v>
      </c>
      <c r="C231" s="29" t="s">
        <v>12405</v>
      </c>
      <c r="D231" s="29" t="s">
        <v>13531</v>
      </c>
      <c r="E231" s="29" t="s">
        <v>12360</v>
      </c>
      <c r="F231" s="30" t="s">
        <v>57</v>
      </c>
      <c r="G231" s="31" t="s">
        <v>12997</v>
      </c>
      <c r="H231" s="66">
        <v>4</v>
      </c>
      <c r="I231" s="31" t="s">
        <v>12256</v>
      </c>
      <c r="J231" s="31" t="s">
        <v>12256</v>
      </c>
      <c r="K231" s="31" t="s">
        <v>12256</v>
      </c>
      <c r="L231" s="84">
        <v>41696</v>
      </c>
      <c r="M231" s="29" t="s">
        <v>12357</v>
      </c>
      <c r="N231" s="73" t="s">
        <v>8176</v>
      </c>
      <c r="O231" s="73" t="s">
        <v>13061</v>
      </c>
      <c r="P231" s="73" t="s">
        <v>13092</v>
      </c>
      <c r="Q231" s="29" t="s">
        <v>13063</v>
      </c>
      <c r="R231" s="29" t="s">
        <v>13063</v>
      </c>
    </row>
    <row r="232" spans="1:18" s="79" customFormat="1" ht="42.75">
      <c r="A232" s="35" t="s">
        <v>12353</v>
      </c>
      <c r="B232" s="34" t="s">
        <v>13530</v>
      </c>
      <c r="C232" s="34" t="s">
        <v>12406</v>
      </c>
      <c r="D232" s="35" t="s">
        <v>13532</v>
      </c>
      <c r="E232" s="35" t="s">
        <v>12358</v>
      </c>
      <c r="F232" s="36" t="s">
        <v>57</v>
      </c>
      <c r="G232" s="35" t="s">
        <v>12997</v>
      </c>
      <c r="H232" s="37">
        <v>4</v>
      </c>
      <c r="I232" s="35" t="s">
        <v>12256</v>
      </c>
      <c r="J232" s="35" t="s">
        <v>12256</v>
      </c>
      <c r="K232" s="37" t="s">
        <v>12256</v>
      </c>
      <c r="L232" s="85">
        <v>41766</v>
      </c>
      <c r="M232" s="35" t="s">
        <v>12357</v>
      </c>
      <c r="N232" s="37" t="s">
        <v>8176</v>
      </c>
      <c r="O232" s="37" t="s">
        <v>13061</v>
      </c>
      <c r="P232" s="37" t="s">
        <v>13071</v>
      </c>
      <c r="Q232" s="37" t="s">
        <v>13063</v>
      </c>
      <c r="R232" s="37" t="s">
        <v>13063</v>
      </c>
    </row>
    <row r="233" spans="1:18" s="79" customFormat="1" ht="28.5">
      <c r="A233" s="29" t="s">
        <v>12353</v>
      </c>
      <c r="B233" s="28" t="s">
        <v>13533</v>
      </c>
      <c r="C233" s="29" t="s">
        <v>12407</v>
      </c>
      <c r="D233" s="29" t="s">
        <v>13534</v>
      </c>
      <c r="E233" s="29" t="s">
        <v>12357</v>
      </c>
      <c r="F233" s="30" t="s">
        <v>57</v>
      </c>
      <c r="G233" s="31" t="s">
        <v>12997</v>
      </c>
      <c r="H233" s="66">
        <v>4</v>
      </c>
      <c r="I233" s="31" t="s">
        <v>12256</v>
      </c>
      <c r="J233" s="31" t="s">
        <v>12256</v>
      </c>
      <c r="K233" s="31" t="s">
        <v>12256</v>
      </c>
      <c r="L233" s="84">
        <v>37097</v>
      </c>
      <c r="M233" s="29" t="s">
        <v>12357</v>
      </c>
      <c r="N233" s="73" t="s">
        <v>8176</v>
      </c>
      <c r="O233" s="73" t="s">
        <v>13061</v>
      </c>
      <c r="P233" s="73" t="s">
        <v>13064</v>
      </c>
      <c r="Q233" s="29" t="s">
        <v>13063</v>
      </c>
      <c r="R233" s="29" t="s">
        <v>13063</v>
      </c>
    </row>
    <row r="234" spans="1:18" s="79" customFormat="1" ht="28.5">
      <c r="A234" s="35" t="s">
        <v>12353</v>
      </c>
      <c r="B234" s="34" t="s">
        <v>13535</v>
      </c>
      <c r="C234" s="34" t="s">
        <v>12408</v>
      </c>
      <c r="D234" s="35" t="s">
        <v>13536</v>
      </c>
      <c r="E234" s="35" t="s">
        <v>12357</v>
      </c>
      <c r="F234" s="36" t="s">
        <v>57</v>
      </c>
      <c r="G234" s="35" t="s">
        <v>13000</v>
      </c>
      <c r="H234" s="37">
        <v>5</v>
      </c>
      <c r="I234" s="35" t="s">
        <v>12256</v>
      </c>
      <c r="J234" s="35" t="s">
        <v>12256</v>
      </c>
      <c r="K234" s="37" t="s">
        <v>12256</v>
      </c>
      <c r="L234" s="85">
        <v>35510</v>
      </c>
      <c r="M234" s="35" t="s">
        <v>12357</v>
      </c>
      <c r="N234" s="37" t="s">
        <v>8176</v>
      </c>
      <c r="O234" s="37" t="s">
        <v>13061</v>
      </c>
      <c r="P234" s="37" t="s">
        <v>13064</v>
      </c>
      <c r="Q234" s="37" t="s">
        <v>13063</v>
      </c>
      <c r="R234" s="37" t="s">
        <v>13063</v>
      </c>
    </row>
    <row r="235" spans="1:18" s="79" customFormat="1" ht="28.5">
      <c r="A235" s="29" t="s">
        <v>12353</v>
      </c>
      <c r="B235" s="28" t="s">
        <v>13537</v>
      </c>
      <c r="C235" s="29" t="s">
        <v>12409</v>
      </c>
      <c r="D235" s="29" t="s">
        <v>13538</v>
      </c>
      <c r="E235" s="29" t="s">
        <v>12357</v>
      </c>
      <c r="F235" s="30" t="s">
        <v>57</v>
      </c>
      <c r="G235" s="31" t="s">
        <v>12990</v>
      </c>
      <c r="H235" s="66">
        <v>5</v>
      </c>
      <c r="I235" s="31" t="s">
        <v>12256</v>
      </c>
      <c r="J235" s="31" t="s">
        <v>12256</v>
      </c>
      <c r="K235" s="31" t="s">
        <v>12256</v>
      </c>
      <c r="L235" s="84">
        <v>34771</v>
      </c>
      <c r="M235" s="29" t="s">
        <v>12357</v>
      </c>
      <c r="N235" s="73" t="s">
        <v>8176</v>
      </c>
      <c r="O235" s="73" t="s">
        <v>13061</v>
      </c>
      <c r="P235" s="73" t="s">
        <v>13064</v>
      </c>
      <c r="Q235" s="29" t="s">
        <v>13063</v>
      </c>
      <c r="R235" s="29" t="s">
        <v>13063</v>
      </c>
    </row>
    <row r="236" spans="1:18" s="79" customFormat="1" ht="28.5">
      <c r="A236" s="35" t="s">
        <v>12353</v>
      </c>
      <c r="B236" s="34" t="s">
        <v>13539</v>
      </c>
      <c r="C236" s="34" t="s">
        <v>12410</v>
      </c>
      <c r="D236" s="35" t="s">
        <v>13540</v>
      </c>
      <c r="E236" s="35" t="s">
        <v>12360</v>
      </c>
      <c r="F236" s="36" t="s">
        <v>57</v>
      </c>
      <c r="G236" s="35" t="s">
        <v>12990</v>
      </c>
      <c r="H236" s="37">
        <v>5</v>
      </c>
      <c r="I236" s="35" t="s">
        <v>12256</v>
      </c>
      <c r="J236" s="35" t="s">
        <v>12256</v>
      </c>
      <c r="K236" s="37" t="s">
        <v>12256</v>
      </c>
      <c r="L236" s="85">
        <v>44153</v>
      </c>
      <c r="M236" s="35" t="s">
        <v>12357</v>
      </c>
      <c r="N236" s="37" t="s">
        <v>8176</v>
      </c>
      <c r="O236" s="37" t="s">
        <v>13061</v>
      </c>
      <c r="P236" s="37" t="s">
        <v>13092</v>
      </c>
      <c r="Q236" s="37" t="s">
        <v>13063</v>
      </c>
      <c r="R236" s="37" t="s">
        <v>13063</v>
      </c>
    </row>
    <row r="237" spans="1:18" s="79" customFormat="1" ht="28.5">
      <c r="A237" s="29" t="s">
        <v>12353</v>
      </c>
      <c r="B237" s="28" t="s">
        <v>13541</v>
      </c>
      <c r="C237" s="29" t="s">
        <v>12414</v>
      </c>
      <c r="D237" s="29" t="s">
        <v>13542</v>
      </c>
      <c r="E237" s="29" t="s">
        <v>12357</v>
      </c>
      <c r="F237" s="30" t="s">
        <v>57</v>
      </c>
      <c r="G237" s="31" t="s">
        <v>13001</v>
      </c>
      <c r="H237" s="66">
        <v>5</v>
      </c>
      <c r="I237" s="31" t="s">
        <v>12256</v>
      </c>
      <c r="J237" s="31" t="s">
        <v>12256</v>
      </c>
      <c r="K237" s="31" t="s">
        <v>12256</v>
      </c>
      <c r="L237" s="84">
        <v>43347</v>
      </c>
      <c r="M237" s="29" t="s">
        <v>12357</v>
      </c>
      <c r="N237" s="73" t="s">
        <v>8176</v>
      </c>
      <c r="O237" s="73" t="s">
        <v>13061</v>
      </c>
      <c r="P237" s="73" t="s">
        <v>13064</v>
      </c>
      <c r="Q237" s="29" t="s">
        <v>13063</v>
      </c>
      <c r="R237" s="29" t="s">
        <v>13063</v>
      </c>
    </row>
    <row r="238" spans="1:18" s="79" customFormat="1" ht="28.5">
      <c r="A238" s="35" t="s">
        <v>12350</v>
      </c>
      <c r="B238" s="34" t="s">
        <v>13543</v>
      </c>
      <c r="C238" s="34" t="s">
        <v>12415</v>
      </c>
      <c r="D238" s="35" t="s">
        <v>13544</v>
      </c>
      <c r="E238" s="35" t="s">
        <v>12357</v>
      </c>
      <c r="F238" s="36" t="s">
        <v>57</v>
      </c>
      <c r="G238" s="35" t="s">
        <v>5</v>
      </c>
      <c r="H238" s="37">
        <v>2</v>
      </c>
      <c r="I238" s="35" t="s">
        <v>12256</v>
      </c>
      <c r="J238" s="35" t="s">
        <v>12256</v>
      </c>
      <c r="K238" s="37" t="s">
        <v>12256</v>
      </c>
      <c r="L238" s="85">
        <v>38901</v>
      </c>
      <c r="M238" s="35" t="s">
        <v>12357</v>
      </c>
      <c r="N238" s="37" t="s">
        <v>8176</v>
      </c>
      <c r="O238" s="37" t="s">
        <v>13061</v>
      </c>
      <c r="P238" s="37" t="s">
        <v>13064</v>
      </c>
      <c r="Q238" s="37" t="s">
        <v>13063</v>
      </c>
      <c r="R238" s="37" t="s">
        <v>13063</v>
      </c>
    </row>
    <row r="239" spans="1:18" s="79" customFormat="1" ht="28.5">
      <c r="A239" s="29" t="s">
        <v>12350</v>
      </c>
      <c r="B239" s="28" t="s">
        <v>13545</v>
      </c>
      <c r="C239" s="29" t="s">
        <v>12416</v>
      </c>
      <c r="D239" s="29" t="s">
        <v>13546</v>
      </c>
      <c r="E239" s="29" t="s">
        <v>12357</v>
      </c>
      <c r="F239" s="30" t="s">
        <v>57</v>
      </c>
      <c r="G239" s="31" t="s">
        <v>5</v>
      </c>
      <c r="H239" s="66">
        <v>2</v>
      </c>
      <c r="I239" s="31" t="s">
        <v>12256</v>
      </c>
      <c r="J239" s="31" t="s">
        <v>12256</v>
      </c>
      <c r="K239" s="31" t="s">
        <v>12256</v>
      </c>
      <c r="L239" s="84">
        <v>32885</v>
      </c>
      <c r="M239" s="29" t="s">
        <v>12357</v>
      </c>
      <c r="N239" s="73" t="s">
        <v>8176</v>
      </c>
      <c r="O239" s="73" t="s">
        <v>13061</v>
      </c>
      <c r="P239" s="73" t="s">
        <v>13064</v>
      </c>
      <c r="Q239" s="29" t="s">
        <v>13063</v>
      </c>
      <c r="R239" s="29" t="s">
        <v>13063</v>
      </c>
    </row>
    <row r="240" spans="1:18" s="79" customFormat="1" ht="42.75">
      <c r="A240" s="35" t="s">
        <v>12350</v>
      </c>
      <c r="B240" s="34" t="s">
        <v>13547</v>
      </c>
      <c r="C240" s="34" t="s">
        <v>12417</v>
      </c>
      <c r="D240" s="35" t="s">
        <v>13548</v>
      </c>
      <c r="E240" s="35" t="s">
        <v>12357</v>
      </c>
      <c r="F240" s="36" t="s">
        <v>57</v>
      </c>
      <c r="G240" s="35" t="s">
        <v>13</v>
      </c>
      <c r="H240" s="37">
        <v>4</v>
      </c>
      <c r="I240" s="35" t="s">
        <v>12256</v>
      </c>
      <c r="J240" s="35" t="s">
        <v>12256</v>
      </c>
      <c r="K240" s="37" t="s">
        <v>12256</v>
      </c>
      <c r="L240" s="85">
        <v>41298</v>
      </c>
      <c r="M240" s="35" t="s">
        <v>12357</v>
      </c>
      <c r="N240" s="37" t="s">
        <v>8176</v>
      </c>
      <c r="O240" s="37" t="s">
        <v>13061</v>
      </c>
      <c r="P240" s="37" t="s">
        <v>13064</v>
      </c>
      <c r="Q240" s="37" t="s">
        <v>13063</v>
      </c>
      <c r="R240" s="37" t="s">
        <v>13063</v>
      </c>
    </row>
    <row r="241" spans="1:18" s="79" customFormat="1" ht="28.5">
      <c r="A241" s="29" t="s">
        <v>12350</v>
      </c>
      <c r="B241" s="28" t="s">
        <v>13549</v>
      </c>
      <c r="C241" s="29" t="s">
        <v>12418</v>
      </c>
      <c r="D241" s="29" t="s">
        <v>13550</v>
      </c>
      <c r="E241" s="29" t="s">
        <v>12357</v>
      </c>
      <c r="F241" s="30" t="s">
        <v>57</v>
      </c>
      <c r="G241" s="31" t="s">
        <v>13</v>
      </c>
      <c r="H241" s="66">
        <v>4</v>
      </c>
      <c r="I241" s="31" t="s">
        <v>12256</v>
      </c>
      <c r="J241" s="31" t="s">
        <v>12256</v>
      </c>
      <c r="K241" s="31" t="s">
        <v>12256</v>
      </c>
      <c r="L241" s="84">
        <v>38337</v>
      </c>
      <c r="M241" s="29" t="s">
        <v>12357</v>
      </c>
      <c r="N241" s="73" t="s">
        <v>8176</v>
      </c>
      <c r="O241" s="73" t="s">
        <v>13061</v>
      </c>
      <c r="P241" s="73" t="s">
        <v>13064</v>
      </c>
      <c r="Q241" s="29" t="s">
        <v>13063</v>
      </c>
      <c r="R241" s="29" t="s">
        <v>13063</v>
      </c>
    </row>
    <row r="242" spans="1:18" s="79" customFormat="1" ht="28.5">
      <c r="A242" s="35" t="s">
        <v>12350</v>
      </c>
      <c r="B242" s="34" t="s">
        <v>13551</v>
      </c>
      <c r="C242" s="34" t="s">
        <v>12419</v>
      </c>
      <c r="D242" s="35" t="s">
        <v>13552</v>
      </c>
      <c r="E242" s="35" t="s">
        <v>12357</v>
      </c>
      <c r="F242" s="36" t="s">
        <v>362</v>
      </c>
      <c r="G242" s="35" t="s">
        <v>13025</v>
      </c>
      <c r="H242" s="37">
        <v>3</v>
      </c>
      <c r="I242" s="35" t="s">
        <v>12256</v>
      </c>
      <c r="J242" s="35" t="s">
        <v>12256</v>
      </c>
      <c r="K242" s="37" t="s">
        <v>12256</v>
      </c>
      <c r="L242" s="85">
        <v>42432</v>
      </c>
      <c r="M242" s="35" t="s">
        <v>12357</v>
      </c>
      <c r="N242" s="37" t="s">
        <v>8176</v>
      </c>
      <c r="O242" s="37" t="s">
        <v>13061</v>
      </c>
      <c r="P242" s="37" t="s">
        <v>13064</v>
      </c>
      <c r="Q242" s="37" t="s">
        <v>13063</v>
      </c>
      <c r="R242" s="37" t="s">
        <v>13063</v>
      </c>
    </row>
    <row r="243" spans="1:18" s="79" customFormat="1" ht="28.5">
      <c r="A243" s="29" t="s">
        <v>12464</v>
      </c>
      <c r="B243" s="28" t="s">
        <v>13553</v>
      </c>
      <c r="C243" s="29" t="s">
        <v>12420</v>
      </c>
      <c r="D243" s="29" t="s">
        <v>13554</v>
      </c>
      <c r="E243" s="29" t="s">
        <v>12357</v>
      </c>
      <c r="F243" s="30" t="s">
        <v>362</v>
      </c>
      <c r="G243" s="31" t="s">
        <v>13026</v>
      </c>
      <c r="H243" s="66">
        <v>5</v>
      </c>
      <c r="I243" s="31" t="s">
        <v>12256</v>
      </c>
      <c r="J243" s="31" t="s">
        <v>12256</v>
      </c>
      <c r="K243" s="31" t="s">
        <v>12256</v>
      </c>
      <c r="L243" s="84">
        <v>39171</v>
      </c>
      <c r="M243" s="29" t="s">
        <v>12357</v>
      </c>
      <c r="N243" s="73" t="s">
        <v>8176</v>
      </c>
      <c r="O243" s="73" t="s">
        <v>13061</v>
      </c>
      <c r="P243" s="73" t="s">
        <v>13064</v>
      </c>
      <c r="Q243" s="29" t="s">
        <v>13063</v>
      </c>
      <c r="R243" s="29" t="s">
        <v>13063</v>
      </c>
    </row>
    <row r="244" spans="1:18" s="79" customFormat="1" ht="28.5">
      <c r="A244" s="35" t="s">
        <v>12464</v>
      </c>
      <c r="B244" s="34" t="s">
        <v>13555</v>
      </c>
      <c r="C244" s="34" t="s">
        <v>12421</v>
      </c>
      <c r="D244" s="35" t="s">
        <v>13556</v>
      </c>
      <c r="E244" s="35" t="s">
        <v>12358</v>
      </c>
      <c r="F244" s="36" t="s">
        <v>362</v>
      </c>
      <c r="G244" s="35" t="s">
        <v>13026</v>
      </c>
      <c r="H244" s="37">
        <v>5</v>
      </c>
      <c r="I244" s="35" t="s">
        <v>12256</v>
      </c>
      <c r="J244" s="35" t="s">
        <v>12256</v>
      </c>
      <c r="K244" s="37" t="s">
        <v>12256</v>
      </c>
      <c r="L244" s="85">
        <v>40408</v>
      </c>
      <c r="M244" s="35" t="s">
        <v>12357</v>
      </c>
      <c r="N244" s="37" t="s">
        <v>8176</v>
      </c>
      <c r="O244" s="37" t="s">
        <v>13061</v>
      </c>
      <c r="P244" s="37" t="s">
        <v>13071</v>
      </c>
      <c r="Q244" s="37" t="s">
        <v>13063</v>
      </c>
      <c r="R244" s="37" t="s">
        <v>13063</v>
      </c>
    </row>
    <row r="245" spans="1:18" s="79" customFormat="1" ht="28.5">
      <c r="A245" s="29" t="s">
        <v>12464</v>
      </c>
      <c r="B245" s="28" t="s">
        <v>13557</v>
      </c>
      <c r="C245" s="29" t="s">
        <v>12422</v>
      </c>
      <c r="D245" s="29" t="s">
        <v>13558</v>
      </c>
      <c r="E245" s="29" t="s">
        <v>12357</v>
      </c>
      <c r="F245" s="30" t="s">
        <v>362</v>
      </c>
      <c r="G245" s="31" t="s">
        <v>13026</v>
      </c>
      <c r="H245" s="66">
        <v>5</v>
      </c>
      <c r="I245" s="31" t="s">
        <v>12256</v>
      </c>
      <c r="J245" s="31" t="s">
        <v>12256</v>
      </c>
      <c r="K245" s="31" t="s">
        <v>12256</v>
      </c>
      <c r="L245" s="84">
        <v>39171</v>
      </c>
      <c r="M245" s="29" t="s">
        <v>12357</v>
      </c>
      <c r="N245" s="73" t="s">
        <v>8176</v>
      </c>
      <c r="O245" s="73" t="s">
        <v>13061</v>
      </c>
      <c r="P245" s="73" t="s">
        <v>13064</v>
      </c>
      <c r="Q245" s="29" t="s">
        <v>13063</v>
      </c>
      <c r="R245" s="29" t="s">
        <v>13063</v>
      </c>
    </row>
    <row r="246" spans="1:18" s="79" customFormat="1" ht="28.5">
      <c r="A246" s="35" t="s">
        <v>12350</v>
      </c>
      <c r="B246" s="34" t="s">
        <v>13559</v>
      </c>
      <c r="C246" s="34" t="s">
        <v>12423</v>
      </c>
      <c r="D246" s="35" t="s">
        <v>13560</v>
      </c>
      <c r="E246" s="35" t="s">
        <v>12357</v>
      </c>
      <c r="F246" s="36" t="s">
        <v>57</v>
      </c>
      <c r="G246" s="35" t="s">
        <v>13</v>
      </c>
      <c r="H246" s="37">
        <v>5</v>
      </c>
      <c r="I246" s="35" t="s">
        <v>12256</v>
      </c>
      <c r="J246" s="35" t="s">
        <v>12256</v>
      </c>
      <c r="K246" s="37" t="s">
        <v>12256</v>
      </c>
      <c r="L246" s="85">
        <v>38985</v>
      </c>
      <c r="M246" s="35" t="s">
        <v>12357</v>
      </c>
      <c r="N246" s="37" t="s">
        <v>8176</v>
      </c>
      <c r="O246" s="37" t="s">
        <v>13061</v>
      </c>
      <c r="P246" s="37" t="s">
        <v>13064</v>
      </c>
      <c r="Q246" s="37" t="s">
        <v>13063</v>
      </c>
      <c r="R246" s="37" t="s">
        <v>13063</v>
      </c>
    </row>
    <row r="247" spans="1:18" s="79" customFormat="1" ht="28.5">
      <c r="A247" s="29" t="s">
        <v>12350</v>
      </c>
      <c r="B247" s="28" t="s">
        <v>13561</v>
      </c>
      <c r="C247" s="29" t="s">
        <v>12424</v>
      </c>
      <c r="D247" s="29" t="s">
        <v>13562</v>
      </c>
      <c r="E247" s="29" t="s">
        <v>12357</v>
      </c>
      <c r="F247" s="30" t="s">
        <v>57</v>
      </c>
      <c r="G247" s="31" t="s">
        <v>13</v>
      </c>
      <c r="H247" s="66">
        <v>5</v>
      </c>
      <c r="I247" s="31" t="s">
        <v>12256</v>
      </c>
      <c r="J247" s="31" t="s">
        <v>12256</v>
      </c>
      <c r="K247" s="31" t="s">
        <v>12256</v>
      </c>
      <c r="L247" s="84">
        <v>34610</v>
      </c>
      <c r="M247" s="29" t="s">
        <v>12357</v>
      </c>
      <c r="N247" s="73" t="s">
        <v>8176</v>
      </c>
      <c r="O247" s="73" t="s">
        <v>13061</v>
      </c>
      <c r="P247" s="73" t="s">
        <v>13075</v>
      </c>
      <c r="Q247" s="29" t="s">
        <v>13063</v>
      </c>
      <c r="R247" s="29" t="s">
        <v>13063</v>
      </c>
    </row>
    <row r="248" spans="1:18" s="79" customFormat="1" ht="28.5">
      <c r="A248" s="35" t="s">
        <v>12350</v>
      </c>
      <c r="B248" s="34" t="s">
        <v>13563</v>
      </c>
      <c r="C248" s="34" t="s">
        <v>12430</v>
      </c>
      <c r="D248" s="35" t="s">
        <v>13564</v>
      </c>
      <c r="E248" s="35" t="s">
        <v>12358</v>
      </c>
      <c r="F248" s="36" t="s">
        <v>362</v>
      </c>
      <c r="G248" s="35" t="s">
        <v>13033</v>
      </c>
      <c r="H248" s="37">
        <v>5</v>
      </c>
      <c r="I248" s="35" t="s">
        <v>12256</v>
      </c>
      <c r="J248" s="35" t="s">
        <v>12256</v>
      </c>
      <c r="K248" s="37" t="s">
        <v>12256</v>
      </c>
      <c r="L248" s="85">
        <v>42398</v>
      </c>
      <c r="M248" s="35" t="s">
        <v>12357</v>
      </c>
      <c r="N248" s="37" t="s">
        <v>8176</v>
      </c>
      <c r="O248" s="37" t="s">
        <v>13061</v>
      </c>
      <c r="P248" s="37" t="s">
        <v>13071</v>
      </c>
      <c r="Q248" s="37" t="s">
        <v>13063</v>
      </c>
      <c r="R248" s="37" t="s">
        <v>13063</v>
      </c>
    </row>
    <row r="249" spans="1:18" s="79" customFormat="1" ht="28.5">
      <c r="A249" s="29" t="s">
        <v>12350</v>
      </c>
      <c r="B249" s="28" t="s">
        <v>13565</v>
      </c>
      <c r="C249" s="29" t="s">
        <v>12431</v>
      </c>
      <c r="D249" s="29" t="s">
        <v>13566</v>
      </c>
      <c r="E249" s="29" t="s">
        <v>12357</v>
      </c>
      <c r="F249" s="30" t="s">
        <v>362</v>
      </c>
      <c r="G249" s="31" t="s">
        <v>13033</v>
      </c>
      <c r="H249" s="66">
        <v>5</v>
      </c>
      <c r="I249" s="31" t="s">
        <v>12256</v>
      </c>
      <c r="J249" s="31" t="s">
        <v>12256</v>
      </c>
      <c r="K249" s="31" t="s">
        <v>12256</v>
      </c>
      <c r="L249" s="84">
        <v>42398</v>
      </c>
      <c r="M249" s="29" t="s">
        <v>12357</v>
      </c>
      <c r="N249" s="73" t="s">
        <v>8176</v>
      </c>
      <c r="O249" s="73" t="s">
        <v>13061</v>
      </c>
      <c r="P249" s="73" t="s">
        <v>13064</v>
      </c>
      <c r="Q249" s="29" t="s">
        <v>13063</v>
      </c>
      <c r="R249" s="29" t="s">
        <v>13063</v>
      </c>
    </row>
    <row r="250" spans="1:18" s="79" customFormat="1" ht="28.5">
      <c r="A250" s="35" t="s">
        <v>12350</v>
      </c>
      <c r="B250" s="34" t="s">
        <v>13567</v>
      </c>
      <c r="C250" s="34" t="s">
        <v>12432</v>
      </c>
      <c r="D250" s="35" t="s">
        <v>13568</v>
      </c>
      <c r="E250" s="35" t="s">
        <v>12358</v>
      </c>
      <c r="F250" s="36" t="s">
        <v>57</v>
      </c>
      <c r="G250" s="35" t="s">
        <v>12321</v>
      </c>
      <c r="H250" s="37">
        <v>3</v>
      </c>
      <c r="I250" s="35" t="s">
        <v>12256</v>
      </c>
      <c r="J250" s="35" t="s">
        <v>12256</v>
      </c>
      <c r="K250" s="37" t="s">
        <v>12256</v>
      </c>
      <c r="L250" s="85">
        <v>42625</v>
      </c>
      <c r="M250" s="35" t="s">
        <v>12357</v>
      </c>
      <c r="N250" s="37" t="s">
        <v>8176</v>
      </c>
      <c r="O250" s="37" t="s">
        <v>13061</v>
      </c>
      <c r="P250" s="37" t="s">
        <v>13071</v>
      </c>
      <c r="Q250" s="37" t="s">
        <v>13063</v>
      </c>
      <c r="R250" s="37" t="s">
        <v>13063</v>
      </c>
    </row>
    <row r="251" spans="1:18" s="79" customFormat="1" ht="28.5">
      <c r="A251" s="29" t="s">
        <v>12350</v>
      </c>
      <c r="B251" s="28" t="s">
        <v>13569</v>
      </c>
      <c r="C251" s="29" t="s">
        <v>12433</v>
      </c>
      <c r="D251" s="29" t="s">
        <v>13570</v>
      </c>
      <c r="E251" s="29" t="s">
        <v>12357</v>
      </c>
      <c r="F251" s="30" t="s">
        <v>57</v>
      </c>
      <c r="G251" s="31" t="s">
        <v>12321</v>
      </c>
      <c r="H251" s="66">
        <v>3</v>
      </c>
      <c r="I251" s="31" t="s">
        <v>12256</v>
      </c>
      <c r="J251" s="31" t="s">
        <v>12256</v>
      </c>
      <c r="K251" s="31" t="s">
        <v>12256</v>
      </c>
      <c r="L251" s="84">
        <v>42625</v>
      </c>
      <c r="M251" s="29" t="s">
        <v>12357</v>
      </c>
      <c r="N251" s="73" t="s">
        <v>8176</v>
      </c>
      <c r="O251" s="73" t="s">
        <v>13061</v>
      </c>
      <c r="P251" s="73" t="s">
        <v>13064</v>
      </c>
      <c r="Q251" s="29" t="s">
        <v>13063</v>
      </c>
      <c r="R251" s="29" t="s">
        <v>13063</v>
      </c>
    </row>
    <row r="252" spans="1:18" s="79" customFormat="1" ht="28.5">
      <c r="A252" s="35" t="s">
        <v>12350</v>
      </c>
      <c r="B252" s="34" t="s">
        <v>13571</v>
      </c>
      <c r="C252" s="34" t="s">
        <v>12434</v>
      </c>
      <c r="D252" s="35" t="s">
        <v>13572</v>
      </c>
      <c r="E252" s="35" t="s">
        <v>12357</v>
      </c>
      <c r="F252" s="36" t="s">
        <v>57</v>
      </c>
      <c r="G252" s="35" t="s">
        <v>12321</v>
      </c>
      <c r="H252" s="37">
        <v>3</v>
      </c>
      <c r="I252" s="35" t="s">
        <v>12256</v>
      </c>
      <c r="J252" s="35" t="s">
        <v>12256</v>
      </c>
      <c r="K252" s="37" t="s">
        <v>12256</v>
      </c>
      <c r="L252" s="85">
        <v>40938</v>
      </c>
      <c r="M252" s="35" t="s">
        <v>12357</v>
      </c>
      <c r="N252" s="37" t="s">
        <v>8176</v>
      </c>
      <c r="O252" s="37" t="s">
        <v>13061</v>
      </c>
      <c r="P252" s="37" t="s">
        <v>13064</v>
      </c>
      <c r="Q252" s="37" t="s">
        <v>13063</v>
      </c>
      <c r="R252" s="37" t="s">
        <v>13063</v>
      </c>
    </row>
    <row r="253" spans="1:18" s="79" customFormat="1" ht="28.5">
      <c r="A253" s="29" t="s">
        <v>12464</v>
      </c>
      <c r="B253" s="28" t="s">
        <v>13573</v>
      </c>
      <c r="C253" s="29" t="s">
        <v>12437</v>
      </c>
      <c r="D253" s="29" t="s">
        <v>13574</v>
      </c>
      <c r="E253" s="29" t="s">
        <v>12357</v>
      </c>
      <c r="F253" s="30" t="s">
        <v>57</v>
      </c>
      <c r="G253" s="31" t="s">
        <v>12321</v>
      </c>
      <c r="H253" s="66">
        <v>3</v>
      </c>
      <c r="I253" s="31" t="s">
        <v>12256</v>
      </c>
      <c r="J253" s="31" t="s">
        <v>12256</v>
      </c>
      <c r="K253" s="31" t="s">
        <v>12256</v>
      </c>
      <c r="L253" s="84">
        <v>37635</v>
      </c>
      <c r="M253" s="29" t="s">
        <v>12357</v>
      </c>
      <c r="N253" s="73" t="s">
        <v>8176</v>
      </c>
      <c r="O253" s="73" t="s">
        <v>13061</v>
      </c>
      <c r="P253" s="73" t="s">
        <v>13064</v>
      </c>
      <c r="Q253" s="29" t="s">
        <v>13063</v>
      </c>
      <c r="R253" s="29" t="s">
        <v>13063</v>
      </c>
    </row>
    <row r="254" spans="1:18" s="79" customFormat="1" ht="28.5">
      <c r="A254" s="35" t="s">
        <v>12464</v>
      </c>
      <c r="B254" s="34" t="s">
        <v>13575</v>
      </c>
      <c r="C254" s="34" t="s">
        <v>12438</v>
      </c>
      <c r="D254" s="35" t="s">
        <v>13576</v>
      </c>
      <c r="E254" s="35" t="s">
        <v>12357</v>
      </c>
      <c r="F254" s="36" t="s">
        <v>362</v>
      </c>
      <c r="G254" s="35" t="s">
        <v>13023</v>
      </c>
      <c r="H254" s="37">
        <v>3</v>
      </c>
      <c r="I254" s="35" t="s">
        <v>12256</v>
      </c>
      <c r="J254" s="35" t="s">
        <v>12256</v>
      </c>
      <c r="K254" s="37" t="s">
        <v>12256</v>
      </c>
      <c r="L254" s="85">
        <v>41373</v>
      </c>
      <c r="M254" s="35" t="s">
        <v>12357</v>
      </c>
      <c r="N254" s="37" t="s">
        <v>8176</v>
      </c>
      <c r="O254" s="37" t="s">
        <v>13061</v>
      </c>
      <c r="P254" s="37" t="s">
        <v>13064</v>
      </c>
      <c r="Q254" s="37" t="s">
        <v>13063</v>
      </c>
      <c r="R254" s="37" t="s">
        <v>13063</v>
      </c>
    </row>
    <row r="255" spans="1:18" s="79" customFormat="1" ht="28.5">
      <c r="A255" s="29" t="s">
        <v>12464</v>
      </c>
      <c r="B255" s="28" t="s">
        <v>13577</v>
      </c>
      <c r="C255" s="29" t="s">
        <v>12439</v>
      </c>
      <c r="D255" s="29" t="s">
        <v>13578</v>
      </c>
      <c r="E255" s="29" t="s">
        <v>12357</v>
      </c>
      <c r="F255" s="30" t="s">
        <v>362</v>
      </c>
      <c r="G255" s="31" t="s">
        <v>13023</v>
      </c>
      <c r="H255" s="66">
        <v>3</v>
      </c>
      <c r="I255" s="31" t="s">
        <v>12256</v>
      </c>
      <c r="J255" s="31" t="s">
        <v>12256</v>
      </c>
      <c r="K255" s="31" t="s">
        <v>12256</v>
      </c>
      <c r="L255" s="84">
        <v>41373</v>
      </c>
      <c r="M255" s="29" t="s">
        <v>12357</v>
      </c>
      <c r="N255" s="73" t="s">
        <v>8176</v>
      </c>
      <c r="O255" s="73" t="s">
        <v>13061</v>
      </c>
      <c r="P255" s="73" t="s">
        <v>13064</v>
      </c>
      <c r="Q255" s="29" t="s">
        <v>13063</v>
      </c>
      <c r="R255" s="29" t="s">
        <v>13063</v>
      </c>
    </row>
    <row r="256" spans="1:18" s="79" customFormat="1" ht="28.5">
      <c r="A256" s="35" t="s">
        <v>12464</v>
      </c>
      <c r="B256" s="34" t="s">
        <v>13579</v>
      </c>
      <c r="C256" s="34" t="s">
        <v>12441</v>
      </c>
      <c r="D256" s="35" t="s">
        <v>13580</v>
      </c>
      <c r="E256" s="35" t="s">
        <v>12357</v>
      </c>
      <c r="F256" s="36" t="s">
        <v>362</v>
      </c>
      <c r="G256" s="35" t="s">
        <v>13019</v>
      </c>
      <c r="H256" s="37">
        <v>3</v>
      </c>
      <c r="I256" s="35" t="s">
        <v>12461</v>
      </c>
      <c r="J256" s="35" t="s">
        <v>12461</v>
      </c>
      <c r="K256" s="37" t="s">
        <v>12256</v>
      </c>
      <c r="L256" s="85">
        <v>39597</v>
      </c>
      <c r="M256" s="35" t="s">
        <v>12357</v>
      </c>
      <c r="N256" s="37" t="s">
        <v>8176</v>
      </c>
      <c r="O256" s="37" t="s">
        <v>13061</v>
      </c>
      <c r="P256" s="37" t="s">
        <v>13064</v>
      </c>
      <c r="Q256" s="37" t="s">
        <v>13063</v>
      </c>
      <c r="R256" s="37" t="s">
        <v>13063</v>
      </c>
    </row>
    <row r="257" spans="1:18" s="79" customFormat="1" ht="28.5">
      <c r="A257" s="29" t="s">
        <v>12350</v>
      </c>
      <c r="B257" s="28" t="s">
        <v>13581</v>
      </c>
      <c r="C257" s="29" t="s">
        <v>12442</v>
      </c>
      <c r="D257" s="29" t="s">
        <v>13582</v>
      </c>
      <c r="E257" s="29" t="s">
        <v>12357</v>
      </c>
      <c r="F257" s="30" t="s">
        <v>321</v>
      </c>
      <c r="G257" s="31" t="s">
        <v>30</v>
      </c>
      <c r="H257" s="66">
        <v>3</v>
      </c>
      <c r="I257" s="31" t="s">
        <v>12256</v>
      </c>
      <c r="J257" s="31" t="s">
        <v>12256</v>
      </c>
      <c r="K257" s="31" t="s">
        <v>12256</v>
      </c>
      <c r="L257" s="84">
        <v>41360</v>
      </c>
      <c r="M257" s="29" t="s">
        <v>12357</v>
      </c>
      <c r="N257" s="73" t="s">
        <v>8176</v>
      </c>
      <c r="O257" s="73" t="s">
        <v>13061</v>
      </c>
      <c r="P257" s="73" t="s">
        <v>13064</v>
      </c>
      <c r="Q257" s="29" t="s">
        <v>13063</v>
      </c>
      <c r="R257" s="29" t="s">
        <v>13063</v>
      </c>
    </row>
    <row r="258" spans="1:18" s="79" customFormat="1" ht="28.5">
      <c r="A258" s="35" t="s">
        <v>12350</v>
      </c>
      <c r="B258" s="34" t="s">
        <v>13583</v>
      </c>
      <c r="C258" s="34" t="s">
        <v>12443</v>
      </c>
      <c r="D258" s="35" t="s">
        <v>13584</v>
      </c>
      <c r="E258" s="35" t="s">
        <v>12358</v>
      </c>
      <c r="F258" s="36" t="s">
        <v>321</v>
      </c>
      <c r="G258" s="35" t="s">
        <v>30</v>
      </c>
      <c r="H258" s="37">
        <v>3</v>
      </c>
      <c r="I258" s="35" t="s">
        <v>12256</v>
      </c>
      <c r="J258" s="35" t="s">
        <v>12256</v>
      </c>
      <c r="K258" s="37" t="s">
        <v>12256</v>
      </c>
      <c r="L258" s="85">
        <v>41360</v>
      </c>
      <c r="M258" s="35" t="s">
        <v>12357</v>
      </c>
      <c r="N258" s="37" t="s">
        <v>8176</v>
      </c>
      <c r="O258" s="37" t="s">
        <v>13061</v>
      </c>
      <c r="P258" s="37" t="s">
        <v>13071</v>
      </c>
      <c r="Q258" s="37" t="s">
        <v>13063</v>
      </c>
      <c r="R258" s="37" t="s">
        <v>13063</v>
      </c>
    </row>
    <row r="259" spans="1:18" s="79" customFormat="1" ht="28.5">
      <c r="A259" s="29" t="s">
        <v>12350</v>
      </c>
      <c r="B259" s="28" t="s">
        <v>13585</v>
      </c>
      <c r="C259" s="29" t="s">
        <v>12444</v>
      </c>
      <c r="D259" s="29" t="s">
        <v>13586</v>
      </c>
      <c r="E259" s="29" t="s">
        <v>12357</v>
      </c>
      <c r="F259" s="30" t="s">
        <v>321</v>
      </c>
      <c r="G259" s="31" t="s">
        <v>30</v>
      </c>
      <c r="H259" s="66">
        <v>3</v>
      </c>
      <c r="I259" s="31" t="s">
        <v>12256</v>
      </c>
      <c r="J259" s="31" t="s">
        <v>12256</v>
      </c>
      <c r="K259" s="31" t="s">
        <v>12256</v>
      </c>
      <c r="L259" s="84">
        <v>41360</v>
      </c>
      <c r="M259" s="29" t="s">
        <v>12357</v>
      </c>
      <c r="N259" s="73" t="s">
        <v>8176</v>
      </c>
      <c r="O259" s="73" t="s">
        <v>13061</v>
      </c>
      <c r="P259" s="73" t="s">
        <v>13064</v>
      </c>
      <c r="Q259" s="29" t="s">
        <v>13063</v>
      </c>
      <c r="R259" s="29" t="s">
        <v>13063</v>
      </c>
    </row>
    <row r="260" spans="1:18" s="79" customFormat="1" ht="28.5">
      <c r="A260" s="35" t="s">
        <v>12465</v>
      </c>
      <c r="B260" s="34" t="s">
        <v>13587</v>
      </c>
      <c r="C260" s="34" t="s">
        <v>12445</v>
      </c>
      <c r="D260" s="35" t="s">
        <v>13588</v>
      </c>
      <c r="E260" s="35" t="s">
        <v>12357</v>
      </c>
      <c r="F260" s="36" t="s">
        <v>57</v>
      </c>
      <c r="G260" s="35" t="s">
        <v>12341</v>
      </c>
      <c r="H260" s="37">
        <v>4</v>
      </c>
      <c r="I260" s="35" t="s">
        <v>12256</v>
      </c>
      <c r="J260" s="35" t="s">
        <v>12256</v>
      </c>
      <c r="K260" s="37" t="s">
        <v>12256</v>
      </c>
      <c r="L260" s="85">
        <v>39062</v>
      </c>
      <c r="M260" s="35" t="s">
        <v>12357</v>
      </c>
      <c r="N260" s="37" t="s">
        <v>8176</v>
      </c>
      <c r="O260" s="37" t="s">
        <v>13061</v>
      </c>
      <c r="P260" s="37" t="s">
        <v>13064</v>
      </c>
      <c r="Q260" s="37" t="s">
        <v>13063</v>
      </c>
      <c r="R260" s="37" t="s">
        <v>13063</v>
      </c>
    </row>
    <row r="261" spans="1:18" s="79" customFormat="1" ht="28.5">
      <c r="A261" s="29" t="s">
        <v>12465</v>
      </c>
      <c r="B261" s="28" t="s">
        <v>13589</v>
      </c>
      <c r="C261" s="29" t="s">
        <v>12446</v>
      </c>
      <c r="D261" s="29" t="s">
        <v>13590</v>
      </c>
      <c r="E261" s="29" t="s">
        <v>12357</v>
      </c>
      <c r="F261" s="30" t="s">
        <v>57</v>
      </c>
      <c r="G261" s="31" t="s">
        <v>7</v>
      </c>
      <c r="H261" s="66">
        <v>4</v>
      </c>
      <c r="I261" s="31" t="s">
        <v>12256</v>
      </c>
      <c r="J261" s="31" t="s">
        <v>12256</v>
      </c>
      <c r="K261" s="31" t="s">
        <v>12256</v>
      </c>
      <c r="L261" s="84">
        <v>41411</v>
      </c>
      <c r="M261" s="29" t="s">
        <v>12357</v>
      </c>
      <c r="N261" s="73" t="s">
        <v>8176</v>
      </c>
      <c r="O261" s="73" t="s">
        <v>13061</v>
      </c>
      <c r="P261" s="73" t="s">
        <v>13064</v>
      </c>
      <c r="Q261" s="29" t="s">
        <v>13063</v>
      </c>
      <c r="R261" s="29" t="s">
        <v>13063</v>
      </c>
    </row>
    <row r="262" spans="1:18" s="79" customFormat="1" ht="28.5">
      <c r="A262" s="35" t="s">
        <v>12465</v>
      </c>
      <c r="B262" s="34" t="s">
        <v>13591</v>
      </c>
      <c r="C262" s="34" t="s">
        <v>12447</v>
      </c>
      <c r="D262" s="35" t="s">
        <v>13592</v>
      </c>
      <c r="E262" s="35" t="s">
        <v>12357</v>
      </c>
      <c r="F262" s="36" t="s">
        <v>362</v>
      </c>
      <c r="G262" s="35" t="s">
        <v>13034</v>
      </c>
      <c r="H262" s="37">
        <v>4</v>
      </c>
      <c r="I262" s="35" t="s">
        <v>12256</v>
      </c>
      <c r="J262" s="35" t="s">
        <v>12256</v>
      </c>
      <c r="K262" s="37" t="s">
        <v>12256</v>
      </c>
      <c r="L262" s="85">
        <v>41411</v>
      </c>
      <c r="M262" s="35" t="s">
        <v>12357</v>
      </c>
      <c r="N262" s="37" t="s">
        <v>8176</v>
      </c>
      <c r="O262" s="37" t="s">
        <v>13061</v>
      </c>
      <c r="P262" s="37" t="s">
        <v>13064</v>
      </c>
      <c r="Q262" s="37" t="s">
        <v>13063</v>
      </c>
      <c r="R262" s="37" t="s">
        <v>13063</v>
      </c>
    </row>
    <row r="263" spans="1:18" s="79" customFormat="1" ht="28.5">
      <c r="A263" s="29" t="s">
        <v>12465</v>
      </c>
      <c r="B263" s="28" t="s">
        <v>13593</v>
      </c>
      <c r="C263" s="29" t="s">
        <v>12448</v>
      </c>
      <c r="D263" s="29" t="s">
        <v>13594</v>
      </c>
      <c r="E263" s="29" t="s">
        <v>12357</v>
      </c>
      <c r="F263" s="30" t="s">
        <v>57</v>
      </c>
      <c r="G263" s="31" t="s">
        <v>11</v>
      </c>
      <c r="H263" s="66">
        <v>3</v>
      </c>
      <c r="I263" s="31" t="s">
        <v>12256</v>
      </c>
      <c r="J263" s="31" t="s">
        <v>12256</v>
      </c>
      <c r="K263" s="31" t="s">
        <v>12256</v>
      </c>
      <c r="L263" s="84">
        <v>41411</v>
      </c>
      <c r="M263" s="29" t="s">
        <v>12357</v>
      </c>
      <c r="N263" s="73" t="s">
        <v>8176</v>
      </c>
      <c r="O263" s="73" t="s">
        <v>13065</v>
      </c>
      <c r="P263" s="73" t="s">
        <v>13066</v>
      </c>
      <c r="Q263" s="29" t="s">
        <v>13066</v>
      </c>
      <c r="R263" s="29" t="s">
        <v>13066</v>
      </c>
    </row>
    <row r="264" spans="1:18" s="79" customFormat="1" ht="28.5">
      <c r="A264" s="35" t="s">
        <v>12465</v>
      </c>
      <c r="B264" s="34" t="s">
        <v>13595</v>
      </c>
      <c r="C264" s="34" t="s">
        <v>12452</v>
      </c>
      <c r="D264" s="35" t="s">
        <v>13596</v>
      </c>
      <c r="E264" s="35" t="s">
        <v>12358</v>
      </c>
      <c r="F264" s="36" t="s">
        <v>321</v>
      </c>
      <c r="G264" s="35" t="s">
        <v>30</v>
      </c>
      <c r="H264" s="37">
        <v>2</v>
      </c>
      <c r="I264" s="35" t="s">
        <v>12256</v>
      </c>
      <c r="J264" s="35" t="s">
        <v>12256</v>
      </c>
      <c r="K264" s="37" t="s">
        <v>12256</v>
      </c>
      <c r="L264" s="85">
        <v>42485</v>
      </c>
      <c r="M264" s="35" t="s">
        <v>12357</v>
      </c>
      <c r="N264" s="37" t="s">
        <v>8176</v>
      </c>
      <c r="O264" s="37" t="s">
        <v>13065</v>
      </c>
      <c r="P264" s="37" t="s">
        <v>13066</v>
      </c>
      <c r="Q264" s="37" t="s">
        <v>13066</v>
      </c>
      <c r="R264" s="37" t="s">
        <v>13066</v>
      </c>
    </row>
    <row r="265" spans="1:18" s="79" customFormat="1" ht="28.5">
      <c r="A265" s="29" t="s">
        <v>12465</v>
      </c>
      <c r="B265" s="28" t="s">
        <v>13597</v>
      </c>
      <c r="C265" s="29" t="s">
        <v>12453</v>
      </c>
      <c r="D265" s="29" t="s">
        <v>13598</v>
      </c>
      <c r="E265" s="29" t="s">
        <v>12357</v>
      </c>
      <c r="F265" s="30" t="s">
        <v>362</v>
      </c>
      <c r="G265" s="31" t="s">
        <v>13025</v>
      </c>
      <c r="H265" s="66">
        <v>2</v>
      </c>
      <c r="I265" s="31" t="s">
        <v>12256</v>
      </c>
      <c r="J265" s="31" t="s">
        <v>12256</v>
      </c>
      <c r="K265" s="31" t="s">
        <v>12256</v>
      </c>
      <c r="L265" s="84">
        <v>41411</v>
      </c>
      <c r="M265" s="29" t="s">
        <v>12357</v>
      </c>
      <c r="N265" s="73" t="s">
        <v>8176</v>
      </c>
      <c r="O265" s="73" t="s">
        <v>13061</v>
      </c>
      <c r="P265" s="73" t="s">
        <v>13064</v>
      </c>
      <c r="Q265" s="29" t="s">
        <v>13063</v>
      </c>
      <c r="R265" s="29" t="s">
        <v>13063</v>
      </c>
    </row>
    <row r="266" spans="1:18" s="79" customFormat="1" ht="28.5">
      <c r="A266" s="35" t="s">
        <v>12465</v>
      </c>
      <c r="B266" s="34" t="s">
        <v>13599</v>
      </c>
      <c r="C266" s="34" t="s">
        <v>12455</v>
      </c>
      <c r="D266" s="35" t="s">
        <v>13600</v>
      </c>
      <c r="E266" s="35" t="s">
        <v>12357</v>
      </c>
      <c r="F266" s="36" t="s">
        <v>57</v>
      </c>
      <c r="G266" s="35" t="s">
        <v>5</v>
      </c>
      <c r="H266" s="37">
        <v>3</v>
      </c>
      <c r="I266" s="35" t="s">
        <v>12256</v>
      </c>
      <c r="J266" s="35" t="s">
        <v>12256</v>
      </c>
      <c r="K266" s="37" t="s">
        <v>12256</v>
      </c>
      <c r="L266" s="85">
        <v>41411</v>
      </c>
      <c r="M266" s="35" t="s">
        <v>12357</v>
      </c>
      <c r="N266" s="37" t="s">
        <v>8176</v>
      </c>
      <c r="O266" s="37" t="s">
        <v>13061</v>
      </c>
      <c r="P266" s="37" t="s">
        <v>13064</v>
      </c>
      <c r="Q266" s="37" t="s">
        <v>13063</v>
      </c>
      <c r="R266" s="37" t="s">
        <v>13063</v>
      </c>
    </row>
    <row r="267" spans="1:18" s="79" customFormat="1" ht="28.5">
      <c r="A267" s="29" t="s">
        <v>12735</v>
      </c>
      <c r="B267" s="28" t="s">
        <v>13601</v>
      </c>
      <c r="C267" s="29" t="s">
        <v>12467</v>
      </c>
      <c r="D267" s="29" t="s">
        <v>13602</v>
      </c>
      <c r="E267" s="29" t="s">
        <v>12357</v>
      </c>
      <c r="F267" s="30" t="s">
        <v>57</v>
      </c>
      <c r="G267" s="31" t="s">
        <v>5</v>
      </c>
      <c r="H267" s="66">
        <v>4</v>
      </c>
      <c r="I267" s="31" t="s">
        <v>12256</v>
      </c>
      <c r="J267" s="31" t="s">
        <v>12256</v>
      </c>
      <c r="K267" s="31" t="s">
        <v>12256</v>
      </c>
      <c r="L267" s="84">
        <v>32463</v>
      </c>
      <c r="M267" s="29" t="s">
        <v>12357</v>
      </c>
      <c r="N267" s="73" t="s">
        <v>8176</v>
      </c>
      <c r="O267" s="73" t="s">
        <v>13061</v>
      </c>
      <c r="P267" s="73" t="s">
        <v>13072</v>
      </c>
      <c r="Q267" s="29" t="s">
        <v>13063</v>
      </c>
      <c r="R267" s="29" t="s">
        <v>13063</v>
      </c>
    </row>
    <row r="268" spans="1:18" s="79" customFormat="1" ht="28.5">
      <c r="A268" s="35" t="s">
        <v>12735</v>
      </c>
      <c r="B268" s="34" t="s">
        <v>13603</v>
      </c>
      <c r="C268" s="34" t="s">
        <v>12468</v>
      </c>
      <c r="D268" s="35" t="s">
        <v>13604</v>
      </c>
      <c r="E268" s="35" t="s">
        <v>12360</v>
      </c>
      <c r="F268" s="36" t="s">
        <v>321</v>
      </c>
      <c r="G268" s="35" t="s">
        <v>12462</v>
      </c>
      <c r="H268" s="37">
        <v>3</v>
      </c>
      <c r="I268" s="35" t="s">
        <v>12256</v>
      </c>
      <c r="J268" s="35" t="s">
        <v>12256</v>
      </c>
      <c r="K268" s="37" t="s">
        <v>12256</v>
      </c>
      <c r="L268" s="85">
        <v>41554</v>
      </c>
      <c r="M268" s="35" t="s">
        <v>12357</v>
      </c>
      <c r="N268" s="37" t="s">
        <v>8176</v>
      </c>
      <c r="O268" s="37" t="s">
        <v>13061</v>
      </c>
      <c r="P268" s="37" t="s">
        <v>13092</v>
      </c>
      <c r="Q268" s="37" t="s">
        <v>13063</v>
      </c>
      <c r="R268" s="37" t="s">
        <v>13063</v>
      </c>
    </row>
    <row r="269" spans="1:18" s="79" customFormat="1" ht="28.5">
      <c r="A269" s="29" t="s">
        <v>12735</v>
      </c>
      <c r="B269" s="28" t="s">
        <v>13605</v>
      </c>
      <c r="C269" s="29" t="s">
        <v>12469</v>
      </c>
      <c r="D269" s="29" t="s">
        <v>13606</v>
      </c>
      <c r="E269" s="29" t="s">
        <v>12358</v>
      </c>
      <c r="F269" s="30" t="s">
        <v>321</v>
      </c>
      <c r="G269" s="31" t="s">
        <v>12462</v>
      </c>
      <c r="H269" s="66">
        <v>3</v>
      </c>
      <c r="I269" s="31" t="s">
        <v>12256</v>
      </c>
      <c r="J269" s="31" t="s">
        <v>12256</v>
      </c>
      <c r="K269" s="31" t="s">
        <v>12256</v>
      </c>
      <c r="L269" s="84">
        <v>41054</v>
      </c>
      <c r="M269" s="29" t="s">
        <v>12357</v>
      </c>
      <c r="N269" s="73" t="s">
        <v>8176</v>
      </c>
      <c r="O269" s="73" t="s">
        <v>13061</v>
      </c>
      <c r="P269" s="73" t="s">
        <v>13071</v>
      </c>
      <c r="Q269" s="29" t="s">
        <v>13063</v>
      </c>
      <c r="R269" s="29" t="s">
        <v>13063</v>
      </c>
    </row>
    <row r="270" spans="1:18" s="79" customFormat="1" ht="28.5">
      <c r="A270" s="35" t="s">
        <v>12735</v>
      </c>
      <c r="B270" s="34" t="s">
        <v>13607</v>
      </c>
      <c r="C270" s="34" t="s">
        <v>12470</v>
      </c>
      <c r="D270" s="35" t="s">
        <v>13608</v>
      </c>
      <c r="E270" s="35" t="s">
        <v>12357</v>
      </c>
      <c r="F270" s="36" t="s">
        <v>321</v>
      </c>
      <c r="G270" s="35" t="s">
        <v>12462</v>
      </c>
      <c r="H270" s="37">
        <v>3</v>
      </c>
      <c r="I270" s="35" t="s">
        <v>12256</v>
      </c>
      <c r="J270" s="35" t="s">
        <v>12256</v>
      </c>
      <c r="K270" s="37" t="s">
        <v>12256</v>
      </c>
      <c r="L270" s="85">
        <v>41054</v>
      </c>
      <c r="M270" s="35" t="s">
        <v>12357</v>
      </c>
      <c r="N270" s="37" t="s">
        <v>8176</v>
      </c>
      <c r="O270" s="37" t="s">
        <v>13061</v>
      </c>
      <c r="P270" s="37" t="s">
        <v>13072</v>
      </c>
      <c r="Q270" s="37" t="s">
        <v>13063</v>
      </c>
      <c r="R270" s="37" t="s">
        <v>13063</v>
      </c>
    </row>
    <row r="271" spans="1:18" s="79" customFormat="1" ht="28.5">
      <c r="A271" s="29" t="s">
        <v>12735</v>
      </c>
      <c r="B271" s="28" t="s">
        <v>13609</v>
      </c>
      <c r="C271" s="29" t="s">
        <v>12471</v>
      </c>
      <c r="D271" s="29" t="s">
        <v>13610</v>
      </c>
      <c r="E271" s="29" t="s">
        <v>12357</v>
      </c>
      <c r="F271" s="30" t="s">
        <v>321</v>
      </c>
      <c r="G271" s="31" t="s">
        <v>12462</v>
      </c>
      <c r="H271" s="66">
        <v>3</v>
      </c>
      <c r="I271" s="31" t="s">
        <v>12256</v>
      </c>
      <c r="J271" s="31" t="s">
        <v>12256</v>
      </c>
      <c r="K271" s="31" t="s">
        <v>12256</v>
      </c>
      <c r="L271" s="84">
        <v>37057</v>
      </c>
      <c r="M271" s="29" t="s">
        <v>12357</v>
      </c>
      <c r="N271" s="73" t="s">
        <v>8176</v>
      </c>
      <c r="O271" s="73" t="s">
        <v>13061</v>
      </c>
      <c r="P271" s="73" t="s">
        <v>13072</v>
      </c>
      <c r="Q271" s="29" t="s">
        <v>13063</v>
      </c>
      <c r="R271" s="29" t="s">
        <v>13063</v>
      </c>
    </row>
    <row r="272" spans="1:18" s="79" customFormat="1" ht="28.5">
      <c r="A272" s="35" t="s">
        <v>12735</v>
      </c>
      <c r="B272" s="34" t="s">
        <v>13611</v>
      </c>
      <c r="C272" s="34" t="s">
        <v>12472</v>
      </c>
      <c r="D272" s="35" t="s">
        <v>13612</v>
      </c>
      <c r="E272" s="35" t="s">
        <v>12357</v>
      </c>
      <c r="F272" s="36" t="s">
        <v>57</v>
      </c>
      <c r="G272" s="35" t="s">
        <v>7</v>
      </c>
      <c r="H272" s="37">
        <v>4</v>
      </c>
      <c r="I272" s="35" t="s">
        <v>12256</v>
      </c>
      <c r="J272" s="35" t="s">
        <v>12256</v>
      </c>
      <c r="K272" s="37" t="s">
        <v>12256</v>
      </c>
      <c r="L272" s="85">
        <v>34519</v>
      </c>
      <c r="M272" s="35" t="s">
        <v>12357</v>
      </c>
      <c r="N272" s="37" t="s">
        <v>8176</v>
      </c>
      <c r="O272" s="37" t="s">
        <v>13061</v>
      </c>
      <c r="P272" s="37" t="s">
        <v>13072</v>
      </c>
      <c r="Q272" s="37" t="s">
        <v>13063</v>
      </c>
      <c r="R272" s="37" t="s">
        <v>13063</v>
      </c>
    </row>
    <row r="273" spans="1:18" s="79" customFormat="1" ht="28.5">
      <c r="A273" s="29" t="s">
        <v>12735</v>
      </c>
      <c r="B273" s="28" t="s">
        <v>13613</v>
      </c>
      <c r="C273" s="29" t="s">
        <v>12473</v>
      </c>
      <c r="D273" s="29" t="s">
        <v>13614</v>
      </c>
      <c r="E273" s="29" t="s">
        <v>12357</v>
      </c>
      <c r="F273" s="30" t="s">
        <v>362</v>
      </c>
      <c r="G273" s="31" t="s">
        <v>13034</v>
      </c>
      <c r="H273" s="66">
        <v>3</v>
      </c>
      <c r="I273" s="31" t="s">
        <v>12256</v>
      </c>
      <c r="J273" s="31" t="s">
        <v>12256</v>
      </c>
      <c r="K273" s="31" t="s">
        <v>12256</v>
      </c>
      <c r="L273" s="84">
        <v>40231</v>
      </c>
      <c r="M273" s="29" t="s">
        <v>12357</v>
      </c>
      <c r="N273" s="73" t="s">
        <v>8176</v>
      </c>
      <c r="O273" s="73" t="s">
        <v>13061</v>
      </c>
      <c r="P273" s="73" t="s">
        <v>13072</v>
      </c>
      <c r="Q273" s="29" t="s">
        <v>13063</v>
      </c>
      <c r="R273" s="29" t="s">
        <v>13063</v>
      </c>
    </row>
    <row r="274" spans="1:18" s="79" customFormat="1" ht="42.75">
      <c r="A274" s="35" t="s">
        <v>12735</v>
      </c>
      <c r="B274" s="34" t="s">
        <v>13615</v>
      </c>
      <c r="C274" s="34" t="s">
        <v>12474</v>
      </c>
      <c r="D274" s="35" t="s">
        <v>13616</v>
      </c>
      <c r="E274" s="35" t="s">
        <v>12357</v>
      </c>
      <c r="F274" s="36" t="s">
        <v>57</v>
      </c>
      <c r="G274" s="35" t="s">
        <v>11</v>
      </c>
      <c r="H274" s="37">
        <v>4</v>
      </c>
      <c r="I274" s="35" t="s">
        <v>12256</v>
      </c>
      <c r="J274" s="35" t="s">
        <v>12256</v>
      </c>
      <c r="K274" s="37" t="s">
        <v>12256</v>
      </c>
      <c r="L274" s="85">
        <v>34437</v>
      </c>
      <c r="M274" s="35" t="s">
        <v>12357</v>
      </c>
      <c r="N274" s="37" t="s">
        <v>8176</v>
      </c>
      <c r="O274" s="37" t="s">
        <v>13061</v>
      </c>
      <c r="P274" s="37" t="s">
        <v>13072</v>
      </c>
      <c r="Q274" s="37" t="s">
        <v>13063</v>
      </c>
      <c r="R274" s="37" t="s">
        <v>13063</v>
      </c>
    </row>
    <row r="275" spans="1:18" s="79" customFormat="1" ht="42.75">
      <c r="A275" s="29" t="s">
        <v>12735</v>
      </c>
      <c r="B275" s="28" t="s">
        <v>13617</v>
      </c>
      <c r="C275" s="29" t="s">
        <v>12475</v>
      </c>
      <c r="D275" s="29" t="s">
        <v>13618</v>
      </c>
      <c r="E275" s="29" t="s">
        <v>12357</v>
      </c>
      <c r="F275" s="30" t="s">
        <v>57</v>
      </c>
      <c r="G275" s="31" t="s">
        <v>11</v>
      </c>
      <c r="H275" s="66">
        <v>4</v>
      </c>
      <c r="I275" s="31" t="s">
        <v>12256</v>
      </c>
      <c r="J275" s="31" t="s">
        <v>12256</v>
      </c>
      <c r="K275" s="31" t="s">
        <v>12256</v>
      </c>
      <c r="L275" s="84">
        <v>33085</v>
      </c>
      <c r="M275" s="29" t="s">
        <v>12357</v>
      </c>
      <c r="N275" s="73" t="s">
        <v>8176</v>
      </c>
      <c r="O275" s="73" t="s">
        <v>13061</v>
      </c>
      <c r="P275" s="73" t="s">
        <v>13072</v>
      </c>
      <c r="Q275" s="29" t="s">
        <v>13063</v>
      </c>
      <c r="R275" s="29" t="s">
        <v>13063</v>
      </c>
    </row>
    <row r="276" spans="1:18" s="79" customFormat="1" ht="42.75">
      <c r="A276" s="35" t="s">
        <v>12735</v>
      </c>
      <c r="B276" s="34" t="s">
        <v>13619</v>
      </c>
      <c r="C276" s="34" t="s">
        <v>12479</v>
      </c>
      <c r="D276" s="35" t="s">
        <v>13620</v>
      </c>
      <c r="E276" s="35" t="s">
        <v>12360</v>
      </c>
      <c r="F276" s="36" t="s">
        <v>362</v>
      </c>
      <c r="G276" s="35" t="s">
        <v>13029</v>
      </c>
      <c r="H276" s="37">
        <v>3</v>
      </c>
      <c r="I276" s="35" t="s">
        <v>12256</v>
      </c>
      <c r="J276" s="35" t="s">
        <v>12256</v>
      </c>
      <c r="K276" s="37" t="s">
        <v>12256</v>
      </c>
      <c r="L276" s="85">
        <v>41345</v>
      </c>
      <c r="M276" s="35" t="s">
        <v>12357</v>
      </c>
      <c r="N276" s="37" t="s">
        <v>8176</v>
      </c>
      <c r="O276" s="37" t="s">
        <v>13061</v>
      </c>
      <c r="P276" s="37" t="s">
        <v>13092</v>
      </c>
      <c r="Q276" s="37" t="s">
        <v>13063</v>
      </c>
      <c r="R276" s="37" t="s">
        <v>13063</v>
      </c>
    </row>
    <row r="277" spans="1:18" s="79" customFormat="1" ht="42.75">
      <c r="A277" s="29" t="s">
        <v>12735</v>
      </c>
      <c r="B277" s="28" t="s">
        <v>13621</v>
      </c>
      <c r="C277" s="29" t="s">
        <v>12480</v>
      </c>
      <c r="D277" s="29" t="s">
        <v>13622</v>
      </c>
      <c r="E277" s="29" t="s">
        <v>12361</v>
      </c>
      <c r="F277" s="30" t="s">
        <v>362</v>
      </c>
      <c r="G277" s="31" t="s">
        <v>13029</v>
      </c>
      <c r="H277" s="66">
        <v>3</v>
      </c>
      <c r="I277" s="31" t="s">
        <v>12256</v>
      </c>
      <c r="J277" s="31" t="s">
        <v>12256</v>
      </c>
      <c r="K277" s="31" t="s">
        <v>12256</v>
      </c>
      <c r="L277" s="84">
        <v>41352</v>
      </c>
      <c r="M277" s="29" t="s">
        <v>12357</v>
      </c>
      <c r="N277" s="73" t="s">
        <v>8176</v>
      </c>
      <c r="O277" s="73" t="s">
        <v>13061</v>
      </c>
      <c r="P277" s="73" t="s">
        <v>13070</v>
      </c>
      <c r="Q277" s="29" t="s">
        <v>13063</v>
      </c>
      <c r="R277" s="29" t="s">
        <v>13063</v>
      </c>
    </row>
    <row r="278" spans="1:18" s="79" customFormat="1" ht="42.75">
      <c r="A278" s="35" t="s">
        <v>12735</v>
      </c>
      <c r="B278" s="34" t="s">
        <v>13623</v>
      </c>
      <c r="C278" s="34" t="s">
        <v>12481</v>
      </c>
      <c r="D278" s="35" t="s">
        <v>13624</v>
      </c>
      <c r="E278" s="35" t="s">
        <v>12357</v>
      </c>
      <c r="F278" s="36" t="s">
        <v>362</v>
      </c>
      <c r="G278" s="35" t="s">
        <v>13029</v>
      </c>
      <c r="H278" s="37">
        <v>3</v>
      </c>
      <c r="I278" s="35" t="s">
        <v>12256</v>
      </c>
      <c r="J278" s="35" t="s">
        <v>12256</v>
      </c>
      <c r="K278" s="37" t="s">
        <v>12256</v>
      </c>
      <c r="L278" s="85">
        <v>39708</v>
      </c>
      <c r="M278" s="35" t="s">
        <v>12357</v>
      </c>
      <c r="N278" s="37" t="s">
        <v>8176</v>
      </c>
      <c r="O278" s="37" t="s">
        <v>13061</v>
      </c>
      <c r="P278" s="37" t="s">
        <v>13072</v>
      </c>
      <c r="Q278" s="37" t="s">
        <v>13063</v>
      </c>
      <c r="R278" s="37" t="s">
        <v>13063</v>
      </c>
    </row>
    <row r="279" spans="1:18" s="79" customFormat="1" ht="28.5">
      <c r="A279" s="29" t="s">
        <v>12735</v>
      </c>
      <c r="B279" s="28" t="s">
        <v>13625</v>
      </c>
      <c r="C279" s="29" t="s">
        <v>12483</v>
      </c>
      <c r="D279" s="29" t="s">
        <v>13626</v>
      </c>
      <c r="E279" s="29" t="s">
        <v>12357</v>
      </c>
      <c r="F279" s="30" t="s">
        <v>57</v>
      </c>
      <c r="G279" s="31" t="s">
        <v>12343</v>
      </c>
      <c r="H279" s="66">
        <v>4</v>
      </c>
      <c r="I279" s="31" t="s">
        <v>12256</v>
      </c>
      <c r="J279" s="31" t="s">
        <v>12256</v>
      </c>
      <c r="K279" s="31" t="s">
        <v>12256</v>
      </c>
      <c r="L279" s="84">
        <v>37029</v>
      </c>
      <c r="M279" s="29" t="s">
        <v>12357</v>
      </c>
      <c r="N279" s="73" t="s">
        <v>8176</v>
      </c>
      <c r="O279" s="73" t="s">
        <v>13061</v>
      </c>
      <c r="P279" s="73" t="s">
        <v>13072</v>
      </c>
      <c r="Q279" s="29" t="s">
        <v>13063</v>
      </c>
      <c r="R279" s="29" t="s">
        <v>13063</v>
      </c>
    </row>
    <row r="280" spans="1:18" s="79" customFormat="1" ht="28.5">
      <c r="A280" s="35" t="s">
        <v>12735</v>
      </c>
      <c r="B280" s="34" t="s">
        <v>13627</v>
      </c>
      <c r="C280" s="34" t="s">
        <v>12484</v>
      </c>
      <c r="D280" s="35" t="s">
        <v>13628</v>
      </c>
      <c r="E280" s="35" t="s">
        <v>12358</v>
      </c>
      <c r="F280" s="36" t="s">
        <v>362</v>
      </c>
      <c r="G280" s="35" t="s">
        <v>13023</v>
      </c>
      <c r="H280" s="37">
        <v>3</v>
      </c>
      <c r="I280" s="35" t="s">
        <v>12256</v>
      </c>
      <c r="J280" s="35" t="s">
        <v>12256</v>
      </c>
      <c r="K280" s="37" t="s">
        <v>12256</v>
      </c>
      <c r="L280" s="85">
        <v>41992</v>
      </c>
      <c r="M280" s="35" t="s">
        <v>12357</v>
      </c>
      <c r="N280" s="37" t="s">
        <v>8176</v>
      </c>
      <c r="O280" s="37" t="s">
        <v>13061</v>
      </c>
      <c r="P280" s="37" t="s">
        <v>13071</v>
      </c>
      <c r="Q280" s="37" t="s">
        <v>13063</v>
      </c>
      <c r="R280" s="37" t="s">
        <v>13063</v>
      </c>
    </row>
    <row r="281" spans="1:18" s="79" customFormat="1" ht="28.5">
      <c r="A281" s="29" t="s">
        <v>12735</v>
      </c>
      <c r="B281" s="28" t="s">
        <v>13629</v>
      </c>
      <c r="C281" s="29" t="s">
        <v>12485</v>
      </c>
      <c r="D281" s="29" t="s">
        <v>13630</v>
      </c>
      <c r="E281" s="29" t="s">
        <v>12357</v>
      </c>
      <c r="F281" s="30" t="s">
        <v>362</v>
      </c>
      <c r="G281" s="31" t="s">
        <v>13023</v>
      </c>
      <c r="H281" s="66">
        <v>3</v>
      </c>
      <c r="I281" s="31" t="s">
        <v>12256</v>
      </c>
      <c r="J281" s="31" t="s">
        <v>12256</v>
      </c>
      <c r="K281" s="31" t="s">
        <v>12256</v>
      </c>
      <c r="L281" s="84">
        <v>41992</v>
      </c>
      <c r="M281" s="29" t="s">
        <v>12357</v>
      </c>
      <c r="N281" s="73" t="s">
        <v>8176</v>
      </c>
      <c r="O281" s="73" t="s">
        <v>13061</v>
      </c>
      <c r="P281" s="73" t="s">
        <v>13072</v>
      </c>
      <c r="Q281" s="29" t="s">
        <v>13063</v>
      </c>
      <c r="R281" s="29" t="s">
        <v>13063</v>
      </c>
    </row>
    <row r="282" spans="1:18" s="79" customFormat="1" ht="28.5">
      <c r="A282" s="35" t="s">
        <v>12735</v>
      </c>
      <c r="B282" s="34" t="s">
        <v>13631</v>
      </c>
      <c r="C282" s="34" t="s">
        <v>12487</v>
      </c>
      <c r="D282" s="35" t="s">
        <v>13632</v>
      </c>
      <c r="E282" s="35" t="s">
        <v>12357</v>
      </c>
      <c r="F282" s="36" t="s">
        <v>57</v>
      </c>
      <c r="G282" s="35" t="s">
        <v>12</v>
      </c>
      <c r="H282" s="37">
        <v>4</v>
      </c>
      <c r="I282" s="35" t="s">
        <v>12256</v>
      </c>
      <c r="J282" s="35" t="s">
        <v>12256</v>
      </c>
      <c r="K282" s="37" t="s">
        <v>12256</v>
      </c>
      <c r="L282" s="85">
        <v>33737</v>
      </c>
      <c r="M282" s="35" t="s">
        <v>12357</v>
      </c>
      <c r="N282" s="37" t="s">
        <v>8176</v>
      </c>
      <c r="O282" s="37" t="s">
        <v>13061</v>
      </c>
      <c r="P282" s="37" t="s">
        <v>13072</v>
      </c>
      <c r="Q282" s="37" t="s">
        <v>13063</v>
      </c>
      <c r="R282" s="37" t="s">
        <v>13063</v>
      </c>
    </row>
    <row r="283" spans="1:18" s="79" customFormat="1" ht="42.75">
      <c r="A283" s="29" t="s">
        <v>12663</v>
      </c>
      <c r="B283" s="28" t="s">
        <v>13633</v>
      </c>
      <c r="C283" s="29" t="s">
        <v>12514</v>
      </c>
      <c r="D283" s="29" t="s">
        <v>13634</v>
      </c>
      <c r="E283" s="29" t="s">
        <v>12357</v>
      </c>
      <c r="F283" s="30" t="s">
        <v>362</v>
      </c>
      <c r="G283" s="31" t="s">
        <v>13019</v>
      </c>
      <c r="H283" s="66">
        <v>3</v>
      </c>
      <c r="I283" s="31" t="s">
        <v>12461</v>
      </c>
      <c r="J283" s="31" t="s">
        <v>12461</v>
      </c>
      <c r="K283" s="31" t="s">
        <v>12256</v>
      </c>
      <c r="L283" s="84">
        <v>38498</v>
      </c>
      <c r="M283" s="29" t="s">
        <v>12357</v>
      </c>
      <c r="N283" s="73" t="s">
        <v>8176</v>
      </c>
      <c r="O283" s="73" t="s">
        <v>13061</v>
      </c>
      <c r="P283" s="73" t="s">
        <v>13064</v>
      </c>
      <c r="Q283" s="29" t="s">
        <v>13063</v>
      </c>
      <c r="R283" s="29" t="s">
        <v>13063</v>
      </c>
    </row>
    <row r="284" spans="1:18" s="79" customFormat="1" ht="42.75">
      <c r="A284" s="35" t="s">
        <v>12352</v>
      </c>
      <c r="B284" s="34" t="s">
        <v>13635</v>
      </c>
      <c r="C284" s="34" t="s">
        <v>12515</v>
      </c>
      <c r="D284" s="35" t="s">
        <v>13636</v>
      </c>
      <c r="E284" s="35" t="s">
        <v>12357</v>
      </c>
      <c r="F284" s="36" t="s">
        <v>57</v>
      </c>
      <c r="G284" s="35" t="s">
        <v>11</v>
      </c>
      <c r="H284" s="37">
        <v>5</v>
      </c>
      <c r="I284" s="35" t="s">
        <v>12256</v>
      </c>
      <c r="J284" s="35" t="s">
        <v>12256</v>
      </c>
      <c r="K284" s="37" t="s">
        <v>12256</v>
      </c>
      <c r="L284" s="85">
        <v>40767</v>
      </c>
      <c r="M284" s="35" t="s">
        <v>12357</v>
      </c>
      <c r="N284" s="37" t="s">
        <v>8176</v>
      </c>
      <c r="O284" s="37" t="s">
        <v>13061</v>
      </c>
      <c r="P284" s="37" t="s">
        <v>13064</v>
      </c>
      <c r="Q284" s="37" t="s">
        <v>13063</v>
      </c>
      <c r="R284" s="37" t="s">
        <v>13063</v>
      </c>
    </row>
    <row r="285" spans="1:18" s="79" customFormat="1" ht="28.5">
      <c r="A285" s="29" t="s">
        <v>12737</v>
      </c>
      <c r="B285" s="28" t="s">
        <v>13637</v>
      </c>
      <c r="C285" s="29" t="s">
        <v>12518</v>
      </c>
      <c r="D285" s="29" t="s">
        <v>13638</v>
      </c>
      <c r="E285" s="29" t="s">
        <v>12357</v>
      </c>
      <c r="F285" s="30" t="s">
        <v>321</v>
      </c>
      <c r="G285" s="31" t="s">
        <v>30</v>
      </c>
      <c r="H285" s="66">
        <v>3</v>
      </c>
      <c r="I285" s="31" t="s">
        <v>12256</v>
      </c>
      <c r="J285" s="31" t="s">
        <v>12256</v>
      </c>
      <c r="K285" s="31" t="s">
        <v>12256</v>
      </c>
      <c r="L285" s="84">
        <v>38293</v>
      </c>
      <c r="M285" s="29" t="s">
        <v>12357</v>
      </c>
      <c r="N285" s="73" t="s">
        <v>8176</v>
      </c>
      <c r="O285" s="73" t="s">
        <v>13061</v>
      </c>
      <c r="P285" s="73" t="s">
        <v>13064</v>
      </c>
      <c r="Q285" s="29" t="s">
        <v>13063</v>
      </c>
      <c r="R285" s="29" t="s">
        <v>13063</v>
      </c>
    </row>
    <row r="286" spans="1:18" s="79" customFormat="1" ht="28.5">
      <c r="A286" s="35" t="s">
        <v>12737</v>
      </c>
      <c r="B286" s="34" t="s">
        <v>13639</v>
      </c>
      <c r="C286" s="34" t="s">
        <v>12519</v>
      </c>
      <c r="D286" s="35" t="s">
        <v>13640</v>
      </c>
      <c r="E286" s="35" t="s">
        <v>12360</v>
      </c>
      <c r="F286" s="36" t="s">
        <v>57</v>
      </c>
      <c r="G286" s="35" t="s">
        <v>5</v>
      </c>
      <c r="H286" s="37">
        <v>3</v>
      </c>
      <c r="I286" s="35" t="s">
        <v>12256</v>
      </c>
      <c r="J286" s="35" t="s">
        <v>12256</v>
      </c>
      <c r="K286" s="37" t="s">
        <v>12256</v>
      </c>
      <c r="L286" s="85">
        <v>41697</v>
      </c>
      <c r="M286" s="35" t="s">
        <v>12357</v>
      </c>
      <c r="N286" s="37" t="s">
        <v>8176</v>
      </c>
      <c r="O286" s="37" t="s">
        <v>13061</v>
      </c>
      <c r="P286" s="37" t="s">
        <v>13092</v>
      </c>
      <c r="Q286" s="37" t="s">
        <v>13063</v>
      </c>
      <c r="R286" s="37" t="s">
        <v>13063</v>
      </c>
    </row>
    <row r="287" spans="1:18" s="79" customFormat="1" ht="28.5">
      <c r="A287" s="29" t="s">
        <v>12737</v>
      </c>
      <c r="B287" s="28" t="s">
        <v>13641</v>
      </c>
      <c r="C287" s="29" t="s">
        <v>12520</v>
      </c>
      <c r="D287" s="29" t="s">
        <v>13642</v>
      </c>
      <c r="E287" s="29" t="s">
        <v>12358</v>
      </c>
      <c r="F287" s="30" t="s">
        <v>57</v>
      </c>
      <c r="G287" s="31" t="s">
        <v>5</v>
      </c>
      <c r="H287" s="66">
        <v>3</v>
      </c>
      <c r="I287" s="31" t="s">
        <v>12256</v>
      </c>
      <c r="J287" s="31" t="s">
        <v>12256</v>
      </c>
      <c r="K287" s="31" t="s">
        <v>12256</v>
      </c>
      <c r="L287" s="84">
        <v>41765</v>
      </c>
      <c r="M287" s="29" t="s">
        <v>12357</v>
      </c>
      <c r="N287" s="73" t="s">
        <v>8176</v>
      </c>
      <c r="O287" s="73" t="s">
        <v>13061</v>
      </c>
      <c r="P287" s="73" t="s">
        <v>13071</v>
      </c>
      <c r="Q287" s="29" t="s">
        <v>13063</v>
      </c>
      <c r="R287" s="29" t="s">
        <v>13063</v>
      </c>
    </row>
    <row r="288" spans="1:18" s="79" customFormat="1" ht="28.5">
      <c r="A288" s="35" t="s">
        <v>12737</v>
      </c>
      <c r="B288" s="34" t="s">
        <v>13643</v>
      </c>
      <c r="C288" s="34" t="s">
        <v>12521</v>
      </c>
      <c r="D288" s="35" t="s">
        <v>13644</v>
      </c>
      <c r="E288" s="35" t="s">
        <v>12357</v>
      </c>
      <c r="F288" s="36" t="s">
        <v>57</v>
      </c>
      <c r="G288" s="35" t="s">
        <v>5</v>
      </c>
      <c r="H288" s="37">
        <v>3</v>
      </c>
      <c r="I288" s="35" t="s">
        <v>12256</v>
      </c>
      <c r="J288" s="35" t="s">
        <v>12256</v>
      </c>
      <c r="K288" s="37" t="s">
        <v>12256</v>
      </c>
      <c r="L288" s="85">
        <v>35433</v>
      </c>
      <c r="M288" s="35" t="s">
        <v>12357</v>
      </c>
      <c r="N288" s="37" t="s">
        <v>8176</v>
      </c>
      <c r="O288" s="37" t="s">
        <v>13061</v>
      </c>
      <c r="P288" s="37" t="s">
        <v>13064</v>
      </c>
      <c r="Q288" s="37" t="s">
        <v>13063</v>
      </c>
      <c r="R288" s="37" t="s">
        <v>13063</v>
      </c>
    </row>
    <row r="289" spans="1:18" s="79" customFormat="1" ht="28.5">
      <c r="A289" s="29" t="s">
        <v>12737</v>
      </c>
      <c r="B289" s="28" t="s">
        <v>13645</v>
      </c>
      <c r="C289" s="29" t="s">
        <v>12522</v>
      </c>
      <c r="D289" s="29" t="s">
        <v>13646</v>
      </c>
      <c r="E289" s="29" t="s">
        <v>12357</v>
      </c>
      <c r="F289" s="30" t="s">
        <v>57</v>
      </c>
      <c r="G289" s="31" t="s">
        <v>5</v>
      </c>
      <c r="H289" s="66">
        <v>3</v>
      </c>
      <c r="I289" s="31" t="s">
        <v>12256</v>
      </c>
      <c r="J289" s="31" t="s">
        <v>12256</v>
      </c>
      <c r="K289" s="31" t="s">
        <v>12256</v>
      </c>
      <c r="L289" s="84">
        <v>41704</v>
      </c>
      <c r="M289" s="29" t="s">
        <v>12357</v>
      </c>
      <c r="N289" s="73" t="s">
        <v>8176</v>
      </c>
      <c r="O289" s="73" t="s">
        <v>13061</v>
      </c>
      <c r="P289" s="73" t="s">
        <v>13064</v>
      </c>
      <c r="Q289" s="29" t="s">
        <v>13063</v>
      </c>
      <c r="R289" s="29" t="s">
        <v>13063</v>
      </c>
    </row>
    <row r="290" spans="1:18" s="79" customFormat="1" ht="42.75">
      <c r="A290" s="35" t="s">
        <v>12737</v>
      </c>
      <c r="B290" s="34" t="s">
        <v>13647</v>
      </c>
      <c r="C290" s="34" t="s">
        <v>12523</v>
      </c>
      <c r="D290" s="35" t="s">
        <v>13648</v>
      </c>
      <c r="E290" s="35" t="s">
        <v>12360</v>
      </c>
      <c r="F290" s="36" t="s">
        <v>321</v>
      </c>
      <c r="G290" s="35" t="s">
        <v>12344</v>
      </c>
      <c r="H290" s="37">
        <v>5</v>
      </c>
      <c r="I290" s="35" t="s">
        <v>12256</v>
      </c>
      <c r="J290" s="35" t="s">
        <v>12256</v>
      </c>
      <c r="K290" s="37" t="s">
        <v>12256</v>
      </c>
      <c r="L290" s="85">
        <v>41354</v>
      </c>
      <c r="M290" s="35" t="s">
        <v>12357</v>
      </c>
      <c r="N290" s="37" t="s">
        <v>8176</v>
      </c>
      <c r="O290" s="37" t="s">
        <v>13061</v>
      </c>
      <c r="P290" s="37" t="s">
        <v>13092</v>
      </c>
      <c r="Q290" s="37" t="s">
        <v>13063</v>
      </c>
      <c r="R290" s="37" t="s">
        <v>13063</v>
      </c>
    </row>
    <row r="291" spans="1:18" s="79" customFormat="1" ht="42.75">
      <c r="A291" s="29" t="s">
        <v>12737</v>
      </c>
      <c r="B291" s="28" t="s">
        <v>13649</v>
      </c>
      <c r="C291" s="29" t="s">
        <v>12524</v>
      </c>
      <c r="D291" s="29" t="s">
        <v>13650</v>
      </c>
      <c r="E291" s="29" t="s">
        <v>12358</v>
      </c>
      <c r="F291" s="30" t="s">
        <v>321</v>
      </c>
      <c r="G291" s="31" t="s">
        <v>12344</v>
      </c>
      <c r="H291" s="66">
        <v>5</v>
      </c>
      <c r="I291" s="31" t="s">
        <v>12256</v>
      </c>
      <c r="J291" s="31" t="s">
        <v>12256</v>
      </c>
      <c r="K291" s="31" t="s">
        <v>12256</v>
      </c>
      <c r="L291" s="84">
        <v>41354</v>
      </c>
      <c r="M291" s="29" t="s">
        <v>12357</v>
      </c>
      <c r="N291" s="73" t="s">
        <v>8176</v>
      </c>
      <c r="O291" s="73" t="s">
        <v>13061</v>
      </c>
      <c r="P291" s="73" t="s">
        <v>13071</v>
      </c>
      <c r="Q291" s="29" t="s">
        <v>13063</v>
      </c>
      <c r="R291" s="29" t="s">
        <v>13063</v>
      </c>
    </row>
    <row r="292" spans="1:18" s="79" customFormat="1" ht="28.5">
      <c r="A292" s="35" t="s">
        <v>12737</v>
      </c>
      <c r="B292" s="34" t="s">
        <v>13651</v>
      </c>
      <c r="C292" s="34" t="s">
        <v>12525</v>
      </c>
      <c r="D292" s="35" t="s">
        <v>13652</v>
      </c>
      <c r="E292" s="35" t="s">
        <v>12357</v>
      </c>
      <c r="F292" s="36" t="s">
        <v>321</v>
      </c>
      <c r="G292" s="35" t="s">
        <v>12344</v>
      </c>
      <c r="H292" s="37">
        <v>5</v>
      </c>
      <c r="I292" s="35" t="s">
        <v>12256</v>
      </c>
      <c r="J292" s="35" t="s">
        <v>12256</v>
      </c>
      <c r="K292" s="37" t="s">
        <v>12256</v>
      </c>
      <c r="L292" s="85">
        <v>40695</v>
      </c>
      <c r="M292" s="35" t="s">
        <v>12357</v>
      </c>
      <c r="N292" s="37" t="s">
        <v>8176</v>
      </c>
      <c r="O292" s="37" t="s">
        <v>13061</v>
      </c>
      <c r="P292" s="37" t="s">
        <v>13064</v>
      </c>
      <c r="Q292" s="37" t="s">
        <v>13063</v>
      </c>
      <c r="R292" s="37" t="s">
        <v>13063</v>
      </c>
    </row>
    <row r="293" spans="1:18" s="79" customFormat="1" ht="42.75">
      <c r="A293" s="29" t="s">
        <v>12737</v>
      </c>
      <c r="B293" s="28" t="s">
        <v>13653</v>
      </c>
      <c r="C293" s="29" t="s">
        <v>12526</v>
      </c>
      <c r="D293" s="29" t="s">
        <v>13654</v>
      </c>
      <c r="E293" s="29" t="s">
        <v>12357</v>
      </c>
      <c r="F293" s="30" t="s">
        <v>321</v>
      </c>
      <c r="G293" s="31" t="s">
        <v>12344</v>
      </c>
      <c r="H293" s="66">
        <v>5</v>
      </c>
      <c r="I293" s="31" t="s">
        <v>12256</v>
      </c>
      <c r="J293" s="31" t="s">
        <v>12256</v>
      </c>
      <c r="K293" s="31" t="s">
        <v>12256</v>
      </c>
      <c r="L293" s="84">
        <v>41354</v>
      </c>
      <c r="M293" s="29" t="s">
        <v>12357</v>
      </c>
      <c r="N293" s="73" t="s">
        <v>8176</v>
      </c>
      <c r="O293" s="73" t="s">
        <v>13061</v>
      </c>
      <c r="P293" s="73" t="s">
        <v>13064</v>
      </c>
      <c r="Q293" s="29" t="s">
        <v>13063</v>
      </c>
      <c r="R293" s="29" t="s">
        <v>13063</v>
      </c>
    </row>
    <row r="294" spans="1:18" s="79" customFormat="1" ht="28.5">
      <c r="A294" s="35" t="s">
        <v>12737</v>
      </c>
      <c r="B294" s="34" t="s">
        <v>13655</v>
      </c>
      <c r="C294" s="34" t="s">
        <v>12528</v>
      </c>
      <c r="D294" s="35" t="s">
        <v>13656</v>
      </c>
      <c r="E294" s="35" t="s">
        <v>12357</v>
      </c>
      <c r="F294" s="36" t="s">
        <v>57</v>
      </c>
      <c r="G294" s="35" t="s">
        <v>12997</v>
      </c>
      <c r="H294" s="37">
        <v>3</v>
      </c>
      <c r="I294" s="35" t="s">
        <v>12256</v>
      </c>
      <c r="J294" s="35" t="s">
        <v>12256</v>
      </c>
      <c r="K294" s="37" t="s">
        <v>12256</v>
      </c>
      <c r="L294" s="85">
        <v>34884</v>
      </c>
      <c r="M294" s="35" t="s">
        <v>12357</v>
      </c>
      <c r="N294" s="37" t="s">
        <v>8176</v>
      </c>
      <c r="O294" s="37" t="s">
        <v>13061</v>
      </c>
      <c r="P294" s="37" t="s">
        <v>13064</v>
      </c>
      <c r="Q294" s="37" t="s">
        <v>13063</v>
      </c>
      <c r="R294" s="37" t="s">
        <v>13063</v>
      </c>
    </row>
    <row r="295" spans="1:18" s="79" customFormat="1" ht="28.5">
      <c r="A295" s="29" t="s">
        <v>12737</v>
      </c>
      <c r="B295" s="28" t="s">
        <v>13657</v>
      </c>
      <c r="C295" s="29" t="s">
        <v>12529</v>
      </c>
      <c r="D295" s="29" t="s">
        <v>13658</v>
      </c>
      <c r="E295" s="29" t="s">
        <v>12357</v>
      </c>
      <c r="F295" s="30" t="s">
        <v>57</v>
      </c>
      <c r="G295" s="31" t="s">
        <v>12990</v>
      </c>
      <c r="H295" s="66">
        <v>4</v>
      </c>
      <c r="I295" s="31" t="s">
        <v>12256</v>
      </c>
      <c r="J295" s="31" t="s">
        <v>12256</v>
      </c>
      <c r="K295" s="31" t="s">
        <v>12256</v>
      </c>
      <c r="L295" s="84">
        <v>34974</v>
      </c>
      <c r="M295" s="29" t="s">
        <v>12357</v>
      </c>
      <c r="N295" s="73" t="s">
        <v>8176</v>
      </c>
      <c r="O295" s="73" t="s">
        <v>13061</v>
      </c>
      <c r="P295" s="73" t="s">
        <v>13064</v>
      </c>
      <c r="Q295" s="29" t="s">
        <v>13063</v>
      </c>
      <c r="R295" s="29" t="s">
        <v>13063</v>
      </c>
    </row>
    <row r="296" spans="1:18" s="79" customFormat="1" ht="28.5">
      <c r="A296" s="35" t="s">
        <v>12737</v>
      </c>
      <c r="B296" s="34" t="s">
        <v>13659</v>
      </c>
      <c r="C296" s="34" t="s">
        <v>12530</v>
      </c>
      <c r="D296" s="35" t="s">
        <v>13660</v>
      </c>
      <c r="E296" s="35" t="s">
        <v>12362</v>
      </c>
      <c r="F296" s="36" t="s">
        <v>57</v>
      </c>
      <c r="G296" s="35" t="s">
        <v>12321</v>
      </c>
      <c r="H296" s="37">
        <v>3</v>
      </c>
      <c r="I296" s="35" t="s">
        <v>12256</v>
      </c>
      <c r="J296" s="35" t="s">
        <v>12256</v>
      </c>
      <c r="K296" s="37" t="s">
        <v>12256</v>
      </c>
      <c r="L296" s="85">
        <v>41718</v>
      </c>
      <c r="M296" s="35" t="s">
        <v>12357</v>
      </c>
      <c r="N296" s="37" t="s">
        <v>8176</v>
      </c>
      <c r="O296" s="37" t="s">
        <v>13061</v>
      </c>
      <c r="P296" s="37" t="s">
        <v>13078</v>
      </c>
      <c r="Q296" s="37" t="s">
        <v>13063</v>
      </c>
      <c r="R296" s="37" t="s">
        <v>13063</v>
      </c>
    </row>
    <row r="297" spans="1:18" s="79" customFormat="1" ht="28.5">
      <c r="A297" s="29" t="s">
        <v>12737</v>
      </c>
      <c r="B297" s="28" t="s">
        <v>13661</v>
      </c>
      <c r="C297" s="29" t="s">
        <v>12531</v>
      </c>
      <c r="D297" s="29" t="s">
        <v>13662</v>
      </c>
      <c r="E297" s="29" t="s">
        <v>12358</v>
      </c>
      <c r="F297" s="30" t="s">
        <v>57</v>
      </c>
      <c r="G297" s="31" t="s">
        <v>12321</v>
      </c>
      <c r="H297" s="66">
        <v>3</v>
      </c>
      <c r="I297" s="31" t="s">
        <v>12256</v>
      </c>
      <c r="J297" s="31" t="s">
        <v>12256</v>
      </c>
      <c r="K297" s="31" t="s">
        <v>12256</v>
      </c>
      <c r="L297" s="84">
        <v>41696</v>
      </c>
      <c r="M297" s="29" t="s">
        <v>12357</v>
      </c>
      <c r="N297" s="73" t="s">
        <v>8176</v>
      </c>
      <c r="O297" s="73" t="s">
        <v>13061</v>
      </c>
      <c r="P297" s="73" t="s">
        <v>13071</v>
      </c>
      <c r="Q297" s="29" t="s">
        <v>13063</v>
      </c>
      <c r="R297" s="29" t="s">
        <v>13063</v>
      </c>
    </row>
    <row r="298" spans="1:18" s="79" customFormat="1" ht="28.5">
      <c r="A298" s="35" t="s">
        <v>12737</v>
      </c>
      <c r="B298" s="34" t="s">
        <v>13663</v>
      </c>
      <c r="C298" s="34" t="s">
        <v>12532</v>
      </c>
      <c r="D298" s="35" t="s">
        <v>13664</v>
      </c>
      <c r="E298" s="35" t="s">
        <v>12357</v>
      </c>
      <c r="F298" s="36" t="s">
        <v>57</v>
      </c>
      <c r="G298" s="35" t="s">
        <v>12321</v>
      </c>
      <c r="H298" s="37">
        <v>3</v>
      </c>
      <c r="I298" s="35" t="s">
        <v>12256</v>
      </c>
      <c r="J298" s="35" t="s">
        <v>12256</v>
      </c>
      <c r="K298" s="37" t="s">
        <v>12256</v>
      </c>
      <c r="L298" s="85">
        <v>41254</v>
      </c>
      <c r="M298" s="35" t="s">
        <v>12357</v>
      </c>
      <c r="N298" s="37" t="s">
        <v>8176</v>
      </c>
      <c r="O298" s="37" t="s">
        <v>13061</v>
      </c>
      <c r="P298" s="37" t="s">
        <v>13064</v>
      </c>
      <c r="Q298" s="37" t="s">
        <v>13063</v>
      </c>
      <c r="R298" s="37" t="s">
        <v>13063</v>
      </c>
    </row>
    <row r="299" spans="1:18" s="79" customFormat="1" ht="28.5">
      <c r="A299" s="29" t="s">
        <v>12737</v>
      </c>
      <c r="B299" s="28" t="s">
        <v>13665</v>
      </c>
      <c r="C299" s="29" t="s">
        <v>12533</v>
      </c>
      <c r="D299" s="29" t="s">
        <v>13666</v>
      </c>
      <c r="E299" s="29" t="s">
        <v>12357</v>
      </c>
      <c r="F299" s="30" t="s">
        <v>57</v>
      </c>
      <c r="G299" s="31" t="s">
        <v>12321</v>
      </c>
      <c r="H299" s="66">
        <v>3</v>
      </c>
      <c r="I299" s="31" t="s">
        <v>12256</v>
      </c>
      <c r="J299" s="31" t="s">
        <v>12256</v>
      </c>
      <c r="K299" s="31" t="s">
        <v>12256</v>
      </c>
      <c r="L299" s="84">
        <v>41562</v>
      </c>
      <c r="M299" s="29" t="s">
        <v>12357</v>
      </c>
      <c r="N299" s="73" t="s">
        <v>8176</v>
      </c>
      <c r="O299" s="73" t="s">
        <v>13061</v>
      </c>
      <c r="P299" s="73" t="s">
        <v>13064</v>
      </c>
      <c r="Q299" s="29" t="s">
        <v>13063</v>
      </c>
      <c r="R299" s="29" t="s">
        <v>13063</v>
      </c>
    </row>
    <row r="300" spans="1:18" s="79" customFormat="1" ht="28.5">
      <c r="A300" s="35" t="s">
        <v>12737</v>
      </c>
      <c r="B300" s="34" t="s">
        <v>13667</v>
      </c>
      <c r="C300" s="34" t="s">
        <v>12534</v>
      </c>
      <c r="D300" s="35" t="s">
        <v>13668</v>
      </c>
      <c r="E300" s="35" t="s">
        <v>12358</v>
      </c>
      <c r="F300" s="36" t="s">
        <v>57</v>
      </c>
      <c r="G300" s="35" t="s">
        <v>12321</v>
      </c>
      <c r="H300" s="37">
        <v>3</v>
      </c>
      <c r="I300" s="35" t="s">
        <v>12256</v>
      </c>
      <c r="J300" s="35" t="s">
        <v>12256</v>
      </c>
      <c r="K300" s="37" t="s">
        <v>12256</v>
      </c>
      <c r="L300" s="85">
        <v>41696</v>
      </c>
      <c r="M300" s="35" t="s">
        <v>12357</v>
      </c>
      <c r="N300" s="37" t="s">
        <v>8176</v>
      </c>
      <c r="O300" s="37" t="s">
        <v>13061</v>
      </c>
      <c r="P300" s="37" t="s">
        <v>13071</v>
      </c>
      <c r="Q300" s="37" t="s">
        <v>13063</v>
      </c>
      <c r="R300" s="37" t="s">
        <v>13063</v>
      </c>
    </row>
    <row r="301" spans="1:18" s="79" customFormat="1" ht="42.75">
      <c r="A301" s="29" t="s">
        <v>12737</v>
      </c>
      <c r="B301" s="28" t="s">
        <v>13669</v>
      </c>
      <c r="C301" s="29" t="s">
        <v>12535</v>
      </c>
      <c r="D301" s="29" t="s">
        <v>13670</v>
      </c>
      <c r="E301" s="29" t="s">
        <v>12360</v>
      </c>
      <c r="F301" s="30" t="s">
        <v>57</v>
      </c>
      <c r="G301" s="31" t="s">
        <v>12321</v>
      </c>
      <c r="H301" s="66">
        <v>3</v>
      </c>
      <c r="I301" s="31" t="s">
        <v>12256</v>
      </c>
      <c r="J301" s="31" t="s">
        <v>12256</v>
      </c>
      <c r="K301" s="31" t="s">
        <v>12256</v>
      </c>
      <c r="L301" s="84">
        <v>40337</v>
      </c>
      <c r="M301" s="29" t="s">
        <v>12357</v>
      </c>
      <c r="N301" s="73" t="s">
        <v>8176</v>
      </c>
      <c r="O301" s="73" t="s">
        <v>13061</v>
      </c>
      <c r="P301" s="73" t="s">
        <v>13092</v>
      </c>
      <c r="Q301" s="29" t="s">
        <v>13063</v>
      </c>
      <c r="R301" s="29" t="s">
        <v>13063</v>
      </c>
    </row>
    <row r="302" spans="1:18" s="79" customFormat="1" ht="28.5">
      <c r="A302" s="35" t="s">
        <v>12737</v>
      </c>
      <c r="B302" s="34" t="s">
        <v>13671</v>
      </c>
      <c r="C302" s="34" t="s">
        <v>12536</v>
      </c>
      <c r="D302" s="35" t="s">
        <v>13672</v>
      </c>
      <c r="E302" s="35" t="s">
        <v>12357</v>
      </c>
      <c r="F302" s="36" t="s">
        <v>57</v>
      </c>
      <c r="G302" s="35" t="s">
        <v>12321</v>
      </c>
      <c r="H302" s="37">
        <v>3</v>
      </c>
      <c r="I302" s="35" t="s">
        <v>12256</v>
      </c>
      <c r="J302" s="35" t="s">
        <v>12256</v>
      </c>
      <c r="K302" s="37" t="s">
        <v>12256</v>
      </c>
      <c r="L302" s="85">
        <v>35277</v>
      </c>
      <c r="M302" s="35" t="s">
        <v>12357</v>
      </c>
      <c r="N302" s="37" t="s">
        <v>8176</v>
      </c>
      <c r="O302" s="37" t="s">
        <v>13061</v>
      </c>
      <c r="P302" s="37" t="s">
        <v>13064</v>
      </c>
      <c r="Q302" s="37" t="s">
        <v>13063</v>
      </c>
      <c r="R302" s="37" t="s">
        <v>13063</v>
      </c>
    </row>
    <row r="303" spans="1:18" s="79" customFormat="1" ht="28.5">
      <c r="A303" s="29" t="s">
        <v>12737</v>
      </c>
      <c r="B303" s="28" t="s">
        <v>13673</v>
      </c>
      <c r="C303" s="29" t="s">
        <v>12537</v>
      </c>
      <c r="D303" s="29" t="s">
        <v>13674</v>
      </c>
      <c r="E303" s="29" t="s">
        <v>12357</v>
      </c>
      <c r="F303" s="30" t="s">
        <v>57</v>
      </c>
      <c r="G303" s="31" t="s">
        <v>5</v>
      </c>
      <c r="H303" s="66">
        <v>3</v>
      </c>
      <c r="I303" s="31" t="s">
        <v>12256</v>
      </c>
      <c r="J303" s="31" t="s">
        <v>12256</v>
      </c>
      <c r="K303" s="31" t="s">
        <v>12256</v>
      </c>
      <c r="L303" s="84">
        <v>37005</v>
      </c>
      <c r="M303" s="29" t="s">
        <v>12357</v>
      </c>
      <c r="N303" s="73" t="s">
        <v>8176</v>
      </c>
      <c r="O303" s="73" t="s">
        <v>13061</v>
      </c>
      <c r="P303" s="73" t="s">
        <v>13064</v>
      </c>
      <c r="Q303" s="29" t="s">
        <v>13063</v>
      </c>
      <c r="R303" s="29" t="s">
        <v>13063</v>
      </c>
    </row>
    <row r="304" spans="1:18" s="79" customFormat="1" ht="28.5">
      <c r="A304" s="35" t="s">
        <v>12737</v>
      </c>
      <c r="B304" s="34" t="s">
        <v>13675</v>
      </c>
      <c r="C304" s="34" t="s">
        <v>12538</v>
      </c>
      <c r="D304" s="35" t="s">
        <v>13676</v>
      </c>
      <c r="E304" s="35" t="s">
        <v>12360</v>
      </c>
      <c r="F304" s="36" t="s">
        <v>362</v>
      </c>
      <c r="G304" s="35" t="s">
        <v>13035</v>
      </c>
      <c r="H304" s="37">
        <v>3</v>
      </c>
      <c r="I304" s="35" t="s">
        <v>12256</v>
      </c>
      <c r="J304" s="35" t="s">
        <v>12256</v>
      </c>
      <c r="K304" s="37" t="s">
        <v>12256</v>
      </c>
      <c r="L304" s="85">
        <v>40387</v>
      </c>
      <c r="M304" s="35" t="s">
        <v>12357</v>
      </c>
      <c r="N304" s="37" t="s">
        <v>8176</v>
      </c>
      <c r="O304" s="37" t="s">
        <v>13061</v>
      </c>
      <c r="P304" s="37" t="s">
        <v>13069</v>
      </c>
      <c r="Q304" s="37" t="s">
        <v>13063</v>
      </c>
      <c r="R304" s="37" t="s">
        <v>13063</v>
      </c>
    </row>
    <row r="305" spans="1:18" s="79" customFormat="1" ht="28.5">
      <c r="A305" s="29" t="s">
        <v>12737</v>
      </c>
      <c r="B305" s="28" t="s">
        <v>13677</v>
      </c>
      <c r="C305" s="29" t="s">
        <v>12539</v>
      </c>
      <c r="D305" s="29" t="s">
        <v>13678</v>
      </c>
      <c r="E305" s="29" t="s">
        <v>12361</v>
      </c>
      <c r="F305" s="30" t="s">
        <v>362</v>
      </c>
      <c r="G305" s="31" t="s">
        <v>13035</v>
      </c>
      <c r="H305" s="66">
        <v>3</v>
      </c>
      <c r="I305" s="31" t="s">
        <v>12256</v>
      </c>
      <c r="J305" s="31" t="s">
        <v>12256</v>
      </c>
      <c r="K305" s="31" t="s">
        <v>12256</v>
      </c>
      <c r="L305" s="84">
        <v>40648</v>
      </c>
      <c r="M305" s="29" t="s">
        <v>12357</v>
      </c>
      <c r="N305" s="73" t="s">
        <v>8176</v>
      </c>
      <c r="O305" s="73" t="s">
        <v>13061</v>
      </c>
      <c r="P305" s="73" t="s">
        <v>13070</v>
      </c>
      <c r="Q305" s="29" t="s">
        <v>13063</v>
      </c>
      <c r="R305" s="29" t="s">
        <v>13063</v>
      </c>
    </row>
    <row r="306" spans="1:18" s="79" customFormat="1" ht="28.5">
      <c r="A306" s="35" t="s">
        <v>12737</v>
      </c>
      <c r="B306" s="34" t="s">
        <v>13679</v>
      </c>
      <c r="C306" s="34" t="s">
        <v>12540</v>
      </c>
      <c r="D306" s="35" t="s">
        <v>13680</v>
      </c>
      <c r="E306" s="35" t="s">
        <v>12362</v>
      </c>
      <c r="F306" s="36" t="s">
        <v>362</v>
      </c>
      <c r="G306" s="35" t="s">
        <v>13035</v>
      </c>
      <c r="H306" s="37">
        <v>3</v>
      </c>
      <c r="I306" s="35" t="s">
        <v>12256</v>
      </c>
      <c r="J306" s="35" t="s">
        <v>12256</v>
      </c>
      <c r="K306" s="37" t="s">
        <v>12256</v>
      </c>
      <c r="L306" s="85">
        <v>41778</v>
      </c>
      <c r="M306" s="35" t="s">
        <v>12357</v>
      </c>
      <c r="N306" s="37" t="s">
        <v>8176</v>
      </c>
      <c r="O306" s="37" t="s">
        <v>13061</v>
      </c>
      <c r="P306" s="37" t="s">
        <v>13078</v>
      </c>
      <c r="Q306" s="37" t="s">
        <v>13063</v>
      </c>
      <c r="R306" s="37" t="s">
        <v>13063</v>
      </c>
    </row>
    <row r="307" spans="1:18" s="79" customFormat="1" ht="28.5">
      <c r="A307" s="29" t="s">
        <v>12737</v>
      </c>
      <c r="B307" s="28" t="s">
        <v>13681</v>
      </c>
      <c r="C307" s="29" t="s">
        <v>12541</v>
      </c>
      <c r="D307" s="29" t="s">
        <v>13682</v>
      </c>
      <c r="E307" s="29" t="s">
        <v>12362</v>
      </c>
      <c r="F307" s="30" t="s">
        <v>362</v>
      </c>
      <c r="G307" s="31" t="s">
        <v>13035</v>
      </c>
      <c r="H307" s="66">
        <v>3</v>
      </c>
      <c r="I307" s="31" t="s">
        <v>12256</v>
      </c>
      <c r="J307" s="31" t="s">
        <v>12256</v>
      </c>
      <c r="K307" s="31" t="s">
        <v>12256</v>
      </c>
      <c r="L307" s="84">
        <v>40896</v>
      </c>
      <c r="M307" s="29" t="s">
        <v>12357</v>
      </c>
      <c r="N307" s="73" t="s">
        <v>8176</v>
      </c>
      <c r="O307" s="73" t="s">
        <v>13061</v>
      </c>
      <c r="P307" s="73" t="s">
        <v>13078</v>
      </c>
      <c r="Q307" s="29" t="s">
        <v>13063</v>
      </c>
      <c r="R307" s="29" t="s">
        <v>13063</v>
      </c>
    </row>
    <row r="308" spans="1:18" s="79" customFormat="1" ht="28.5">
      <c r="A308" s="35" t="s">
        <v>12737</v>
      </c>
      <c r="B308" s="34" t="s">
        <v>13683</v>
      </c>
      <c r="C308" s="34" t="s">
        <v>12542</v>
      </c>
      <c r="D308" s="35" t="s">
        <v>13684</v>
      </c>
      <c r="E308" s="35" t="s">
        <v>12358</v>
      </c>
      <c r="F308" s="36" t="s">
        <v>362</v>
      </c>
      <c r="G308" s="35" t="s">
        <v>13035</v>
      </c>
      <c r="H308" s="37">
        <v>3</v>
      </c>
      <c r="I308" s="35" t="s">
        <v>12256</v>
      </c>
      <c r="J308" s="35" t="s">
        <v>12256</v>
      </c>
      <c r="K308" s="37" t="s">
        <v>12256</v>
      </c>
      <c r="L308" s="85">
        <v>41765</v>
      </c>
      <c r="M308" s="35" t="s">
        <v>12357</v>
      </c>
      <c r="N308" s="37" t="s">
        <v>8176</v>
      </c>
      <c r="O308" s="37" t="s">
        <v>13061</v>
      </c>
      <c r="P308" s="37" t="s">
        <v>13071</v>
      </c>
      <c r="Q308" s="37" t="s">
        <v>13063</v>
      </c>
      <c r="R308" s="37" t="s">
        <v>13063</v>
      </c>
    </row>
    <row r="309" spans="1:18" s="79" customFormat="1" ht="28.5">
      <c r="A309" s="29" t="s">
        <v>12737</v>
      </c>
      <c r="B309" s="28" t="s">
        <v>13685</v>
      </c>
      <c r="C309" s="29" t="s">
        <v>12543</v>
      </c>
      <c r="D309" s="29" t="s">
        <v>13686</v>
      </c>
      <c r="E309" s="29" t="s">
        <v>12358</v>
      </c>
      <c r="F309" s="30" t="s">
        <v>362</v>
      </c>
      <c r="G309" s="31" t="s">
        <v>13035</v>
      </c>
      <c r="H309" s="66">
        <v>3</v>
      </c>
      <c r="I309" s="31" t="s">
        <v>12256</v>
      </c>
      <c r="J309" s="31" t="s">
        <v>12256</v>
      </c>
      <c r="K309" s="31" t="s">
        <v>12256</v>
      </c>
      <c r="L309" s="84">
        <v>39881</v>
      </c>
      <c r="M309" s="29" t="s">
        <v>12357</v>
      </c>
      <c r="N309" s="73" t="s">
        <v>8176</v>
      </c>
      <c r="O309" s="73" t="s">
        <v>13061</v>
      </c>
      <c r="P309" s="73" t="s">
        <v>13071</v>
      </c>
      <c r="Q309" s="29" t="s">
        <v>13063</v>
      </c>
      <c r="R309" s="29" t="s">
        <v>13063</v>
      </c>
    </row>
    <row r="310" spans="1:18" s="79" customFormat="1" ht="28.5">
      <c r="A310" s="35" t="s">
        <v>12737</v>
      </c>
      <c r="B310" s="34" t="s">
        <v>13687</v>
      </c>
      <c r="C310" s="34" t="s">
        <v>12544</v>
      </c>
      <c r="D310" s="35" t="s">
        <v>13688</v>
      </c>
      <c r="E310" s="35" t="s">
        <v>12365</v>
      </c>
      <c r="F310" s="36" t="s">
        <v>362</v>
      </c>
      <c r="G310" s="35" t="s">
        <v>13035</v>
      </c>
      <c r="H310" s="37">
        <v>3</v>
      </c>
      <c r="I310" s="35" t="s">
        <v>12256</v>
      </c>
      <c r="J310" s="35" t="s">
        <v>12256</v>
      </c>
      <c r="K310" s="37" t="s">
        <v>12256</v>
      </c>
      <c r="L310" s="85">
        <v>41778</v>
      </c>
      <c r="M310" s="35" t="s">
        <v>12357</v>
      </c>
      <c r="N310" s="37" t="s">
        <v>8176</v>
      </c>
      <c r="O310" s="37" t="s">
        <v>13061</v>
      </c>
      <c r="P310" s="37" t="s">
        <v>13062</v>
      </c>
      <c r="Q310" s="37" t="s">
        <v>13063</v>
      </c>
      <c r="R310" s="37" t="s">
        <v>13063</v>
      </c>
    </row>
    <row r="311" spans="1:18" s="79" customFormat="1" ht="28.5">
      <c r="A311" s="29" t="s">
        <v>12737</v>
      </c>
      <c r="B311" s="28" t="s">
        <v>13689</v>
      </c>
      <c r="C311" s="29" t="s">
        <v>12545</v>
      </c>
      <c r="D311" s="29" t="s">
        <v>13690</v>
      </c>
      <c r="E311" s="29" t="s">
        <v>12357</v>
      </c>
      <c r="F311" s="30" t="s">
        <v>362</v>
      </c>
      <c r="G311" s="31" t="s">
        <v>13035</v>
      </c>
      <c r="H311" s="66">
        <v>3</v>
      </c>
      <c r="I311" s="31" t="s">
        <v>12256</v>
      </c>
      <c r="J311" s="31" t="s">
        <v>12256</v>
      </c>
      <c r="K311" s="31" t="s">
        <v>12256</v>
      </c>
      <c r="L311" s="84">
        <v>36094</v>
      </c>
      <c r="M311" s="29" t="s">
        <v>12357</v>
      </c>
      <c r="N311" s="73" t="s">
        <v>8176</v>
      </c>
      <c r="O311" s="73" t="s">
        <v>13061</v>
      </c>
      <c r="P311" s="73" t="s">
        <v>13064</v>
      </c>
      <c r="Q311" s="29" t="s">
        <v>13063</v>
      </c>
      <c r="R311" s="29" t="s">
        <v>13063</v>
      </c>
    </row>
    <row r="312" spans="1:18" s="79" customFormat="1" ht="28.5">
      <c r="A312" s="35" t="s">
        <v>12737</v>
      </c>
      <c r="B312" s="34" t="s">
        <v>13691</v>
      </c>
      <c r="C312" s="34" t="s">
        <v>12546</v>
      </c>
      <c r="D312" s="35" t="s">
        <v>13692</v>
      </c>
      <c r="E312" s="35" t="s">
        <v>12357</v>
      </c>
      <c r="F312" s="36" t="s">
        <v>362</v>
      </c>
      <c r="G312" s="35" t="s">
        <v>13035</v>
      </c>
      <c r="H312" s="37">
        <v>3</v>
      </c>
      <c r="I312" s="35" t="s">
        <v>12256</v>
      </c>
      <c r="J312" s="35" t="s">
        <v>12256</v>
      </c>
      <c r="K312" s="37" t="s">
        <v>12256</v>
      </c>
      <c r="L312" s="85">
        <v>41648</v>
      </c>
      <c r="M312" s="35" t="s">
        <v>12357</v>
      </c>
      <c r="N312" s="37" t="s">
        <v>8176</v>
      </c>
      <c r="O312" s="37" t="s">
        <v>13061</v>
      </c>
      <c r="P312" s="37" t="s">
        <v>13064</v>
      </c>
      <c r="Q312" s="37" t="s">
        <v>13063</v>
      </c>
      <c r="R312" s="37" t="s">
        <v>13063</v>
      </c>
    </row>
    <row r="313" spans="1:18" s="79" customFormat="1" ht="28.5">
      <c r="A313" s="29" t="s">
        <v>12737</v>
      </c>
      <c r="B313" s="28" t="s">
        <v>13693</v>
      </c>
      <c r="C313" s="29" t="s">
        <v>12547</v>
      </c>
      <c r="D313" s="29" t="s">
        <v>13694</v>
      </c>
      <c r="E313" s="29" t="s">
        <v>12357</v>
      </c>
      <c r="F313" s="30" t="s">
        <v>362</v>
      </c>
      <c r="G313" s="31" t="s">
        <v>13035</v>
      </c>
      <c r="H313" s="66">
        <v>3</v>
      </c>
      <c r="I313" s="31" t="s">
        <v>12256</v>
      </c>
      <c r="J313" s="31" t="s">
        <v>12256</v>
      </c>
      <c r="K313" s="31" t="s">
        <v>12256</v>
      </c>
      <c r="L313" s="84">
        <v>37515</v>
      </c>
      <c r="M313" s="29" t="s">
        <v>12357</v>
      </c>
      <c r="N313" s="73" t="s">
        <v>8176</v>
      </c>
      <c r="O313" s="73" t="s">
        <v>13061</v>
      </c>
      <c r="P313" s="73" t="s">
        <v>13064</v>
      </c>
      <c r="Q313" s="29" t="s">
        <v>13063</v>
      </c>
      <c r="R313" s="29" t="s">
        <v>13063</v>
      </c>
    </row>
    <row r="314" spans="1:18" s="79" customFormat="1" ht="28.5">
      <c r="A314" s="35" t="s">
        <v>12737</v>
      </c>
      <c r="B314" s="34" t="s">
        <v>13695</v>
      </c>
      <c r="C314" s="34" t="s">
        <v>12548</v>
      </c>
      <c r="D314" s="35" t="s">
        <v>13696</v>
      </c>
      <c r="E314" s="35" t="s">
        <v>12357</v>
      </c>
      <c r="F314" s="36" t="s">
        <v>57</v>
      </c>
      <c r="G314" s="35" t="s">
        <v>11</v>
      </c>
      <c r="H314" s="37">
        <v>5</v>
      </c>
      <c r="I314" s="35" t="s">
        <v>12256</v>
      </c>
      <c r="J314" s="35" t="s">
        <v>12256</v>
      </c>
      <c r="K314" s="37" t="s">
        <v>12256</v>
      </c>
      <c r="L314" s="85">
        <v>33906</v>
      </c>
      <c r="M314" s="35" t="s">
        <v>12357</v>
      </c>
      <c r="N314" s="37" t="s">
        <v>8176</v>
      </c>
      <c r="O314" s="37" t="s">
        <v>13061</v>
      </c>
      <c r="P314" s="37" t="s">
        <v>13064</v>
      </c>
      <c r="Q314" s="37" t="s">
        <v>13063</v>
      </c>
      <c r="R314" s="37" t="s">
        <v>13063</v>
      </c>
    </row>
    <row r="315" spans="1:18" s="79" customFormat="1" ht="28.5">
      <c r="A315" s="29" t="s">
        <v>12737</v>
      </c>
      <c r="B315" s="28" t="s">
        <v>13697</v>
      </c>
      <c r="C315" s="29" t="s">
        <v>12551</v>
      </c>
      <c r="D315" s="29" t="s">
        <v>13698</v>
      </c>
      <c r="E315" s="29" t="s">
        <v>12358</v>
      </c>
      <c r="F315" s="30" t="s">
        <v>362</v>
      </c>
      <c r="G315" s="31" t="s">
        <v>13029</v>
      </c>
      <c r="H315" s="66">
        <v>4</v>
      </c>
      <c r="I315" s="31" t="s">
        <v>12256</v>
      </c>
      <c r="J315" s="31" t="s">
        <v>12256</v>
      </c>
      <c r="K315" s="31" t="s">
        <v>12256</v>
      </c>
      <c r="L315" s="84">
        <v>39881</v>
      </c>
      <c r="M315" s="29" t="s">
        <v>12357</v>
      </c>
      <c r="N315" s="73" t="s">
        <v>8176</v>
      </c>
      <c r="O315" s="73" t="s">
        <v>13061</v>
      </c>
      <c r="P315" s="73" t="s">
        <v>13071</v>
      </c>
      <c r="Q315" s="29" t="s">
        <v>13063</v>
      </c>
      <c r="R315" s="29" t="s">
        <v>13063</v>
      </c>
    </row>
    <row r="316" spans="1:18" s="79" customFormat="1" ht="28.5">
      <c r="A316" s="35" t="s">
        <v>12737</v>
      </c>
      <c r="B316" s="34" t="s">
        <v>13699</v>
      </c>
      <c r="C316" s="34" t="s">
        <v>12552</v>
      </c>
      <c r="D316" s="35" t="s">
        <v>13700</v>
      </c>
      <c r="E316" s="35" t="s">
        <v>12365</v>
      </c>
      <c r="F316" s="36" t="s">
        <v>362</v>
      </c>
      <c r="G316" s="35" t="s">
        <v>13029</v>
      </c>
      <c r="H316" s="37">
        <v>4</v>
      </c>
      <c r="I316" s="35" t="s">
        <v>12256</v>
      </c>
      <c r="J316" s="35" t="s">
        <v>12256</v>
      </c>
      <c r="K316" s="37" t="s">
        <v>12256</v>
      </c>
      <c r="L316" s="85">
        <v>41778</v>
      </c>
      <c r="M316" s="35" t="s">
        <v>12357</v>
      </c>
      <c r="N316" s="37" t="s">
        <v>8176</v>
      </c>
      <c r="O316" s="37" t="s">
        <v>13061</v>
      </c>
      <c r="P316" s="37" t="s">
        <v>13062</v>
      </c>
      <c r="Q316" s="37" t="s">
        <v>13063</v>
      </c>
      <c r="R316" s="37" t="s">
        <v>13063</v>
      </c>
    </row>
    <row r="317" spans="1:18" s="79" customFormat="1" ht="28.5">
      <c r="A317" s="29" t="s">
        <v>12737</v>
      </c>
      <c r="B317" s="28" t="s">
        <v>13701</v>
      </c>
      <c r="C317" s="29" t="s">
        <v>12553</v>
      </c>
      <c r="D317" s="29" t="s">
        <v>13702</v>
      </c>
      <c r="E317" s="29" t="s">
        <v>12357</v>
      </c>
      <c r="F317" s="30" t="s">
        <v>362</v>
      </c>
      <c r="G317" s="31" t="s">
        <v>13029</v>
      </c>
      <c r="H317" s="66">
        <v>4</v>
      </c>
      <c r="I317" s="31" t="s">
        <v>12256</v>
      </c>
      <c r="J317" s="31" t="s">
        <v>12256</v>
      </c>
      <c r="K317" s="31" t="s">
        <v>12256</v>
      </c>
      <c r="L317" s="84">
        <v>37329</v>
      </c>
      <c r="M317" s="29" t="s">
        <v>12357</v>
      </c>
      <c r="N317" s="73" t="s">
        <v>8176</v>
      </c>
      <c r="O317" s="73" t="s">
        <v>13061</v>
      </c>
      <c r="P317" s="73" t="s">
        <v>13064</v>
      </c>
      <c r="Q317" s="29" t="s">
        <v>13063</v>
      </c>
      <c r="R317" s="29" t="s">
        <v>13063</v>
      </c>
    </row>
    <row r="318" spans="1:18" s="79" customFormat="1" ht="28.5">
      <c r="A318" s="35" t="s">
        <v>12737</v>
      </c>
      <c r="B318" s="34" t="s">
        <v>13703</v>
      </c>
      <c r="C318" s="34" t="s">
        <v>12554</v>
      </c>
      <c r="D318" s="35" t="s">
        <v>13704</v>
      </c>
      <c r="E318" s="35" t="s">
        <v>12357</v>
      </c>
      <c r="F318" s="36" t="s">
        <v>362</v>
      </c>
      <c r="G318" s="35" t="s">
        <v>13029</v>
      </c>
      <c r="H318" s="37">
        <v>4</v>
      </c>
      <c r="I318" s="35" t="s">
        <v>12256</v>
      </c>
      <c r="J318" s="35" t="s">
        <v>12256</v>
      </c>
      <c r="K318" s="37" t="s">
        <v>12256</v>
      </c>
      <c r="L318" s="85">
        <v>41648</v>
      </c>
      <c r="M318" s="35" t="s">
        <v>12357</v>
      </c>
      <c r="N318" s="37" t="s">
        <v>8176</v>
      </c>
      <c r="O318" s="37" t="s">
        <v>13061</v>
      </c>
      <c r="P318" s="37" t="s">
        <v>13064</v>
      </c>
      <c r="Q318" s="37" t="s">
        <v>13063</v>
      </c>
      <c r="R318" s="37" t="s">
        <v>13063</v>
      </c>
    </row>
    <row r="319" spans="1:18" s="79" customFormat="1" ht="28.5">
      <c r="A319" s="29" t="s">
        <v>12737</v>
      </c>
      <c r="B319" s="28" t="s">
        <v>13705</v>
      </c>
      <c r="C319" s="29" t="s">
        <v>12555</v>
      </c>
      <c r="D319" s="29" t="s">
        <v>13706</v>
      </c>
      <c r="E319" s="29" t="s">
        <v>12357</v>
      </c>
      <c r="F319" s="30" t="s">
        <v>362</v>
      </c>
      <c r="G319" s="31" t="s">
        <v>13029</v>
      </c>
      <c r="H319" s="66">
        <v>4</v>
      </c>
      <c r="I319" s="31" t="s">
        <v>12256</v>
      </c>
      <c r="J319" s="31" t="s">
        <v>12256</v>
      </c>
      <c r="K319" s="31" t="s">
        <v>12256</v>
      </c>
      <c r="L319" s="84">
        <v>37525</v>
      </c>
      <c r="M319" s="29" t="s">
        <v>12357</v>
      </c>
      <c r="N319" s="73" t="s">
        <v>8176</v>
      </c>
      <c r="O319" s="73" t="s">
        <v>13061</v>
      </c>
      <c r="P319" s="73" t="s">
        <v>13064</v>
      </c>
      <c r="Q319" s="29" t="s">
        <v>13063</v>
      </c>
      <c r="R319" s="29" t="s">
        <v>13063</v>
      </c>
    </row>
    <row r="320" spans="1:18" s="79" customFormat="1" ht="28.5">
      <c r="A320" s="35" t="s">
        <v>12737</v>
      </c>
      <c r="B320" s="34" t="s">
        <v>13707</v>
      </c>
      <c r="C320" s="34" t="s">
        <v>12556</v>
      </c>
      <c r="D320" s="35" t="s">
        <v>13708</v>
      </c>
      <c r="E320" s="35" t="s">
        <v>12358</v>
      </c>
      <c r="F320" s="36" t="s">
        <v>362</v>
      </c>
      <c r="G320" s="35" t="s">
        <v>13029</v>
      </c>
      <c r="H320" s="37">
        <v>4</v>
      </c>
      <c r="I320" s="35" t="s">
        <v>12256</v>
      </c>
      <c r="J320" s="35" t="s">
        <v>12256</v>
      </c>
      <c r="K320" s="37" t="s">
        <v>12256</v>
      </c>
      <c r="L320" s="85">
        <v>41765</v>
      </c>
      <c r="M320" s="35" t="s">
        <v>12357</v>
      </c>
      <c r="N320" s="37" t="s">
        <v>8176</v>
      </c>
      <c r="O320" s="37" t="s">
        <v>13061</v>
      </c>
      <c r="P320" s="37" t="s">
        <v>13071</v>
      </c>
      <c r="Q320" s="37" t="s">
        <v>13063</v>
      </c>
      <c r="R320" s="37" t="s">
        <v>13063</v>
      </c>
    </row>
    <row r="321" spans="1:18" s="79" customFormat="1" ht="28.5">
      <c r="A321" s="29" t="s">
        <v>12737</v>
      </c>
      <c r="B321" s="28" t="s">
        <v>13709</v>
      </c>
      <c r="C321" s="29" t="s">
        <v>12557</v>
      </c>
      <c r="D321" s="29" t="s">
        <v>13708</v>
      </c>
      <c r="E321" s="29" t="s">
        <v>12363</v>
      </c>
      <c r="F321" s="30" t="s">
        <v>362</v>
      </c>
      <c r="G321" s="31" t="s">
        <v>13029</v>
      </c>
      <c r="H321" s="66">
        <v>4</v>
      </c>
      <c r="I321" s="31" t="s">
        <v>12256</v>
      </c>
      <c r="J321" s="31" t="s">
        <v>12256</v>
      </c>
      <c r="K321" s="31" t="s">
        <v>12256</v>
      </c>
      <c r="L321" s="84">
        <v>41778</v>
      </c>
      <c r="M321" s="29" t="s">
        <v>12357</v>
      </c>
      <c r="N321" s="73" t="s">
        <v>8176</v>
      </c>
      <c r="O321" s="73" t="s">
        <v>13061</v>
      </c>
      <c r="P321" s="73" t="s">
        <v>13074</v>
      </c>
      <c r="Q321" s="29" t="s">
        <v>13063</v>
      </c>
      <c r="R321" s="29" t="s">
        <v>13063</v>
      </c>
    </row>
    <row r="322" spans="1:18" s="79" customFormat="1" ht="28.5">
      <c r="A322" s="35" t="s">
        <v>12737</v>
      </c>
      <c r="B322" s="34" t="s">
        <v>13710</v>
      </c>
      <c r="C322" s="34" t="s">
        <v>12558</v>
      </c>
      <c r="D322" s="35" t="s">
        <v>13711</v>
      </c>
      <c r="E322" s="35" t="s">
        <v>12358</v>
      </c>
      <c r="F322" s="36" t="s">
        <v>362</v>
      </c>
      <c r="G322" s="35" t="s">
        <v>13036</v>
      </c>
      <c r="H322" s="37">
        <v>2</v>
      </c>
      <c r="I322" s="35" t="s">
        <v>12256</v>
      </c>
      <c r="J322" s="35" t="s">
        <v>12256</v>
      </c>
      <c r="K322" s="37" t="s">
        <v>12256</v>
      </c>
      <c r="L322" s="85">
        <v>41939</v>
      </c>
      <c r="M322" s="35" t="s">
        <v>12357</v>
      </c>
      <c r="N322" s="37" t="s">
        <v>8176</v>
      </c>
      <c r="O322" s="37" t="s">
        <v>13061</v>
      </c>
      <c r="P322" s="37" t="s">
        <v>13071</v>
      </c>
      <c r="Q322" s="37" t="s">
        <v>13063</v>
      </c>
      <c r="R322" s="37" t="s">
        <v>13063</v>
      </c>
    </row>
    <row r="323" spans="1:18" s="79" customFormat="1" ht="28.5">
      <c r="A323" s="29" t="s">
        <v>12737</v>
      </c>
      <c r="B323" s="28" t="s">
        <v>13712</v>
      </c>
      <c r="C323" s="29" t="s">
        <v>12559</v>
      </c>
      <c r="D323" s="29" t="s">
        <v>13713</v>
      </c>
      <c r="E323" s="29" t="s">
        <v>12357</v>
      </c>
      <c r="F323" s="30" t="s">
        <v>362</v>
      </c>
      <c r="G323" s="31" t="s">
        <v>13036</v>
      </c>
      <c r="H323" s="66">
        <v>2</v>
      </c>
      <c r="I323" s="31" t="s">
        <v>12256</v>
      </c>
      <c r="J323" s="31" t="s">
        <v>12256</v>
      </c>
      <c r="K323" s="31" t="s">
        <v>12256</v>
      </c>
      <c r="L323" s="84">
        <v>41690</v>
      </c>
      <c r="M323" s="29" t="s">
        <v>12357</v>
      </c>
      <c r="N323" s="73" t="s">
        <v>8176</v>
      </c>
      <c r="O323" s="73" t="s">
        <v>13061</v>
      </c>
      <c r="P323" s="73" t="s">
        <v>13064</v>
      </c>
      <c r="Q323" s="29" t="s">
        <v>13063</v>
      </c>
      <c r="R323" s="29" t="s">
        <v>13063</v>
      </c>
    </row>
    <row r="324" spans="1:18" s="79" customFormat="1" ht="28.5">
      <c r="A324" s="35" t="s">
        <v>12737</v>
      </c>
      <c r="B324" s="34" t="s">
        <v>13714</v>
      </c>
      <c r="C324" s="34" t="s">
        <v>12560</v>
      </c>
      <c r="D324" s="35" t="s">
        <v>13715</v>
      </c>
      <c r="E324" s="35" t="s">
        <v>12357</v>
      </c>
      <c r="F324" s="36" t="s">
        <v>362</v>
      </c>
      <c r="G324" s="35" t="s">
        <v>13036</v>
      </c>
      <c r="H324" s="37">
        <v>2</v>
      </c>
      <c r="I324" s="35" t="s">
        <v>12256</v>
      </c>
      <c r="J324" s="35" t="s">
        <v>12256</v>
      </c>
      <c r="K324" s="37" t="s">
        <v>12256</v>
      </c>
      <c r="L324" s="85">
        <v>41690</v>
      </c>
      <c r="M324" s="35" t="s">
        <v>12357</v>
      </c>
      <c r="N324" s="37" t="s">
        <v>8176</v>
      </c>
      <c r="O324" s="37" t="s">
        <v>13061</v>
      </c>
      <c r="P324" s="37" t="s">
        <v>13064</v>
      </c>
      <c r="Q324" s="37" t="s">
        <v>13063</v>
      </c>
      <c r="R324" s="37" t="s">
        <v>13063</v>
      </c>
    </row>
    <row r="325" spans="1:18" s="79" customFormat="1" ht="28.5">
      <c r="A325" s="29" t="s">
        <v>12737</v>
      </c>
      <c r="B325" s="28" t="s">
        <v>13716</v>
      </c>
      <c r="C325" s="29" t="s">
        <v>12561</v>
      </c>
      <c r="D325" s="29" t="s">
        <v>888</v>
      </c>
      <c r="E325" s="29" t="s">
        <v>12357</v>
      </c>
      <c r="F325" s="30" t="s">
        <v>362</v>
      </c>
      <c r="G325" s="31" t="s">
        <v>13036</v>
      </c>
      <c r="H325" s="66">
        <v>2</v>
      </c>
      <c r="I325" s="31" t="s">
        <v>12256</v>
      </c>
      <c r="J325" s="31" t="s">
        <v>12256</v>
      </c>
      <c r="K325" s="31" t="s">
        <v>12256</v>
      </c>
      <c r="L325" s="84">
        <v>41690</v>
      </c>
      <c r="M325" s="29" t="s">
        <v>12357</v>
      </c>
      <c r="N325" s="73" t="s">
        <v>8176</v>
      </c>
      <c r="O325" s="73" t="s">
        <v>13061</v>
      </c>
      <c r="P325" s="73" t="s">
        <v>13064</v>
      </c>
      <c r="Q325" s="29" t="s">
        <v>13063</v>
      </c>
      <c r="R325" s="29" t="s">
        <v>13063</v>
      </c>
    </row>
    <row r="326" spans="1:18" s="79" customFormat="1" ht="28.5">
      <c r="A326" s="35" t="s">
        <v>12737</v>
      </c>
      <c r="B326" s="34" t="s">
        <v>13717</v>
      </c>
      <c r="C326" s="34" t="s">
        <v>12562</v>
      </c>
      <c r="D326" s="35" t="s">
        <v>13718</v>
      </c>
      <c r="E326" s="35" t="s">
        <v>12357</v>
      </c>
      <c r="F326" s="36" t="s">
        <v>362</v>
      </c>
      <c r="G326" s="35" t="s">
        <v>13027</v>
      </c>
      <c r="H326" s="37">
        <v>2</v>
      </c>
      <c r="I326" s="35" t="s">
        <v>12256</v>
      </c>
      <c r="J326" s="35" t="s">
        <v>12256</v>
      </c>
      <c r="K326" s="37" t="s">
        <v>12256</v>
      </c>
      <c r="L326" s="85">
        <v>36292</v>
      </c>
      <c r="M326" s="35" t="s">
        <v>12357</v>
      </c>
      <c r="N326" s="37" t="s">
        <v>8176</v>
      </c>
      <c r="O326" s="37" t="s">
        <v>13061</v>
      </c>
      <c r="P326" s="37" t="s">
        <v>13064</v>
      </c>
      <c r="Q326" s="37" t="s">
        <v>13063</v>
      </c>
      <c r="R326" s="37" t="s">
        <v>13063</v>
      </c>
    </row>
    <row r="327" spans="1:18" s="79" customFormat="1" ht="28.5">
      <c r="A327" s="29" t="s">
        <v>12737</v>
      </c>
      <c r="B327" s="28" t="s">
        <v>13719</v>
      </c>
      <c r="C327" s="29" t="s">
        <v>12563</v>
      </c>
      <c r="D327" s="29" t="s">
        <v>13720</v>
      </c>
      <c r="E327" s="29" t="s">
        <v>12357</v>
      </c>
      <c r="F327" s="30" t="s">
        <v>362</v>
      </c>
      <c r="G327" s="31" t="s">
        <v>13027</v>
      </c>
      <c r="H327" s="66">
        <v>2</v>
      </c>
      <c r="I327" s="31" t="s">
        <v>12256</v>
      </c>
      <c r="J327" s="31" t="s">
        <v>12256</v>
      </c>
      <c r="K327" s="31" t="s">
        <v>12256</v>
      </c>
      <c r="L327" s="84">
        <v>35339</v>
      </c>
      <c r="M327" s="29" t="s">
        <v>12357</v>
      </c>
      <c r="N327" s="73" t="s">
        <v>8176</v>
      </c>
      <c r="O327" s="73" t="s">
        <v>13061</v>
      </c>
      <c r="P327" s="73" t="s">
        <v>13075</v>
      </c>
      <c r="Q327" s="29" t="s">
        <v>13063</v>
      </c>
      <c r="R327" s="29" t="s">
        <v>13063</v>
      </c>
    </row>
    <row r="328" spans="1:18" s="79" customFormat="1" ht="28.5">
      <c r="A328" s="35" t="s">
        <v>12353</v>
      </c>
      <c r="B328" s="34" t="s">
        <v>13721</v>
      </c>
      <c r="C328" s="34" t="s">
        <v>12585</v>
      </c>
      <c r="D328" s="35" t="s">
        <v>13413</v>
      </c>
      <c r="E328" s="35" t="s">
        <v>12357</v>
      </c>
      <c r="F328" s="36" t="s">
        <v>362</v>
      </c>
      <c r="G328" s="35" t="s">
        <v>13026</v>
      </c>
      <c r="H328" s="37">
        <v>3</v>
      </c>
      <c r="I328" s="35" t="s">
        <v>12256</v>
      </c>
      <c r="J328" s="35" t="s">
        <v>12256</v>
      </c>
      <c r="K328" s="37" t="s">
        <v>12256</v>
      </c>
      <c r="L328" s="85">
        <v>43070</v>
      </c>
      <c r="M328" s="35" t="s">
        <v>12357</v>
      </c>
      <c r="N328" s="37" t="s">
        <v>8176</v>
      </c>
      <c r="O328" s="37" t="s">
        <v>13065</v>
      </c>
      <c r="P328" s="37" t="s">
        <v>13066</v>
      </c>
      <c r="Q328" s="37" t="s">
        <v>13066</v>
      </c>
      <c r="R328" s="37" t="s">
        <v>13066</v>
      </c>
    </row>
    <row r="329" spans="1:18" s="79" customFormat="1" ht="28.5">
      <c r="A329" s="29" t="s">
        <v>12353</v>
      </c>
      <c r="B329" s="28" t="s">
        <v>13722</v>
      </c>
      <c r="C329" s="29" t="s">
        <v>12586</v>
      </c>
      <c r="D329" s="29" t="s">
        <v>13434</v>
      </c>
      <c r="E329" s="29" t="s">
        <v>12364</v>
      </c>
      <c r="F329" s="30" t="s">
        <v>321</v>
      </c>
      <c r="G329" s="31" t="s">
        <v>30</v>
      </c>
      <c r="H329" s="66">
        <v>4</v>
      </c>
      <c r="I329" s="31" t="s">
        <v>12256</v>
      </c>
      <c r="J329" s="31" t="s">
        <v>12256</v>
      </c>
      <c r="K329" s="31" t="s">
        <v>12256</v>
      </c>
      <c r="L329" s="84">
        <v>45175</v>
      </c>
      <c r="M329" s="29" t="s">
        <v>12357</v>
      </c>
      <c r="N329" s="73" t="s">
        <v>8176</v>
      </c>
      <c r="O329" s="73" t="s">
        <v>13061</v>
      </c>
      <c r="P329" s="73" t="s">
        <v>13087</v>
      </c>
      <c r="Q329" s="29" t="s">
        <v>13063</v>
      </c>
      <c r="R329" s="29" t="s">
        <v>13063</v>
      </c>
    </row>
    <row r="330" spans="1:18" s="79" customFormat="1" ht="42.75">
      <c r="A330" s="35" t="s">
        <v>12589</v>
      </c>
      <c r="B330" s="34" t="s">
        <v>13723</v>
      </c>
      <c r="C330" s="34" t="s">
        <v>12587</v>
      </c>
      <c r="D330" s="35" t="s">
        <v>13724</v>
      </c>
      <c r="E330" s="35" t="s">
        <v>12357</v>
      </c>
      <c r="F330" s="36" t="s">
        <v>321</v>
      </c>
      <c r="G330" s="35" t="s">
        <v>12344</v>
      </c>
      <c r="H330" s="37">
        <v>4</v>
      </c>
      <c r="I330" s="35" t="s">
        <v>12256</v>
      </c>
      <c r="J330" s="35" t="s">
        <v>12256</v>
      </c>
      <c r="K330" s="37" t="s">
        <v>12256</v>
      </c>
      <c r="L330" s="85">
        <v>43669</v>
      </c>
      <c r="M330" s="35" t="s">
        <v>12357</v>
      </c>
      <c r="N330" s="37" t="s">
        <v>8176</v>
      </c>
      <c r="O330" s="37" t="s">
        <v>13065</v>
      </c>
      <c r="P330" s="37" t="s">
        <v>13066</v>
      </c>
      <c r="Q330" s="37" t="s">
        <v>13066</v>
      </c>
      <c r="R330" s="37" t="s">
        <v>13066</v>
      </c>
    </row>
    <row r="331" spans="1:18" s="79" customFormat="1" ht="28.5">
      <c r="A331" s="29" t="s">
        <v>12589</v>
      </c>
      <c r="B331" s="28" t="s">
        <v>13725</v>
      </c>
      <c r="C331" s="29" t="s">
        <v>12588</v>
      </c>
      <c r="D331" s="29" t="s">
        <v>4195</v>
      </c>
      <c r="E331" s="29" t="s">
        <v>12365</v>
      </c>
      <c r="F331" s="30" t="s">
        <v>362</v>
      </c>
      <c r="G331" s="31" t="s">
        <v>13027</v>
      </c>
      <c r="H331" s="66">
        <v>2</v>
      </c>
      <c r="I331" s="31" t="s">
        <v>12256</v>
      </c>
      <c r="J331" s="31" t="s">
        <v>12256</v>
      </c>
      <c r="K331" s="31" t="s">
        <v>12256</v>
      </c>
      <c r="L331" s="84">
        <v>43446</v>
      </c>
      <c r="M331" s="29" t="s">
        <v>12357</v>
      </c>
      <c r="N331" s="73" t="s">
        <v>8176</v>
      </c>
      <c r="O331" s="73" t="s">
        <v>13065</v>
      </c>
      <c r="P331" s="73" t="s">
        <v>13066</v>
      </c>
      <c r="Q331" s="29" t="s">
        <v>13066</v>
      </c>
      <c r="R331" s="29" t="s">
        <v>13066</v>
      </c>
    </row>
    <row r="332" spans="1:18" s="79" customFormat="1" ht="42.75">
      <c r="A332" s="35" t="s">
        <v>12663</v>
      </c>
      <c r="B332" s="34" t="s">
        <v>13726</v>
      </c>
      <c r="C332" s="34" t="s">
        <v>12488</v>
      </c>
      <c r="D332" s="35" t="s">
        <v>13727</v>
      </c>
      <c r="E332" s="35" t="s">
        <v>12357</v>
      </c>
      <c r="F332" s="36" t="s">
        <v>57</v>
      </c>
      <c r="G332" s="35" t="s">
        <v>7</v>
      </c>
      <c r="H332" s="37">
        <v>5</v>
      </c>
      <c r="I332" s="35" t="s">
        <v>12256</v>
      </c>
      <c r="J332" s="35" t="s">
        <v>12256</v>
      </c>
      <c r="K332" s="37" t="s">
        <v>12461</v>
      </c>
      <c r="L332" s="85">
        <v>33721</v>
      </c>
      <c r="M332" s="35" t="s">
        <v>12357</v>
      </c>
      <c r="N332" s="37" t="s">
        <v>8176</v>
      </c>
      <c r="O332" s="37" t="s">
        <v>13061</v>
      </c>
      <c r="P332" s="37" t="s">
        <v>13064</v>
      </c>
      <c r="Q332" s="37" t="s">
        <v>13063</v>
      </c>
      <c r="R332" s="37" t="s">
        <v>13063</v>
      </c>
    </row>
    <row r="333" spans="1:18" s="79" customFormat="1" ht="42.75">
      <c r="A333" s="29" t="s">
        <v>12663</v>
      </c>
      <c r="B333" s="28" t="s">
        <v>13728</v>
      </c>
      <c r="C333" s="29" t="s">
        <v>12591</v>
      </c>
      <c r="D333" s="29" t="s">
        <v>13729</v>
      </c>
      <c r="E333" s="29" t="s">
        <v>12365</v>
      </c>
      <c r="F333" s="30" t="s">
        <v>57</v>
      </c>
      <c r="G333" s="31" t="s">
        <v>7</v>
      </c>
      <c r="H333" s="66">
        <v>5</v>
      </c>
      <c r="I333" s="31" t="s">
        <v>12256</v>
      </c>
      <c r="J333" s="31" t="s">
        <v>12256</v>
      </c>
      <c r="K333" s="31" t="s">
        <v>12461</v>
      </c>
      <c r="L333" s="84">
        <v>45208</v>
      </c>
      <c r="M333" s="29" t="s">
        <v>12357</v>
      </c>
      <c r="N333" s="73" t="s">
        <v>8176</v>
      </c>
      <c r="O333" s="73" t="s">
        <v>13061</v>
      </c>
      <c r="P333" s="73" t="s">
        <v>13064</v>
      </c>
      <c r="Q333" s="29" t="s">
        <v>13063</v>
      </c>
      <c r="R333" s="29" t="s">
        <v>13063</v>
      </c>
    </row>
    <row r="334" spans="1:18" s="79" customFormat="1" ht="42.75">
      <c r="A334" s="35" t="s">
        <v>12663</v>
      </c>
      <c r="B334" s="34" t="s">
        <v>13730</v>
      </c>
      <c r="C334" s="34" t="s">
        <v>12592</v>
      </c>
      <c r="D334" s="35" t="s">
        <v>13729</v>
      </c>
      <c r="E334" s="35" t="s">
        <v>12362</v>
      </c>
      <c r="F334" s="36" t="s">
        <v>57</v>
      </c>
      <c r="G334" s="35" t="s">
        <v>7</v>
      </c>
      <c r="H334" s="37">
        <v>5</v>
      </c>
      <c r="I334" s="35" t="s">
        <v>12256</v>
      </c>
      <c r="J334" s="35" t="s">
        <v>12256</v>
      </c>
      <c r="K334" s="37" t="s">
        <v>12461</v>
      </c>
      <c r="L334" s="85">
        <v>33721</v>
      </c>
      <c r="M334" s="35" t="s">
        <v>12357</v>
      </c>
      <c r="N334" s="37" t="s">
        <v>8176</v>
      </c>
      <c r="O334" s="37" t="s">
        <v>13061</v>
      </c>
      <c r="P334" s="37" t="s">
        <v>13064</v>
      </c>
      <c r="Q334" s="37" t="s">
        <v>13063</v>
      </c>
      <c r="R334" s="37" t="s">
        <v>13063</v>
      </c>
    </row>
    <row r="335" spans="1:18" s="79" customFormat="1" ht="42.75">
      <c r="A335" s="29" t="s">
        <v>12663</v>
      </c>
      <c r="B335" s="28" t="s">
        <v>13731</v>
      </c>
      <c r="C335" s="29" t="s">
        <v>12489</v>
      </c>
      <c r="D335" s="29" t="s">
        <v>13732</v>
      </c>
      <c r="E335" s="29" t="s">
        <v>12357</v>
      </c>
      <c r="F335" s="30" t="s">
        <v>57</v>
      </c>
      <c r="G335" s="31" t="s">
        <v>13</v>
      </c>
      <c r="H335" s="66">
        <v>3</v>
      </c>
      <c r="I335" s="31" t="s">
        <v>12256</v>
      </c>
      <c r="J335" s="31" t="s">
        <v>12256</v>
      </c>
      <c r="K335" s="31" t="s">
        <v>12256</v>
      </c>
      <c r="L335" s="84">
        <v>32259</v>
      </c>
      <c r="M335" s="29" t="s">
        <v>12357</v>
      </c>
      <c r="N335" s="73" t="s">
        <v>8176</v>
      </c>
      <c r="O335" s="73" t="s">
        <v>13061</v>
      </c>
      <c r="P335" s="73" t="s">
        <v>13064</v>
      </c>
      <c r="Q335" s="29" t="s">
        <v>13063</v>
      </c>
      <c r="R335" s="29" t="s">
        <v>13063</v>
      </c>
    </row>
    <row r="336" spans="1:18" s="79" customFormat="1" ht="42.75">
      <c r="A336" s="35" t="s">
        <v>12663</v>
      </c>
      <c r="B336" s="34" t="s">
        <v>13733</v>
      </c>
      <c r="C336" s="34" t="s">
        <v>12593</v>
      </c>
      <c r="D336" s="35" t="s">
        <v>13734</v>
      </c>
      <c r="E336" s="35" t="s">
        <v>12363</v>
      </c>
      <c r="F336" s="36" t="s">
        <v>57</v>
      </c>
      <c r="G336" s="35" t="s">
        <v>13</v>
      </c>
      <c r="H336" s="37">
        <v>3</v>
      </c>
      <c r="I336" s="35" t="s">
        <v>12256</v>
      </c>
      <c r="J336" s="35" t="s">
        <v>12256</v>
      </c>
      <c r="K336" s="37" t="s">
        <v>12256</v>
      </c>
      <c r="L336" s="85">
        <v>40556</v>
      </c>
      <c r="M336" s="35" t="s">
        <v>12357</v>
      </c>
      <c r="N336" s="37" t="s">
        <v>8176</v>
      </c>
      <c r="O336" s="37" t="s">
        <v>13061</v>
      </c>
      <c r="P336" s="37" t="s">
        <v>13064</v>
      </c>
      <c r="Q336" s="37" t="s">
        <v>13063</v>
      </c>
      <c r="R336" s="37" t="s">
        <v>13063</v>
      </c>
    </row>
    <row r="337" spans="1:18" s="79" customFormat="1" ht="42.75">
      <c r="A337" s="29" t="s">
        <v>12663</v>
      </c>
      <c r="B337" s="28" t="s">
        <v>13735</v>
      </c>
      <c r="C337" s="29" t="s">
        <v>12594</v>
      </c>
      <c r="D337" s="29" t="s">
        <v>13734</v>
      </c>
      <c r="E337" s="29" t="s">
        <v>12362</v>
      </c>
      <c r="F337" s="30" t="s">
        <v>57</v>
      </c>
      <c r="G337" s="31" t="s">
        <v>13</v>
      </c>
      <c r="H337" s="66">
        <v>3</v>
      </c>
      <c r="I337" s="31" t="s">
        <v>12256</v>
      </c>
      <c r="J337" s="31" t="s">
        <v>12256</v>
      </c>
      <c r="K337" s="31" t="s">
        <v>12256</v>
      </c>
      <c r="L337" s="84">
        <v>38804</v>
      </c>
      <c r="M337" s="29" t="s">
        <v>12357</v>
      </c>
      <c r="N337" s="73" t="s">
        <v>8176</v>
      </c>
      <c r="O337" s="73" t="s">
        <v>13061</v>
      </c>
      <c r="P337" s="73" t="s">
        <v>13064</v>
      </c>
      <c r="Q337" s="29" t="s">
        <v>13063</v>
      </c>
      <c r="R337" s="29" t="s">
        <v>13063</v>
      </c>
    </row>
    <row r="338" spans="1:18" s="79" customFormat="1" ht="28.5">
      <c r="A338" s="35" t="s">
        <v>12663</v>
      </c>
      <c r="B338" s="34" t="s">
        <v>13736</v>
      </c>
      <c r="C338" s="34" t="s">
        <v>12490</v>
      </c>
      <c r="D338" s="35" t="s">
        <v>13737</v>
      </c>
      <c r="E338" s="35" t="s">
        <v>12357</v>
      </c>
      <c r="F338" s="36" t="s">
        <v>57</v>
      </c>
      <c r="G338" s="35" t="s">
        <v>13002</v>
      </c>
      <c r="H338" s="37">
        <v>5</v>
      </c>
      <c r="I338" s="35" t="s">
        <v>12256</v>
      </c>
      <c r="J338" s="35" t="s">
        <v>12256</v>
      </c>
      <c r="K338" s="37" t="s">
        <v>12256</v>
      </c>
      <c r="L338" s="85">
        <v>38121</v>
      </c>
      <c r="M338" s="35" t="s">
        <v>12357</v>
      </c>
      <c r="N338" s="37" t="s">
        <v>8176</v>
      </c>
      <c r="O338" s="37" t="s">
        <v>13061</v>
      </c>
      <c r="P338" s="37" t="s">
        <v>13064</v>
      </c>
      <c r="Q338" s="37" t="s">
        <v>13063</v>
      </c>
      <c r="R338" s="37" t="s">
        <v>13063</v>
      </c>
    </row>
    <row r="339" spans="1:18" s="79" customFormat="1" ht="28.5">
      <c r="A339" s="29" t="s">
        <v>12663</v>
      </c>
      <c r="B339" s="28" t="s">
        <v>13738</v>
      </c>
      <c r="C339" s="29" t="s">
        <v>12595</v>
      </c>
      <c r="D339" s="29" t="s">
        <v>13739</v>
      </c>
      <c r="E339" s="29" t="s">
        <v>12362</v>
      </c>
      <c r="F339" s="30" t="s">
        <v>57</v>
      </c>
      <c r="G339" s="31" t="s">
        <v>13002</v>
      </c>
      <c r="H339" s="66">
        <v>5</v>
      </c>
      <c r="I339" s="31" t="s">
        <v>12256</v>
      </c>
      <c r="J339" s="31" t="s">
        <v>12256</v>
      </c>
      <c r="K339" s="31" t="s">
        <v>12256</v>
      </c>
      <c r="L339" s="84">
        <v>38124</v>
      </c>
      <c r="M339" s="29" t="s">
        <v>12357</v>
      </c>
      <c r="N339" s="73" t="s">
        <v>8176</v>
      </c>
      <c r="O339" s="73" t="s">
        <v>13061</v>
      </c>
      <c r="P339" s="73" t="s">
        <v>13064</v>
      </c>
      <c r="Q339" s="29" t="s">
        <v>13063</v>
      </c>
      <c r="R339" s="29" t="s">
        <v>13063</v>
      </c>
    </row>
    <row r="340" spans="1:18" s="79" customFormat="1" ht="42.75">
      <c r="A340" s="35" t="s">
        <v>12663</v>
      </c>
      <c r="B340" s="34" t="s">
        <v>13740</v>
      </c>
      <c r="C340" s="34" t="s">
        <v>12491</v>
      </c>
      <c r="D340" s="35" t="s">
        <v>13741</v>
      </c>
      <c r="E340" s="35" t="s">
        <v>12357</v>
      </c>
      <c r="F340" s="36" t="s">
        <v>57</v>
      </c>
      <c r="G340" s="35" t="s">
        <v>7</v>
      </c>
      <c r="H340" s="37">
        <v>5</v>
      </c>
      <c r="I340" s="35" t="s">
        <v>12256</v>
      </c>
      <c r="J340" s="35" t="s">
        <v>12256</v>
      </c>
      <c r="K340" s="37" t="s">
        <v>12256</v>
      </c>
      <c r="L340" s="85">
        <v>42079</v>
      </c>
      <c r="M340" s="35" t="s">
        <v>12357</v>
      </c>
      <c r="N340" s="37" t="s">
        <v>8176</v>
      </c>
      <c r="O340" s="37" t="s">
        <v>13061</v>
      </c>
      <c r="P340" s="37" t="s">
        <v>13072</v>
      </c>
      <c r="Q340" s="37" t="s">
        <v>13063</v>
      </c>
      <c r="R340" s="37" t="s">
        <v>13063</v>
      </c>
    </row>
    <row r="341" spans="1:18" s="79" customFormat="1" ht="42.75">
      <c r="A341" s="29" t="s">
        <v>12663</v>
      </c>
      <c r="B341" s="28" t="s">
        <v>13742</v>
      </c>
      <c r="C341" s="29" t="s">
        <v>12596</v>
      </c>
      <c r="D341" s="29" t="s">
        <v>13743</v>
      </c>
      <c r="E341" s="29" t="s">
        <v>12359</v>
      </c>
      <c r="F341" s="30" t="s">
        <v>57</v>
      </c>
      <c r="G341" s="31" t="s">
        <v>7</v>
      </c>
      <c r="H341" s="66">
        <v>5</v>
      </c>
      <c r="I341" s="31" t="s">
        <v>12256</v>
      </c>
      <c r="J341" s="31" t="s">
        <v>12256</v>
      </c>
      <c r="K341" s="31" t="s">
        <v>12256</v>
      </c>
      <c r="L341" s="84">
        <v>43705</v>
      </c>
      <c r="M341" s="29" t="s">
        <v>12357</v>
      </c>
      <c r="N341" s="73" t="s">
        <v>8176</v>
      </c>
      <c r="O341" s="73" t="s">
        <v>13061</v>
      </c>
      <c r="P341" s="73" t="s">
        <v>13062</v>
      </c>
      <c r="Q341" s="29" t="s">
        <v>13063</v>
      </c>
      <c r="R341" s="29" t="s">
        <v>13063</v>
      </c>
    </row>
    <row r="342" spans="1:18" s="79" customFormat="1" ht="28.5">
      <c r="A342" s="35" t="s">
        <v>12663</v>
      </c>
      <c r="B342" s="34" t="s">
        <v>13744</v>
      </c>
      <c r="C342" s="34" t="s">
        <v>12492</v>
      </c>
      <c r="D342" s="35" t="s">
        <v>13745</v>
      </c>
      <c r="E342" s="35" t="s">
        <v>12357</v>
      </c>
      <c r="F342" s="36" t="s">
        <v>321</v>
      </c>
      <c r="G342" s="35" t="s">
        <v>30</v>
      </c>
      <c r="H342" s="37">
        <v>3</v>
      </c>
      <c r="I342" s="35" t="s">
        <v>12256</v>
      </c>
      <c r="J342" s="35" t="s">
        <v>12256</v>
      </c>
      <c r="K342" s="37" t="s">
        <v>12256</v>
      </c>
      <c r="L342" s="85">
        <v>42830</v>
      </c>
      <c r="M342" s="35" t="s">
        <v>12357</v>
      </c>
      <c r="N342" s="37" t="s">
        <v>8176</v>
      </c>
      <c r="O342" s="37" t="s">
        <v>13061</v>
      </c>
      <c r="P342" s="37" t="s">
        <v>13064</v>
      </c>
      <c r="Q342" s="37" t="s">
        <v>13063</v>
      </c>
      <c r="R342" s="37" t="s">
        <v>13063</v>
      </c>
    </row>
    <row r="343" spans="1:18" s="79" customFormat="1" ht="28.5">
      <c r="A343" s="29" t="s">
        <v>12663</v>
      </c>
      <c r="B343" s="28" t="s">
        <v>13746</v>
      </c>
      <c r="C343" s="29" t="s">
        <v>12493</v>
      </c>
      <c r="D343" s="29" t="s">
        <v>13747</v>
      </c>
      <c r="E343" s="29" t="s">
        <v>12357</v>
      </c>
      <c r="F343" s="30" t="s">
        <v>321</v>
      </c>
      <c r="G343" s="31" t="s">
        <v>30</v>
      </c>
      <c r="H343" s="66">
        <v>3</v>
      </c>
      <c r="I343" s="31" t="s">
        <v>12256</v>
      </c>
      <c r="J343" s="31" t="s">
        <v>12256</v>
      </c>
      <c r="K343" s="31" t="s">
        <v>12256</v>
      </c>
      <c r="L343" s="84">
        <v>42156</v>
      </c>
      <c r="M343" s="29" t="s">
        <v>12357</v>
      </c>
      <c r="N343" s="73" t="s">
        <v>8176</v>
      </c>
      <c r="O343" s="73" t="s">
        <v>13061</v>
      </c>
      <c r="P343" s="73" t="s">
        <v>13064</v>
      </c>
      <c r="Q343" s="29" t="s">
        <v>13063</v>
      </c>
      <c r="R343" s="29" t="s">
        <v>13063</v>
      </c>
    </row>
    <row r="344" spans="1:18" s="79" customFormat="1" ht="28.5">
      <c r="A344" s="35" t="s">
        <v>12663</v>
      </c>
      <c r="B344" s="34" t="s">
        <v>13748</v>
      </c>
      <c r="C344" s="34" t="s">
        <v>12597</v>
      </c>
      <c r="D344" s="35" t="s">
        <v>13749</v>
      </c>
      <c r="E344" s="35" t="s">
        <v>12358</v>
      </c>
      <c r="F344" s="36" t="s">
        <v>321</v>
      </c>
      <c r="G344" s="35" t="s">
        <v>30</v>
      </c>
      <c r="H344" s="37">
        <v>3</v>
      </c>
      <c r="I344" s="35" t="s">
        <v>12256</v>
      </c>
      <c r="J344" s="35" t="s">
        <v>12256</v>
      </c>
      <c r="K344" s="37" t="s">
        <v>12256</v>
      </c>
      <c r="L344" s="85">
        <v>43581</v>
      </c>
      <c r="M344" s="35" t="s">
        <v>12357</v>
      </c>
      <c r="N344" s="37" t="s">
        <v>8176</v>
      </c>
      <c r="O344" s="37" t="s">
        <v>13061</v>
      </c>
      <c r="P344" s="37" t="s">
        <v>13064</v>
      </c>
      <c r="Q344" s="37" t="s">
        <v>13063</v>
      </c>
      <c r="R344" s="37" t="s">
        <v>13063</v>
      </c>
    </row>
    <row r="345" spans="1:18" s="79" customFormat="1" ht="42.75">
      <c r="A345" s="29" t="s">
        <v>12663</v>
      </c>
      <c r="B345" s="28" t="s">
        <v>13750</v>
      </c>
      <c r="C345" s="29" t="s">
        <v>12494</v>
      </c>
      <c r="D345" s="29" t="s">
        <v>13751</v>
      </c>
      <c r="E345" s="29" t="s">
        <v>12357</v>
      </c>
      <c r="F345" s="30" t="s">
        <v>362</v>
      </c>
      <c r="G345" s="31" t="s">
        <v>13034</v>
      </c>
      <c r="H345" s="66">
        <v>4</v>
      </c>
      <c r="I345" s="31" t="s">
        <v>12256</v>
      </c>
      <c r="J345" s="31" t="s">
        <v>12256</v>
      </c>
      <c r="K345" s="31" t="s">
        <v>12256</v>
      </c>
      <c r="L345" s="84">
        <v>40609</v>
      </c>
      <c r="M345" s="29" t="s">
        <v>12357</v>
      </c>
      <c r="N345" s="73" t="s">
        <v>8176</v>
      </c>
      <c r="O345" s="73" t="s">
        <v>13061</v>
      </c>
      <c r="P345" s="73" t="s">
        <v>13064</v>
      </c>
      <c r="Q345" s="29" t="s">
        <v>13063</v>
      </c>
      <c r="R345" s="29" t="s">
        <v>13063</v>
      </c>
    </row>
    <row r="346" spans="1:18" s="79" customFormat="1" ht="42.75">
      <c r="A346" s="35" t="s">
        <v>12663</v>
      </c>
      <c r="B346" s="34" t="s">
        <v>13752</v>
      </c>
      <c r="C346" s="34" t="s">
        <v>12598</v>
      </c>
      <c r="D346" s="35" t="s">
        <v>13753</v>
      </c>
      <c r="E346" s="35" t="s">
        <v>12357</v>
      </c>
      <c r="F346" s="36" t="s">
        <v>362</v>
      </c>
      <c r="G346" s="35" t="s">
        <v>13034</v>
      </c>
      <c r="H346" s="37">
        <v>4</v>
      </c>
      <c r="I346" s="35" t="s">
        <v>12256</v>
      </c>
      <c r="J346" s="35" t="s">
        <v>12256</v>
      </c>
      <c r="K346" s="37" t="s">
        <v>12256</v>
      </c>
      <c r="L346" s="85">
        <v>40609</v>
      </c>
      <c r="M346" s="35" t="s">
        <v>12357</v>
      </c>
      <c r="N346" s="37" t="s">
        <v>8176</v>
      </c>
      <c r="O346" s="37" t="s">
        <v>13061</v>
      </c>
      <c r="P346" s="37" t="s">
        <v>13064</v>
      </c>
      <c r="Q346" s="37" t="s">
        <v>13063</v>
      </c>
      <c r="R346" s="37" t="s">
        <v>13063</v>
      </c>
    </row>
    <row r="347" spans="1:18" s="79" customFormat="1" ht="28.5">
      <c r="A347" s="29" t="s">
        <v>12663</v>
      </c>
      <c r="B347" s="28" t="s">
        <v>13754</v>
      </c>
      <c r="C347" s="29" t="s">
        <v>12495</v>
      </c>
      <c r="D347" s="29" t="s">
        <v>13755</v>
      </c>
      <c r="E347" s="29" t="s">
        <v>12357</v>
      </c>
      <c r="F347" s="30" t="s">
        <v>57</v>
      </c>
      <c r="G347" s="31" t="s">
        <v>11</v>
      </c>
      <c r="H347" s="66">
        <v>4</v>
      </c>
      <c r="I347" s="31" t="s">
        <v>12256</v>
      </c>
      <c r="J347" s="31" t="s">
        <v>12256</v>
      </c>
      <c r="K347" s="31" t="s">
        <v>12256</v>
      </c>
      <c r="L347" s="84">
        <v>37118</v>
      </c>
      <c r="M347" s="29" t="s">
        <v>12357</v>
      </c>
      <c r="N347" s="73" t="s">
        <v>8176</v>
      </c>
      <c r="O347" s="73" t="s">
        <v>13061</v>
      </c>
      <c r="P347" s="73" t="s">
        <v>13064</v>
      </c>
      <c r="Q347" s="29" t="s">
        <v>13063</v>
      </c>
      <c r="R347" s="29" t="s">
        <v>13063</v>
      </c>
    </row>
    <row r="348" spans="1:18" s="79" customFormat="1" ht="28.5">
      <c r="A348" s="35" t="s">
        <v>12663</v>
      </c>
      <c r="B348" s="34" t="s">
        <v>13756</v>
      </c>
      <c r="C348" s="34" t="s">
        <v>12599</v>
      </c>
      <c r="D348" s="35" t="s">
        <v>13757</v>
      </c>
      <c r="E348" s="35" t="s">
        <v>12362</v>
      </c>
      <c r="F348" s="36" t="s">
        <v>57</v>
      </c>
      <c r="G348" s="35" t="s">
        <v>11</v>
      </c>
      <c r="H348" s="37">
        <v>4</v>
      </c>
      <c r="I348" s="35" t="s">
        <v>12256</v>
      </c>
      <c r="J348" s="35" t="s">
        <v>12256</v>
      </c>
      <c r="K348" s="37" t="s">
        <v>12256</v>
      </c>
      <c r="L348" s="85">
        <v>38804</v>
      </c>
      <c r="M348" s="35" t="s">
        <v>12357</v>
      </c>
      <c r="N348" s="37" t="s">
        <v>8176</v>
      </c>
      <c r="O348" s="37" t="s">
        <v>13061</v>
      </c>
      <c r="P348" s="37" t="s">
        <v>13064</v>
      </c>
      <c r="Q348" s="37" t="s">
        <v>13063</v>
      </c>
      <c r="R348" s="37" t="s">
        <v>13063</v>
      </c>
    </row>
    <row r="349" spans="1:18" s="79" customFormat="1" ht="42.75">
      <c r="A349" s="29" t="s">
        <v>12663</v>
      </c>
      <c r="B349" s="28" t="s">
        <v>13758</v>
      </c>
      <c r="C349" s="29" t="s">
        <v>12496</v>
      </c>
      <c r="D349" s="29" t="s">
        <v>13759</v>
      </c>
      <c r="E349" s="29" t="s">
        <v>12357</v>
      </c>
      <c r="F349" s="30" t="s">
        <v>57</v>
      </c>
      <c r="G349" s="31" t="s">
        <v>13003</v>
      </c>
      <c r="H349" s="66">
        <v>4</v>
      </c>
      <c r="I349" s="31" t="s">
        <v>12256</v>
      </c>
      <c r="J349" s="31" t="s">
        <v>12256</v>
      </c>
      <c r="K349" s="31" t="s">
        <v>12256</v>
      </c>
      <c r="L349" s="84">
        <v>39154</v>
      </c>
      <c r="M349" s="29" t="s">
        <v>12357</v>
      </c>
      <c r="N349" s="73" t="s">
        <v>8176</v>
      </c>
      <c r="O349" s="73" t="s">
        <v>13061</v>
      </c>
      <c r="P349" s="73" t="s">
        <v>13064</v>
      </c>
      <c r="Q349" s="29" t="s">
        <v>13063</v>
      </c>
      <c r="R349" s="29" t="s">
        <v>13063</v>
      </c>
    </row>
    <row r="350" spans="1:18" s="79" customFormat="1" ht="42.75">
      <c r="A350" s="35" t="s">
        <v>12663</v>
      </c>
      <c r="B350" s="34" t="s">
        <v>13760</v>
      </c>
      <c r="C350" s="34" t="s">
        <v>12600</v>
      </c>
      <c r="D350" s="35" t="s">
        <v>13761</v>
      </c>
      <c r="E350" s="35" t="s">
        <v>12362</v>
      </c>
      <c r="F350" s="36" t="s">
        <v>57</v>
      </c>
      <c r="G350" s="35" t="s">
        <v>13003</v>
      </c>
      <c r="H350" s="37">
        <v>4</v>
      </c>
      <c r="I350" s="35" t="s">
        <v>12256</v>
      </c>
      <c r="J350" s="35" t="s">
        <v>12256</v>
      </c>
      <c r="K350" s="37" t="s">
        <v>12256</v>
      </c>
      <c r="L350" s="85">
        <v>39154</v>
      </c>
      <c r="M350" s="35" t="s">
        <v>12357</v>
      </c>
      <c r="N350" s="37" t="s">
        <v>8176</v>
      </c>
      <c r="O350" s="37" t="s">
        <v>13061</v>
      </c>
      <c r="P350" s="37" t="s">
        <v>13064</v>
      </c>
      <c r="Q350" s="37" t="s">
        <v>13063</v>
      </c>
      <c r="R350" s="37" t="s">
        <v>13063</v>
      </c>
    </row>
    <row r="351" spans="1:18" s="79" customFormat="1" ht="28.5">
      <c r="A351" s="29" t="s">
        <v>12663</v>
      </c>
      <c r="B351" s="28" t="s">
        <v>13762</v>
      </c>
      <c r="C351" s="29" t="s">
        <v>12498</v>
      </c>
      <c r="D351" s="29" t="s">
        <v>13763</v>
      </c>
      <c r="E351" s="29" t="s">
        <v>12357</v>
      </c>
      <c r="F351" s="30" t="s">
        <v>57</v>
      </c>
      <c r="G351" s="31" t="s">
        <v>12321</v>
      </c>
      <c r="H351" s="66">
        <v>3</v>
      </c>
      <c r="I351" s="31" t="s">
        <v>12256</v>
      </c>
      <c r="J351" s="31" t="s">
        <v>12256</v>
      </c>
      <c r="K351" s="31" t="s">
        <v>12256</v>
      </c>
      <c r="L351" s="84">
        <v>44118</v>
      </c>
      <c r="M351" s="29" t="s">
        <v>12357</v>
      </c>
      <c r="N351" s="73" t="s">
        <v>8176</v>
      </c>
      <c r="O351" s="73" t="s">
        <v>13061</v>
      </c>
      <c r="P351" s="73" t="s">
        <v>13064</v>
      </c>
      <c r="Q351" s="29" t="s">
        <v>13063</v>
      </c>
      <c r="R351" s="29" t="s">
        <v>13063</v>
      </c>
    </row>
    <row r="352" spans="1:18" s="79" customFormat="1" ht="28.5">
      <c r="A352" s="35" t="s">
        <v>12663</v>
      </c>
      <c r="B352" s="34" t="s">
        <v>13764</v>
      </c>
      <c r="C352" s="34" t="s">
        <v>12602</v>
      </c>
      <c r="D352" s="35" t="s">
        <v>13765</v>
      </c>
      <c r="E352" s="35" t="s">
        <v>12357</v>
      </c>
      <c r="F352" s="36" t="s">
        <v>57</v>
      </c>
      <c r="G352" s="35" t="s">
        <v>12321</v>
      </c>
      <c r="H352" s="37">
        <v>3</v>
      </c>
      <c r="I352" s="35" t="s">
        <v>12256</v>
      </c>
      <c r="J352" s="35" t="s">
        <v>12256</v>
      </c>
      <c r="K352" s="37" t="s">
        <v>12256</v>
      </c>
      <c r="L352" s="85">
        <v>44118</v>
      </c>
      <c r="M352" s="35" t="s">
        <v>12357</v>
      </c>
      <c r="N352" s="37" t="s">
        <v>8176</v>
      </c>
      <c r="O352" s="37" t="s">
        <v>13061</v>
      </c>
      <c r="P352" s="37" t="s">
        <v>13064</v>
      </c>
      <c r="Q352" s="37" t="s">
        <v>13063</v>
      </c>
      <c r="R352" s="37" t="s">
        <v>13063</v>
      </c>
    </row>
    <row r="353" spans="1:18" s="79" customFormat="1" ht="28.5">
      <c r="A353" s="29" t="s">
        <v>12663</v>
      </c>
      <c r="B353" s="28" t="s">
        <v>13766</v>
      </c>
      <c r="C353" s="29" t="s">
        <v>12603</v>
      </c>
      <c r="D353" s="29" t="s">
        <v>13765</v>
      </c>
      <c r="E353" s="29" t="s">
        <v>12358</v>
      </c>
      <c r="F353" s="30" t="s">
        <v>57</v>
      </c>
      <c r="G353" s="31" t="s">
        <v>12321</v>
      </c>
      <c r="H353" s="66">
        <v>3</v>
      </c>
      <c r="I353" s="31" t="s">
        <v>12256</v>
      </c>
      <c r="J353" s="31" t="s">
        <v>12256</v>
      </c>
      <c r="K353" s="31" t="s">
        <v>12256</v>
      </c>
      <c r="L353" s="84">
        <v>44118</v>
      </c>
      <c r="M353" s="29" t="s">
        <v>12357</v>
      </c>
      <c r="N353" s="73" t="s">
        <v>8176</v>
      </c>
      <c r="O353" s="73" t="s">
        <v>13061</v>
      </c>
      <c r="P353" s="73" t="s">
        <v>13081</v>
      </c>
      <c r="Q353" s="29" t="s">
        <v>13063</v>
      </c>
      <c r="R353" s="29" t="s">
        <v>13063</v>
      </c>
    </row>
    <row r="354" spans="1:18" s="79" customFormat="1" ht="28.5">
      <c r="A354" s="35" t="s">
        <v>12663</v>
      </c>
      <c r="B354" s="34" t="s">
        <v>13767</v>
      </c>
      <c r="C354" s="34" t="s">
        <v>12604</v>
      </c>
      <c r="D354" s="35" t="s">
        <v>13765</v>
      </c>
      <c r="E354" s="35" t="s">
        <v>12358</v>
      </c>
      <c r="F354" s="36" t="s">
        <v>57</v>
      </c>
      <c r="G354" s="35" t="s">
        <v>12321</v>
      </c>
      <c r="H354" s="37">
        <v>3</v>
      </c>
      <c r="I354" s="35" t="s">
        <v>12256</v>
      </c>
      <c r="J354" s="35" t="s">
        <v>12256</v>
      </c>
      <c r="K354" s="37" t="s">
        <v>12256</v>
      </c>
      <c r="L354" s="85">
        <v>44118</v>
      </c>
      <c r="M354" s="35" t="s">
        <v>12357</v>
      </c>
      <c r="N354" s="37" t="s">
        <v>8176</v>
      </c>
      <c r="O354" s="37" t="s">
        <v>13061</v>
      </c>
      <c r="P354" s="37" t="s">
        <v>13081</v>
      </c>
      <c r="Q354" s="37" t="s">
        <v>13063</v>
      </c>
      <c r="R354" s="37" t="s">
        <v>13063</v>
      </c>
    </row>
    <row r="355" spans="1:18" s="79" customFormat="1" ht="28.5">
      <c r="A355" s="29" t="s">
        <v>12663</v>
      </c>
      <c r="B355" s="28" t="s">
        <v>13768</v>
      </c>
      <c r="C355" s="29" t="s">
        <v>12605</v>
      </c>
      <c r="D355" s="29" t="s">
        <v>13765</v>
      </c>
      <c r="E355" s="29" t="s">
        <v>12365</v>
      </c>
      <c r="F355" s="30" t="s">
        <v>57</v>
      </c>
      <c r="G355" s="31" t="s">
        <v>12321</v>
      </c>
      <c r="H355" s="66">
        <v>3</v>
      </c>
      <c r="I355" s="31" t="s">
        <v>12256</v>
      </c>
      <c r="J355" s="31" t="s">
        <v>12256</v>
      </c>
      <c r="K355" s="31" t="s">
        <v>12256</v>
      </c>
      <c r="L355" s="84">
        <v>44473</v>
      </c>
      <c r="M355" s="29" t="s">
        <v>12357</v>
      </c>
      <c r="N355" s="73" t="s">
        <v>8176</v>
      </c>
      <c r="O355" s="73" t="s">
        <v>13061</v>
      </c>
      <c r="P355" s="73" t="s">
        <v>13064</v>
      </c>
      <c r="Q355" s="29" t="s">
        <v>13063</v>
      </c>
      <c r="R355" s="29" t="s">
        <v>13063</v>
      </c>
    </row>
    <row r="356" spans="1:18" s="79" customFormat="1" ht="28.5">
      <c r="A356" s="35" t="s">
        <v>12663</v>
      </c>
      <c r="B356" s="34" t="s">
        <v>13769</v>
      </c>
      <c r="C356" s="34" t="s">
        <v>12606</v>
      </c>
      <c r="D356" s="35" t="s">
        <v>13765</v>
      </c>
      <c r="E356" s="35" t="s">
        <v>12362</v>
      </c>
      <c r="F356" s="36" t="s">
        <v>57</v>
      </c>
      <c r="G356" s="35" t="s">
        <v>12321</v>
      </c>
      <c r="H356" s="37">
        <v>3</v>
      </c>
      <c r="I356" s="35" t="s">
        <v>12256</v>
      </c>
      <c r="J356" s="35" t="s">
        <v>12256</v>
      </c>
      <c r="K356" s="37" t="s">
        <v>12256</v>
      </c>
      <c r="L356" s="85">
        <v>44473</v>
      </c>
      <c r="M356" s="35" t="s">
        <v>12357</v>
      </c>
      <c r="N356" s="37" t="s">
        <v>8176</v>
      </c>
      <c r="O356" s="37" t="s">
        <v>13061</v>
      </c>
      <c r="P356" s="37" t="s">
        <v>13064</v>
      </c>
      <c r="Q356" s="37" t="s">
        <v>13063</v>
      </c>
      <c r="R356" s="37" t="s">
        <v>13063</v>
      </c>
    </row>
    <row r="357" spans="1:18" s="79" customFormat="1" ht="28.5">
      <c r="A357" s="29" t="s">
        <v>12663</v>
      </c>
      <c r="B357" s="28" t="s">
        <v>13770</v>
      </c>
      <c r="C357" s="29" t="s">
        <v>12607</v>
      </c>
      <c r="D357" s="29" t="s">
        <v>13765</v>
      </c>
      <c r="E357" s="29" t="s">
        <v>12360</v>
      </c>
      <c r="F357" s="30" t="s">
        <v>57</v>
      </c>
      <c r="G357" s="31" t="s">
        <v>12321</v>
      </c>
      <c r="H357" s="66">
        <v>3</v>
      </c>
      <c r="I357" s="31" t="s">
        <v>12256</v>
      </c>
      <c r="J357" s="31" t="s">
        <v>12256</v>
      </c>
      <c r="K357" s="31" t="s">
        <v>12256</v>
      </c>
      <c r="L357" s="84">
        <v>44473</v>
      </c>
      <c r="M357" s="29" t="s">
        <v>12357</v>
      </c>
      <c r="N357" s="73" t="s">
        <v>8176</v>
      </c>
      <c r="O357" s="73" t="s">
        <v>13061</v>
      </c>
      <c r="P357" s="73" t="s">
        <v>13064</v>
      </c>
      <c r="Q357" s="29" t="s">
        <v>13063</v>
      </c>
      <c r="R357" s="29" t="s">
        <v>13063</v>
      </c>
    </row>
    <row r="358" spans="1:18" s="79" customFormat="1" ht="28.5">
      <c r="A358" s="35" t="s">
        <v>12663</v>
      </c>
      <c r="B358" s="34" t="s">
        <v>13771</v>
      </c>
      <c r="C358" s="34" t="s">
        <v>12608</v>
      </c>
      <c r="D358" s="35" t="s">
        <v>13765</v>
      </c>
      <c r="E358" s="35" t="s">
        <v>12361</v>
      </c>
      <c r="F358" s="36" t="s">
        <v>57</v>
      </c>
      <c r="G358" s="35" t="s">
        <v>12321</v>
      </c>
      <c r="H358" s="37">
        <v>3</v>
      </c>
      <c r="I358" s="35" t="s">
        <v>12256</v>
      </c>
      <c r="J358" s="35" t="s">
        <v>12256</v>
      </c>
      <c r="K358" s="37" t="s">
        <v>12256</v>
      </c>
      <c r="L358" s="85">
        <v>44473</v>
      </c>
      <c r="M358" s="35" t="s">
        <v>12357</v>
      </c>
      <c r="N358" s="37" t="s">
        <v>8176</v>
      </c>
      <c r="O358" s="37" t="s">
        <v>13061</v>
      </c>
      <c r="P358" s="37" t="s">
        <v>13064</v>
      </c>
      <c r="Q358" s="37" t="s">
        <v>13063</v>
      </c>
      <c r="R358" s="37" t="s">
        <v>13063</v>
      </c>
    </row>
    <row r="359" spans="1:18" s="79" customFormat="1" ht="28.5">
      <c r="A359" s="29" t="s">
        <v>12663</v>
      </c>
      <c r="B359" s="28" t="s">
        <v>13772</v>
      </c>
      <c r="C359" s="29" t="s">
        <v>12499</v>
      </c>
      <c r="D359" s="29" t="s">
        <v>13773</v>
      </c>
      <c r="E359" s="29" t="s">
        <v>12357</v>
      </c>
      <c r="F359" s="30" t="s">
        <v>57</v>
      </c>
      <c r="G359" s="31" t="s">
        <v>12990</v>
      </c>
      <c r="H359" s="66">
        <v>3</v>
      </c>
      <c r="I359" s="31" t="s">
        <v>12256</v>
      </c>
      <c r="J359" s="31" t="s">
        <v>12256</v>
      </c>
      <c r="K359" s="31" t="s">
        <v>12256</v>
      </c>
      <c r="L359" s="84">
        <v>36571</v>
      </c>
      <c r="M359" s="29" t="s">
        <v>12357</v>
      </c>
      <c r="N359" s="73" t="s">
        <v>8176</v>
      </c>
      <c r="O359" s="73" t="s">
        <v>13061</v>
      </c>
      <c r="P359" s="73" t="s">
        <v>13064</v>
      </c>
      <c r="Q359" s="29" t="s">
        <v>13063</v>
      </c>
      <c r="R359" s="29" t="s">
        <v>13063</v>
      </c>
    </row>
    <row r="360" spans="1:18" s="79" customFormat="1" ht="42.75">
      <c r="A360" s="35" t="s">
        <v>12663</v>
      </c>
      <c r="B360" s="34" t="s">
        <v>13774</v>
      </c>
      <c r="C360" s="34" t="s">
        <v>12500</v>
      </c>
      <c r="D360" s="35" t="s">
        <v>13775</v>
      </c>
      <c r="E360" s="35" t="s">
        <v>12362</v>
      </c>
      <c r="F360" s="36" t="s">
        <v>57</v>
      </c>
      <c r="G360" s="35" t="s">
        <v>12321</v>
      </c>
      <c r="H360" s="37">
        <v>3</v>
      </c>
      <c r="I360" s="35" t="s">
        <v>12256</v>
      </c>
      <c r="J360" s="35" t="s">
        <v>12256</v>
      </c>
      <c r="K360" s="37" t="s">
        <v>12256</v>
      </c>
      <c r="L360" s="85">
        <v>38861</v>
      </c>
      <c r="M360" s="35" t="s">
        <v>12357</v>
      </c>
      <c r="N360" s="37" t="s">
        <v>8176</v>
      </c>
      <c r="O360" s="37" t="s">
        <v>13061</v>
      </c>
      <c r="P360" s="37" t="s">
        <v>13093</v>
      </c>
      <c r="Q360" s="37" t="s">
        <v>13063</v>
      </c>
      <c r="R360" s="37" t="s">
        <v>13063</v>
      </c>
    </row>
    <row r="361" spans="1:18" s="79" customFormat="1" ht="42.75">
      <c r="A361" s="29" t="s">
        <v>12663</v>
      </c>
      <c r="B361" s="28" t="s">
        <v>13776</v>
      </c>
      <c r="C361" s="29" t="s">
        <v>12501</v>
      </c>
      <c r="D361" s="29" t="s">
        <v>13777</v>
      </c>
      <c r="E361" s="29" t="s">
        <v>12357</v>
      </c>
      <c r="F361" s="30" t="s">
        <v>57</v>
      </c>
      <c r="G361" s="31" t="s">
        <v>12321</v>
      </c>
      <c r="H361" s="66">
        <v>3</v>
      </c>
      <c r="I361" s="31" t="s">
        <v>12256</v>
      </c>
      <c r="J361" s="31" t="s">
        <v>12256</v>
      </c>
      <c r="K361" s="31" t="s">
        <v>12256</v>
      </c>
      <c r="L361" s="84">
        <v>34001</v>
      </c>
      <c r="M361" s="29" t="s">
        <v>12357</v>
      </c>
      <c r="N361" s="73" t="s">
        <v>8176</v>
      </c>
      <c r="O361" s="73" t="s">
        <v>13061</v>
      </c>
      <c r="P361" s="73" t="s">
        <v>13064</v>
      </c>
      <c r="Q361" s="29" t="s">
        <v>13063</v>
      </c>
      <c r="R361" s="29" t="s">
        <v>13063</v>
      </c>
    </row>
    <row r="362" spans="1:18" s="79" customFormat="1" ht="28.5">
      <c r="A362" s="35" t="s">
        <v>12663</v>
      </c>
      <c r="B362" s="34" t="s">
        <v>13778</v>
      </c>
      <c r="C362" s="34" t="s">
        <v>12502</v>
      </c>
      <c r="D362" s="35" t="s">
        <v>13779</v>
      </c>
      <c r="E362" s="35" t="s">
        <v>12357</v>
      </c>
      <c r="F362" s="36" t="s">
        <v>57</v>
      </c>
      <c r="G362" s="35" t="s">
        <v>21</v>
      </c>
      <c r="H362" s="37">
        <v>4</v>
      </c>
      <c r="I362" s="35" t="s">
        <v>12256</v>
      </c>
      <c r="J362" s="35" t="s">
        <v>12256</v>
      </c>
      <c r="K362" s="37" t="s">
        <v>12256</v>
      </c>
      <c r="L362" s="85">
        <v>35401</v>
      </c>
      <c r="M362" s="35" t="s">
        <v>12357</v>
      </c>
      <c r="N362" s="37" t="s">
        <v>8176</v>
      </c>
      <c r="O362" s="37" t="s">
        <v>13061</v>
      </c>
      <c r="P362" s="37" t="s">
        <v>13064</v>
      </c>
      <c r="Q362" s="37" t="s">
        <v>13063</v>
      </c>
      <c r="R362" s="37" t="s">
        <v>13063</v>
      </c>
    </row>
    <row r="363" spans="1:18" s="79" customFormat="1" ht="28.5">
      <c r="A363" s="29" t="s">
        <v>12663</v>
      </c>
      <c r="B363" s="28" t="s">
        <v>13780</v>
      </c>
      <c r="C363" s="29" t="s">
        <v>12609</v>
      </c>
      <c r="D363" s="29" t="s">
        <v>13781</v>
      </c>
      <c r="E363" s="29" t="s">
        <v>12362</v>
      </c>
      <c r="F363" s="30" t="s">
        <v>57</v>
      </c>
      <c r="G363" s="31" t="s">
        <v>21</v>
      </c>
      <c r="H363" s="66">
        <v>4</v>
      </c>
      <c r="I363" s="31" t="s">
        <v>12256</v>
      </c>
      <c r="J363" s="31" t="s">
        <v>12256</v>
      </c>
      <c r="K363" s="31" t="s">
        <v>12256</v>
      </c>
      <c r="L363" s="84">
        <v>38804</v>
      </c>
      <c r="M363" s="29" t="s">
        <v>12357</v>
      </c>
      <c r="N363" s="73" t="s">
        <v>8176</v>
      </c>
      <c r="O363" s="73" t="s">
        <v>13061</v>
      </c>
      <c r="P363" s="73" t="s">
        <v>13064</v>
      </c>
      <c r="Q363" s="29" t="s">
        <v>13063</v>
      </c>
      <c r="R363" s="29" t="s">
        <v>13063</v>
      </c>
    </row>
    <row r="364" spans="1:18" s="79" customFormat="1" ht="28.5">
      <c r="A364" s="35" t="s">
        <v>12663</v>
      </c>
      <c r="B364" s="34" t="s">
        <v>13782</v>
      </c>
      <c r="C364" s="34" t="s">
        <v>12507</v>
      </c>
      <c r="D364" s="35" t="s">
        <v>13783</v>
      </c>
      <c r="E364" s="35" t="s">
        <v>12357</v>
      </c>
      <c r="F364" s="36" t="s">
        <v>57</v>
      </c>
      <c r="G364" s="35" t="s">
        <v>12</v>
      </c>
      <c r="H364" s="37">
        <v>4</v>
      </c>
      <c r="I364" s="35" t="s">
        <v>12256</v>
      </c>
      <c r="J364" s="35" t="s">
        <v>12256</v>
      </c>
      <c r="K364" s="37" t="s">
        <v>12256</v>
      </c>
      <c r="L364" s="85">
        <v>40385</v>
      </c>
      <c r="M364" s="35" t="s">
        <v>12357</v>
      </c>
      <c r="N364" s="37" t="s">
        <v>8176</v>
      </c>
      <c r="O364" s="37" t="s">
        <v>13065</v>
      </c>
      <c r="P364" s="37" t="s">
        <v>13066</v>
      </c>
      <c r="Q364" s="37" t="s">
        <v>13066</v>
      </c>
      <c r="R364" s="37" t="s">
        <v>13066</v>
      </c>
    </row>
    <row r="365" spans="1:18" s="79" customFormat="1" ht="42.75">
      <c r="A365" s="29" t="s">
        <v>12663</v>
      </c>
      <c r="B365" s="28" t="s">
        <v>13784</v>
      </c>
      <c r="C365" s="29" t="s">
        <v>12508</v>
      </c>
      <c r="D365" s="29" t="s">
        <v>13785</v>
      </c>
      <c r="E365" s="29" t="s">
        <v>12357</v>
      </c>
      <c r="F365" s="30" t="s">
        <v>57</v>
      </c>
      <c r="G365" s="31" t="s">
        <v>13004</v>
      </c>
      <c r="H365" s="66">
        <v>4</v>
      </c>
      <c r="I365" s="31" t="s">
        <v>12256</v>
      </c>
      <c r="J365" s="31" t="s">
        <v>12256</v>
      </c>
      <c r="K365" s="31" t="s">
        <v>12256</v>
      </c>
      <c r="L365" s="84">
        <v>41548</v>
      </c>
      <c r="M365" s="29" t="s">
        <v>12357</v>
      </c>
      <c r="N365" s="73" t="s">
        <v>8176</v>
      </c>
      <c r="O365" s="73" t="s">
        <v>13061</v>
      </c>
      <c r="P365" s="73" t="s">
        <v>13064</v>
      </c>
      <c r="Q365" s="29" t="s">
        <v>13063</v>
      </c>
      <c r="R365" s="29" t="s">
        <v>13063</v>
      </c>
    </row>
    <row r="366" spans="1:18" s="79" customFormat="1" ht="28.5">
      <c r="A366" s="35" t="s">
        <v>12663</v>
      </c>
      <c r="B366" s="34" t="s">
        <v>13786</v>
      </c>
      <c r="C366" s="34" t="s">
        <v>12509</v>
      </c>
      <c r="D366" s="35" t="s">
        <v>13787</v>
      </c>
      <c r="E366" s="35" t="s">
        <v>12357</v>
      </c>
      <c r="F366" s="36" t="s">
        <v>362</v>
      </c>
      <c r="G366" s="35" t="s">
        <v>13034</v>
      </c>
      <c r="H366" s="37">
        <v>3</v>
      </c>
      <c r="I366" s="35" t="s">
        <v>12256</v>
      </c>
      <c r="J366" s="35" t="s">
        <v>12256</v>
      </c>
      <c r="K366" s="37" t="s">
        <v>12256</v>
      </c>
      <c r="L366" s="85">
        <v>37118</v>
      </c>
      <c r="M366" s="35" t="s">
        <v>12357</v>
      </c>
      <c r="N366" s="37" t="s">
        <v>8176</v>
      </c>
      <c r="O366" s="37" t="s">
        <v>13061</v>
      </c>
      <c r="P366" s="37" t="s">
        <v>13064</v>
      </c>
      <c r="Q366" s="37" t="s">
        <v>13063</v>
      </c>
      <c r="R366" s="37" t="s">
        <v>13063</v>
      </c>
    </row>
    <row r="367" spans="1:18" s="79" customFormat="1" ht="28.5">
      <c r="A367" s="29" t="s">
        <v>12663</v>
      </c>
      <c r="B367" s="28" t="s">
        <v>13788</v>
      </c>
      <c r="C367" s="29" t="s">
        <v>12613</v>
      </c>
      <c r="D367" s="29" t="s">
        <v>13789</v>
      </c>
      <c r="E367" s="29" t="s">
        <v>12357</v>
      </c>
      <c r="F367" s="30" t="s">
        <v>362</v>
      </c>
      <c r="G367" s="31" t="s">
        <v>13034</v>
      </c>
      <c r="H367" s="66">
        <v>3</v>
      </c>
      <c r="I367" s="31" t="s">
        <v>12256</v>
      </c>
      <c r="J367" s="31" t="s">
        <v>12256</v>
      </c>
      <c r="K367" s="31" t="s">
        <v>12256</v>
      </c>
      <c r="L367" s="84">
        <v>37118</v>
      </c>
      <c r="M367" s="29" t="s">
        <v>12357</v>
      </c>
      <c r="N367" s="73" t="s">
        <v>8176</v>
      </c>
      <c r="O367" s="73" t="s">
        <v>13061</v>
      </c>
      <c r="P367" s="73" t="s">
        <v>13064</v>
      </c>
      <c r="Q367" s="29" t="s">
        <v>13063</v>
      </c>
      <c r="R367" s="29" t="s">
        <v>13063</v>
      </c>
    </row>
    <row r="368" spans="1:18" s="79" customFormat="1" ht="28.5">
      <c r="A368" s="35" t="s">
        <v>12346</v>
      </c>
      <c r="B368" s="34" t="s">
        <v>13790</v>
      </c>
      <c r="C368" s="34" t="s">
        <v>12564</v>
      </c>
      <c r="D368" s="35" t="s">
        <v>13791</v>
      </c>
      <c r="E368" s="35" t="s">
        <v>12357</v>
      </c>
      <c r="F368" s="36" t="s">
        <v>57</v>
      </c>
      <c r="G368" s="35" t="s">
        <v>7</v>
      </c>
      <c r="H368" s="37">
        <v>5</v>
      </c>
      <c r="I368" s="35" t="s">
        <v>12256</v>
      </c>
      <c r="J368" s="35" t="s">
        <v>12256</v>
      </c>
      <c r="K368" s="37" t="s">
        <v>12461</v>
      </c>
      <c r="L368" s="85">
        <v>43074</v>
      </c>
      <c r="M368" s="35" t="s">
        <v>12357</v>
      </c>
      <c r="N368" s="37" t="s">
        <v>8176</v>
      </c>
      <c r="O368" s="37" t="s">
        <v>13061</v>
      </c>
      <c r="P368" s="37" t="s">
        <v>13064</v>
      </c>
      <c r="Q368" s="37" t="s">
        <v>13063</v>
      </c>
      <c r="R368" s="37" t="s">
        <v>13063</v>
      </c>
    </row>
    <row r="369" spans="1:18" s="79" customFormat="1" ht="28.5">
      <c r="A369" s="29" t="s">
        <v>12346</v>
      </c>
      <c r="B369" s="28" t="s">
        <v>13792</v>
      </c>
      <c r="C369" s="29" t="s">
        <v>12616</v>
      </c>
      <c r="D369" s="29" t="s">
        <v>13793</v>
      </c>
      <c r="E369" s="29" t="s">
        <v>12359</v>
      </c>
      <c r="F369" s="30" t="s">
        <v>57</v>
      </c>
      <c r="G369" s="31" t="s">
        <v>7</v>
      </c>
      <c r="H369" s="66">
        <v>5</v>
      </c>
      <c r="I369" s="31" t="s">
        <v>12256</v>
      </c>
      <c r="J369" s="31" t="s">
        <v>12256</v>
      </c>
      <c r="K369" s="31" t="s">
        <v>12461</v>
      </c>
      <c r="L369" s="84">
        <v>43203</v>
      </c>
      <c r="M369" s="29" t="s">
        <v>12357</v>
      </c>
      <c r="N369" s="73" t="s">
        <v>8176</v>
      </c>
      <c r="O369" s="73" t="s">
        <v>13061</v>
      </c>
      <c r="P369" s="73" t="s">
        <v>13062</v>
      </c>
      <c r="Q369" s="29" t="s">
        <v>13063</v>
      </c>
      <c r="R369" s="29" t="s">
        <v>13063</v>
      </c>
    </row>
    <row r="370" spans="1:18" s="79" customFormat="1" ht="28.5">
      <c r="A370" s="35" t="s">
        <v>12346</v>
      </c>
      <c r="B370" s="34" t="s">
        <v>13794</v>
      </c>
      <c r="C370" s="34" t="s">
        <v>12565</v>
      </c>
      <c r="D370" s="35" t="s">
        <v>13795</v>
      </c>
      <c r="E370" s="35" t="s">
        <v>12357</v>
      </c>
      <c r="F370" s="36" t="s">
        <v>321</v>
      </c>
      <c r="G370" s="35" t="s">
        <v>12462</v>
      </c>
      <c r="H370" s="37">
        <v>5</v>
      </c>
      <c r="I370" s="35" t="s">
        <v>12256</v>
      </c>
      <c r="J370" s="35" t="s">
        <v>12256</v>
      </c>
      <c r="K370" s="37" t="s">
        <v>12461</v>
      </c>
      <c r="L370" s="85">
        <v>40315</v>
      </c>
      <c r="M370" s="35" t="s">
        <v>12357</v>
      </c>
      <c r="N370" s="37" t="s">
        <v>8176</v>
      </c>
      <c r="O370" s="37" t="s">
        <v>13061</v>
      </c>
      <c r="P370" s="37" t="s">
        <v>13064</v>
      </c>
      <c r="Q370" s="37" t="s">
        <v>13063</v>
      </c>
      <c r="R370" s="37" t="s">
        <v>13063</v>
      </c>
    </row>
    <row r="371" spans="1:18" s="79" customFormat="1" ht="28.5">
      <c r="A371" s="29" t="s">
        <v>12346</v>
      </c>
      <c r="B371" s="28" t="s">
        <v>13796</v>
      </c>
      <c r="C371" s="29" t="s">
        <v>12566</v>
      </c>
      <c r="D371" s="29" t="s">
        <v>13797</v>
      </c>
      <c r="E371" s="29" t="s">
        <v>12358</v>
      </c>
      <c r="F371" s="30" t="s">
        <v>57</v>
      </c>
      <c r="G371" s="31" t="s">
        <v>7</v>
      </c>
      <c r="H371" s="66">
        <v>5</v>
      </c>
      <c r="I371" s="31" t="s">
        <v>12256</v>
      </c>
      <c r="J371" s="31" t="s">
        <v>12256</v>
      </c>
      <c r="K371" s="31" t="s">
        <v>12461</v>
      </c>
      <c r="L371" s="84">
        <v>40546</v>
      </c>
      <c r="M371" s="29" t="s">
        <v>12357</v>
      </c>
      <c r="N371" s="73" t="s">
        <v>8176</v>
      </c>
      <c r="O371" s="73" t="s">
        <v>13061</v>
      </c>
      <c r="P371" s="73" t="s">
        <v>13071</v>
      </c>
      <c r="Q371" s="29" t="s">
        <v>13063</v>
      </c>
      <c r="R371" s="29" t="s">
        <v>13063</v>
      </c>
    </row>
    <row r="372" spans="1:18" s="79" customFormat="1" ht="28.5">
      <c r="A372" s="35" t="s">
        <v>12346</v>
      </c>
      <c r="B372" s="34" t="s">
        <v>13798</v>
      </c>
      <c r="C372" s="34" t="s">
        <v>12567</v>
      </c>
      <c r="D372" s="35" t="s">
        <v>13799</v>
      </c>
      <c r="E372" s="35" t="s">
        <v>12357</v>
      </c>
      <c r="F372" s="36" t="s">
        <v>57</v>
      </c>
      <c r="G372" s="35" t="s">
        <v>7</v>
      </c>
      <c r="H372" s="37">
        <v>5</v>
      </c>
      <c r="I372" s="35" t="s">
        <v>12256</v>
      </c>
      <c r="J372" s="35" t="s">
        <v>12256</v>
      </c>
      <c r="K372" s="37" t="s">
        <v>12461</v>
      </c>
      <c r="L372" s="85">
        <v>39724</v>
      </c>
      <c r="M372" s="35" t="s">
        <v>12357</v>
      </c>
      <c r="N372" s="37" t="s">
        <v>8176</v>
      </c>
      <c r="O372" s="37" t="s">
        <v>13061</v>
      </c>
      <c r="P372" s="37" t="s">
        <v>13064</v>
      </c>
      <c r="Q372" s="37" t="s">
        <v>13063</v>
      </c>
      <c r="R372" s="37" t="s">
        <v>13063</v>
      </c>
    </row>
    <row r="373" spans="1:18" s="79" customFormat="1" ht="28.5">
      <c r="A373" s="29" t="s">
        <v>12346</v>
      </c>
      <c r="B373" s="28" t="s">
        <v>13800</v>
      </c>
      <c r="C373" s="29" t="s">
        <v>12568</v>
      </c>
      <c r="D373" s="29" t="s">
        <v>13801</v>
      </c>
      <c r="E373" s="29" t="s">
        <v>12357</v>
      </c>
      <c r="F373" s="30" t="s">
        <v>57</v>
      </c>
      <c r="G373" s="31" t="s">
        <v>13005</v>
      </c>
      <c r="H373" s="66">
        <v>5</v>
      </c>
      <c r="I373" s="31" t="s">
        <v>12256</v>
      </c>
      <c r="J373" s="31" t="s">
        <v>12256</v>
      </c>
      <c r="K373" s="31" t="s">
        <v>12256</v>
      </c>
      <c r="L373" s="84">
        <v>44236</v>
      </c>
      <c r="M373" s="29" t="s">
        <v>12357</v>
      </c>
      <c r="N373" s="73" t="s">
        <v>8176</v>
      </c>
      <c r="O373" s="73" t="s">
        <v>13061</v>
      </c>
      <c r="P373" s="73" t="s">
        <v>13064</v>
      </c>
      <c r="Q373" s="29" t="s">
        <v>13063</v>
      </c>
      <c r="R373" s="29" t="s">
        <v>13063</v>
      </c>
    </row>
    <row r="374" spans="1:18" s="79" customFormat="1" ht="28.5">
      <c r="A374" s="35" t="s">
        <v>12346</v>
      </c>
      <c r="B374" s="34" t="s">
        <v>13802</v>
      </c>
      <c r="C374" s="34" t="s">
        <v>12569</v>
      </c>
      <c r="D374" s="35" t="s">
        <v>13803</v>
      </c>
      <c r="E374" s="35" t="s">
        <v>12361</v>
      </c>
      <c r="F374" s="36" t="s">
        <v>362</v>
      </c>
      <c r="G374" s="35" t="s">
        <v>13026</v>
      </c>
      <c r="H374" s="37">
        <v>4</v>
      </c>
      <c r="I374" s="35" t="s">
        <v>12256</v>
      </c>
      <c r="J374" s="35" t="s">
        <v>12256</v>
      </c>
      <c r="K374" s="37" t="s">
        <v>12461</v>
      </c>
      <c r="L374" s="85">
        <v>42283</v>
      </c>
      <c r="M374" s="35" t="s">
        <v>12357</v>
      </c>
      <c r="N374" s="37" t="s">
        <v>8176</v>
      </c>
      <c r="O374" s="37" t="s">
        <v>13061</v>
      </c>
      <c r="P374" s="37" t="s">
        <v>13070</v>
      </c>
      <c r="Q374" s="37" t="s">
        <v>13063</v>
      </c>
      <c r="R374" s="37" t="s">
        <v>13063</v>
      </c>
    </row>
    <row r="375" spans="1:18" s="79" customFormat="1" ht="28.5">
      <c r="A375" s="29" t="s">
        <v>12346</v>
      </c>
      <c r="B375" s="28" t="s">
        <v>13804</v>
      </c>
      <c r="C375" s="29" t="s">
        <v>12570</v>
      </c>
      <c r="D375" s="29" t="s">
        <v>13805</v>
      </c>
      <c r="E375" s="29" t="s">
        <v>12362</v>
      </c>
      <c r="F375" s="30" t="s">
        <v>362</v>
      </c>
      <c r="G375" s="31" t="s">
        <v>13026</v>
      </c>
      <c r="H375" s="66">
        <v>4</v>
      </c>
      <c r="I375" s="31" t="s">
        <v>12256</v>
      </c>
      <c r="J375" s="31" t="s">
        <v>12256</v>
      </c>
      <c r="K375" s="31" t="s">
        <v>12461</v>
      </c>
      <c r="L375" s="84">
        <v>42283</v>
      </c>
      <c r="M375" s="29" t="s">
        <v>12357</v>
      </c>
      <c r="N375" s="73" t="s">
        <v>8176</v>
      </c>
      <c r="O375" s="73" t="s">
        <v>13061</v>
      </c>
      <c r="P375" s="73" t="s">
        <v>13078</v>
      </c>
      <c r="Q375" s="29" t="s">
        <v>13063</v>
      </c>
      <c r="R375" s="29" t="s">
        <v>13063</v>
      </c>
    </row>
    <row r="376" spans="1:18" s="79" customFormat="1" ht="28.5">
      <c r="A376" s="35" t="s">
        <v>12346</v>
      </c>
      <c r="B376" s="34" t="s">
        <v>13806</v>
      </c>
      <c r="C376" s="34" t="s">
        <v>12571</v>
      </c>
      <c r="D376" s="35" t="s">
        <v>13807</v>
      </c>
      <c r="E376" s="35" t="s">
        <v>12358</v>
      </c>
      <c r="F376" s="36" t="s">
        <v>362</v>
      </c>
      <c r="G376" s="35" t="s">
        <v>13026</v>
      </c>
      <c r="H376" s="37">
        <v>4</v>
      </c>
      <c r="I376" s="35" t="s">
        <v>12256</v>
      </c>
      <c r="J376" s="35" t="s">
        <v>12256</v>
      </c>
      <c r="K376" s="37" t="s">
        <v>12461</v>
      </c>
      <c r="L376" s="85">
        <v>42272</v>
      </c>
      <c r="M376" s="35" t="s">
        <v>12357</v>
      </c>
      <c r="N376" s="37" t="s">
        <v>8176</v>
      </c>
      <c r="O376" s="37" t="s">
        <v>13061</v>
      </c>
      <c r="P376" s="37" t="s">
        <v>13071</v>
      </c>
      <c r="Q376" s="37" t="s">
        <v>13063</v>
      </c>
      <c r="R376" s="37" t="s">
        <v>13063</v>
      </c>
    </row>
    <row r="377" spans="1:18" s="79" customFormat="1" ht="28.5">
      <c r="A377" s="29" t="s">
        <v>12346</v>
      </c>
      <c r="B377" s="28" t="s">
        <v>13808</v>
      </c>
      <c r="C377" s="29" t="s">
        <v>12572</v>
      </c>
      <c r="D377" s="29" t="s">
        <v>13809</v>
      </c>
      <c r="E377" s="29" t="s">
        <v>12357</v>
      </c>
      <c r="F377" s="30" t="s">
        <v>362</v>
      </c>
      <c r="G377" s="31" t="s">
        <v>13026</v>
      </c>
      <c r="H377" s="66">
        <v>4</v>
      </c>
      <c r="I377" s="31" t="s">
        <v>12256</v>
      </c>
      <c r="J377" s="31" t="s">
        <v>12256</v>
      </c>
      <c r="K377" s="31" t="s">
        <v>12461</v>
      </c>
      <c r="L377" s="84">
        <v>42272</v>
      </c>
      <c r="M377" s="29" t="s">
        <v>12357</v>
      </c>
      <c r="N377" s="73" t="s">
        <v>8176</v>
      </c>
      <c r="O377" s="73" t="s">
        <v>13061</v>
      </c>
      <c r="P377" s="73" t="s">
        <v>13064</v>
      </c>
      <c r="Q377" s="29" t="s">
        <v>13063</v>
      </c>
      <c r="R377" s="29" t="s">
        <v>13063</v>
      </c>
    </row>
    <row r="378" spans="1:18" s="79" customFormat="1" ht="28.5">
      <c r="A378" s="35" t="s">
        <v>12346</v>
      </c>
      <c r="B378" s="34" t="s">
        <v>13810</v>
      </c>
      <c r="C378" s="34" t="s">
        <v>12579</v>
      </c>
      <c r="D378" s="35" t="s">
        <v>13811</v>
      </c>
      <c r="E378" s="35" t="s">
        <v>12358</v>
      </c>
      <c r="F378" s="36" t="s">
        <v>362</v>
      </c>
      <c r="G378" s="35" t="s">
        <v>13025</v>
      </c>
      <c r="H378" s="37">
        <v>4</v>
      </c>
      <c r="I378" s="35" t="s">
        <v>12256</v>
      </c>
      <c r="J378" s="35" t="s">
        <v>12256</v>
      </c>
      <c r="K378" s="37" t="s">
        <v>12461</v>
      </c>
      <c r="L378" s="85">
        <v>41093</v>
      </c>
      <c r="M378" s="35" t="s">
        <v>12357</v>
      </c>
      <c r="N378" s="37" t="s">
        <v>8176</v>
      </c>
      <c r="O378" s="37" t="s">
        <v>13061</v>
      </c>
      <c r="P378" s="37" t="s">
        <v>13071</v>
      </c>
      <c r="Q378" s="37" t="s">
        <v>13063</v>
      </c>
      <c r="R378" s="37" t="s">
        <v>13063</v>
      </c>
    </row>
    <row r="379" spans="1:18" s="79" customFormat="1" ht="28.5">
      <c r="A379" s="29" t="s">
        <v>12346</v>
      </c>
      <c r="B379" s="28" t="s">
        <v>13812</v>
      </c>
      <c r="C379" s="29" t="s">
        <v>12580</v>
      </c>
      <c r="D379" s="29" t="s">
        <v>13813</v>
      </c>
      <c r="E379" s="29" t="s">
        <v>12357</v>
      </c>
      <c r="F379" s="30" t="s">
        <v>362</v>
      </c>
      <c r="G379" s="31" t="s">
        <v>13025</v>
      </c>
      <c r="H379" s="66">
        <v>4</v>
      </c>
      <c r="I379" s="31" t="s">
        <v>12256</v>
      </c>
      <c r="J379" s="31" t="s">
        <v>12256</v>
      </c>
      <c r="K379" s="31" t="s">
        <v>12461</v>
      </c>
      <c r="L379" s="84">
        <v>41093</v>
      </c>
      <c r="M379" s="29" t="s">
        <v>12357</v>
      </c>
      <c r="N379" s="73" t="s">
        <v>8176</v>
      </c>
      <c r="O379" s="73" t="s">
        <v>13061</v>
      </c>
      <c r="P379" s="73" t="s">
        <v>13064</v>
      </c>
      <c r="Q379" s="29" t="s">
        <v>13063</v>
      </c>
      <c r="R379" s="29" t="s">
        <v>13063</v>
      </c>
    </row>
    <row r="380" spans="1:18" s="79" customFormat="1" ht="28.5">
      <c r="A380" s="35" t="s">
        <v>12346</v>
      </c>
      <c r="B380" s="34" t="s">
        <v>13814</v>
      </c>
      <c r="C380" s="34" t="s">
        <v>12617</v>
      </c>
      <c r="D380" s="35" t="s">
        <v>13815</v>
      </c>
      <c r="E380" s="35" t="s">
        <v>12363</v>
      </c>
      <c r="F380" s="36" t="s">
        <v>362</v>
      </c>
      <c r="G380" s="35" t="s">
        <v>13025</v>
      </c>
      <c r="H380" s="37">
        <v>4</v>
      </c>
      <c r="I380" s="35" t="s">
        <v>12256</v>
      </c>
      <c r="J380" s="35" t="s">
        <v>12256</v>
      </c>
      <c r="K380" s="37" t="s">
        <v>12461</v>
      </c>
      <c r="L380" s="85">
        <v>41334</v>
      </c>
      <c r="M380" s="35" t="s">
        <v>12357</v>
      </c>
      <c r="N380" s="37" t="s">
        <v>8176</v>
      </c>
      <c r="O380" s="37" t="s">
        <v>13061</v>
      </c>
      <c r="P380" s="37" t="s">
        <v>13068</v>
      </c>
      <c r="Q380" s="37" t="s">
        <v>13063</v>
      </c>
      <c r="R380" s="37" t="s">
        <v>13063</v>
      </c>
    </row>
    <row r="381" spans="1:18" s="79" customFormat="1" ht="28.5">
      <c r="A381" s="29" t="s">
        <v>12346</v>
      </c>
      <c r="B381" s="28" t="s">
        <v>13816</v>
      </c>
      <c r="C381" s="29" t="s">
        <v>12581</v>
      </c>
      <c r="D381" s="29" t="s">
        <v>13817</v>
      </c>
      <c r="E381" s="29" t="s">
        <v>12357</v>
      </c>
      <c r="F381" s="30" t="s">
        <v>57</v>
      </c>
      <c r="G381" s="31" t="s">
        <v>13006</v>
      </c>
      <c r="H381" s="66">
        <v>4</v>
      </c>
      <c r="I381" s="31" t="s">
        <v>12256</v>
      </c>
      <c r="J381" s="31" t="s">
        <v>12256</v>
      </c>
      <c r="K381" s="31" t="s">
        <v>12256</v>
      </c>
      <c r="L381" s="84">
        <v>44110</v>
      </c>
      <c r="M381" s="29" t="s">
        <v>12357</v>
      </c>
      <c r="N381" s="73" t="s">
        <v>8176</v>
      </c>
      <c r="O381" s="73" t="s">
        <v>13061</v>
      </c>
      <c r="P381" s="73" t="s">
        <v>13064</v>
      </c>
      <c r="Q381" s="29" t="s">
        <v>13063</v>
      </c>
      <c r="R381" s="29" t="s">
        <v>13063</v>
      </c>
    </row>
    <row r="382" spans="1:18" s="79" customFormat="1" ht="28.5">
      <c r="A382" s="35" t="s">
        <v>12346</v>
      </c>
      <c r="B382" s="34" t="s">
        <v>13818</v>
      </c>
      <c r="C382" s="34" t="s">
        <v>12583</v>
      </c>
      <c r="D382" s="35" t="s">
        <v>13819</v>
      </c>
      <c r="E382" s="35" t="s">
        <v>12357</v>
      </c>
      <c r="F382" s="36" t="s">
        <v>362</v>
      </c>
      <c r="G382" s="35" t="s">
        <v>13023</v>
      </c>
      <c r="H382" s="37">
        <v>3</v>
      </c>
      <c r="I382" s="35" t="s">
        <v>12256</v>
      </c>
      <c r="J382" s="35" t="s">
        <v>12256</v>
      </c>
      <c r="K382" s="37" t="s">
        <v>12256</v>
      </c>
      <c r="L382" s="85">
        <v>42705</v>
      </c>
      <c r="M382" s="35" t="s">
        <v>12357</v>
      </c>
      <c r="N382" s="37" t="s">
        <v>8176</v>
      </c>
      <c r="O382" s="37" t="s">
        <v>13061</v>
      </c>
      <c r="P382" s="37" t="s">
        <v>13094</v>
      </c>
      <c r="Q382" s="37" t="s">
        <v>13063</v>
      </c>
      <c r="R382" s="37" t="s">
        <v>13063</v>
      </c>
    </row>
    <row r="383" spans="1:18" s="79" customFormat="1" ht="28.5">
      <c r="A383" s="29" t="s">
        <v>12346</v>
      </c>
      <c r="B383" s="28" t="s">
        <v>13820</v>
      </c>
      <c r="C383" s="29" t="s">
        <v>12618</v>
      </c>
      <c r="D383" s="29" t="s">
        <v>13821</v>
      </c>
      <c r="E383" s="29" t="s">
        <v>12358</v>
      </c>
      <c r="F383" s="30" t="s">
        <v>362</v>
      </c>
      <c r="G383" s="31" t="s">
        <v>13023</v>
      </c>
      <c r="H383" s="66">
        <v>3</v>
      </c>
      <c r="I383" s="31" t="s">
        <v>12256</v>
      </c>
      <c r="J383" s="31" t="s">
        <v>12256</v>
      </c>
      <c r="K383" s="31" t="s">
        <v>12256</v>
      </c>
      <c r="L383" s="84">
        <v>42705</v>
      </c>
      <c r="M383" s="29" t="s">
        <v>12357</v>
      </c>
      <c r="N383" s="73" t="s">
        <v>8176</v>
      </c>
      <c r="O383" s="73" t="s">
        <v>13061</v>
      </c>
      <c r="P383" s="73" t="s">
        <v>13071</v>
      </c>
      <c r="Q383" s="29" t="s">
        <v>13063</v>
      </c>
      <c r="R383" s="29" t="s">
        <v>13063</v>
      </c>
    </row>
    <row r="384" spans="1:18" s="79" customFormat="1" ht="28.5">
      <c r="A384" s="35" t="s">
        <v>12346</v>
      </c>
      <c r="B384" s="34" t="s">
        <v>13822</v>
      </c>
      <c r="C384" s="34" t="s">
        <v>12624</v>
      </c>
      <c r="D384" s="35" t="s">
        <v>13823</v>
      </c>
      <c r="E384" s="35" t="s">
        <v>12357</v>
      </c>
      <c r="F384" s="36" t="s">
        <v>57</v>
      </c>
      <c r="G384" s="35" t="s">
        <v>13002</v>
      </c>
      <c r="H384" s="37">
        <v>4</v>
      </c>
      <c r="I384" s="35" t="s">
        <v>12256</v>
      </c>
      <c r="J384" s="35" t="s">
        <v>12256</v>
      </c>
      <c r="K384" s="37" t="s">
        <v>12461</v>
      </c>
      <c r="L384" s="85">
        <v>39724</v>
      </c>
      <c r="M384" s="35" t="s">
        <v>12357</v>
      </c>
      <c r="N384" s="37" t="s">
        <v>8176</v>
      </c>
      <c r="O384" s="37" t="s">
        <v>13061</v>
      </c>
      <c r="P384" s="37" t="s">
        <v>13064</v>
      </c>
      <c r="Q384" s="37" t="s">
        <v>13063</v>
      </c>
      <c r="R384" s="37" t="s">
        <v>13063</v>
      </c>
    </row>
    <row r="385" spans="1:18" s="79" customFormat="1" ht="28.5">
      <c r="A385" s="29" t="s">
        <v>12346</v>
      </c>
      <c r="B385" s="28" t="s">
        <v>13824</v>
      </c>
      <c r="C385" s="29" t="s">
        <v>12625</v>
      </c>
      <c r="D385" s="29" t="s">
        <v>13825</v>
      </c>
      <c r="E385" s="29" t="s">
        <v>12357</v>
      </c>
      <c r="F385" s="30" t="s">
        <v>321</v>
      </c>
      <c r="G385" s="31" t="s">
        <v>12462</v>
      </c>
      <c r="H385" s="66">
        <v>5</v>
      </c>
      <c r="I385" s="31" t="s">
        <v>12256</v>
      </c>
      <c r="J385" s="31" t="s">
        <v>12256</v>
      </c>
      <c r="K385" s="31" t="s">
        <v>12461</v>
      </c>
      <c r="L385" s="84">
        <v>39724</v>
      </c>
      <c r="M385" s="29" t="s">
        <v>12357</v>
      </c>
      <c r="N385" s="73" t="s">
        <v>8176</v>
      </c>
      <c r="O385" s="73" t="s">
        <v>13061</v>
      </c>
      <c r="P385" s="73" t="s">
        <v>13064</v>
      </c>
      <c r="Q385" s="29" t="s">
        <v>13063</v>
      </c>
      <c r="R385" s="29" t="s">
        <v>13063</v>
      </c>
    </row>
    <row r="386" spans="1:18" s="79" customFormat="1" ht="28.5">
      <c r="A386" s="35" t="s">
        <v>12346</v>
      </c>
      <c r="B386" s="34" t="s">
        <v>13826</v>
      </c>
      <c r="C386" s="34" t="s">
        <v>12626</v>
      </c>
      <c r="D386" s="35" t="s">
        <v>919</v>
      </c>
      <c r="E386" s="35" t="s">
        <v>12357</v>
      </c>
      <c r="F386" s="36" t="s">
        <v>321</v>
      </c>
      <c r="G386" s="35" t="s">
        <v>12462</v>
      </c>
      <c r="H386" s="37">
        <v>5</v>
      </c>
      <c r="I386" s="35" t="s">
        <v>12256</v>
      </c>
      <c r="J386" s="35" t="s">
        <v>12256</v>
      </c>
      <c r="K386" s="37" t="s">
        <v>12461</v>
      </c>
      <c r="L386" s="85">
        <v>41688</v>
      </c>
      <c r="M386" s="35" t="s">
        <v>12357</v>
      </c>
      <c r="N386" s="37" t="s">
        <v>8176</v>
      </c>
      <c r="O386" s="37" t="s">
        <v>13061</v>
      </c>
      <c r="P386" s="37" t="s">
        <v>13064</v>
      </c>
      <c r="Q386" s="37" t="s">
        <v>13063</v>
      </c>
      <c r="R386" s="37" t="s">
        <v>13063</v>
      </c>
    </row>
    <row r="387" spans="1:18" s="79" customFormat="1" ht="28.5">
      <c r="A387" s="29" t="s">
        <v>12346</v>
      </c>
      <c r="B387" s="28" t="s">
        <v>13827</v>
      </c>
      <c r="C387" s="29" t="s">
        <v>12627</v>
      </c>
      <c r="D387" s="29" t="s">
        <v>919</v>
      </c>
      <c r="E387" s="29" t="s">
        <v>12363</v>
      </c>
      <c r="F387" s="30" t="s">
        <v>321</v>
      </c>
      <c r="G387" s="31" t="s">
        <v>12462</v>
      </c>
      <c r="H387" s="66">
        <v>5</v>
      </c>
      <c r="I387" s="31" t="s">
        <v>12256</v>
      </c>
      <c r="J387" s="31" t="s">
        <v>12256</v>
      </c>
      <c r="K387" s="31" t="s">
        <v>12461</v>
      </c>
      <c r="L387" s="84">
        <v>40154</v>
      </c>
      <c r="M387" s="29" t="s">
        <v>12357</v>
      </c>
      <c r="N387" s="73" t="s">
        <v>8176</v>
      </c>
      <c r="O387" s="73" t="s">
        <v>13061</v>
      </c>
      <c r="P387" s="73" t="s">
        <v>13068</v>
      </c>
      <c r="Q387" s="29" t="s">
        <v>13063</v>
      </c>
      <c r="R387" s="29" t="s">
        <v>13063</v>
      </c>
    </row>
    <row r="388" spans="1:18" s="79" customFormat="1" ht="28.5">
      <c r="A388" s="35" t="s">
        <v>12738</v>
      </c>
      <c r="B388" s="34" t="s">
        <v>13828</v>
      </c>
      <c r="C388" s="34" t="s">
        <v>12628</v>
      </c>
      <c r="D388" s="35" t="s">
        <v>13829</v>
      </c>
      <c r="E388" s="35" t="s">
        <v>12359</v>
      </c>
      <c r="F388" s="36" t="s">
        <v>321</v>
      </c>
      <c r="G388" s="35" t="s">
        <v>13015</v>
      </c>
      <c r="H388" s="37">
        <v>3</v>
      </c>
      <c r="I388" s="35" t="s">
        <v>12256</v>
      </c>
      <c r="J388" s="35" t="s">
        <v>12256</v>
      </c>
      <c r="K388" s="37" t="s">
        <v>12461</v>
      </c>
      <c r="L388" s="85">
        <v>41926</v>
      </c>
      <c r="M388" s="35" t="s">
        <v>12357</v>
      </c>
      <c r="N388" s="37" t="s">
        <v>8176</v>
      </c>
      <c r="O388" s="37" t="s">
        <v>13061</v>
      </c>
      <c r="P388" s="37" t="s">
        <v>13062</v>
      </c>
      <c r="Q388" s="37" t="s">
        <v>13063</v>
      </c>
      <c r="R388" s="37" t="s">
        <v>13063</v>
      </c>
    </row>
    <row r="389" spans="1:18" s="79" customFormat="1" ht="28.5">
      <c r="A389" s="29" t="s">
        <v>12738</v>
      </c>
      <c r="B389" s="28" t="s">
        <v>13830</v>
      </c>
      <c r="C389" s="29" t="s">
        <v>12629</v>
      </c>
      <c r="D389" s="29" t="s">
        <v>13831</v>
      </c>
      <c r="E389" s="29" t="s">
        <v>12358</v>
      </c>
      <c r="F389" s="30" t="s">
        <v>321</v>
      </c>
      <c r="G389" s="31" t="s">
        <v>13015</v>
      </c>
      <c r="H389" s="66">
        <v>3</v>
      </c>
      <c r="I389" s="31" t="s">
        <v>12256</v>
      </c>
      <c r="J389" s="31" t="s">
        <v>12256</v>
      </c>
      <c r="K389" s="31" t="s">
        <v>12461</v>
      </c>
      <c r="L389" s="84">
        <v>43770</v>
      </c>
      <c r="M389" s="29" t="s">
        <v>12357</v>
      </c>
      <c r="N389" s="73" t="s">
        <v>8176</v>
      </c>
      <c r="O389" s="73" t="s">
        <v>13061</v>
      </c>
      <c r="P389" s="73" t="s">
        <v>13071</v>
      </c>
      <c r="Q389" s="29" t="s">
        <v>13063</v>
      </c>
      <c r="R389" s="29" t="s">
        <v>13063</v>
      </c>
    </row>
    <row r="390" spans="1:18" s="79" customFormat="1" ht="28.5">
      <c r="A390" s="35" t="s">
        <v>12738</v>
      </c>
      <c r="B390" s="34" t="s">
        <v>13832</v>
      </c>
      <c r="C390" s="34" t="s">
        <v>12630</v>
      </c>
      <c r="D390" s="35" t="s">
        <v>13833</v>
      </c>
      <c r="E390" s="35" t="s">
        <v>12357</v>
      </c>
      <c r="F390" s="36" t="s">
        <v>321</v>
      </c>
      <c r="G390" s="35" t="s">
        <v>13015</v>
      </c>
      <c r="H390" s="37">
        <v>3</v>
      </c>
      <c r="I390" s="35" t="s">
        <v>12256</v>
      </c>
      <c r="J390" s="35" t="s">
        <v>12256</v>
      </c>
      <c r="K390" s="37" t="s">
        <v>12461</v>
      </c>
      <c r="L390" s="85">
        <v>43770</v>
      </c>
      <c r="M390" s="35" t="s">
        <v>12357</v>
      </c>
      <c r="N390" s="37" t="s">
        <v>8176</v>
      </c>
      <c r="O390" s="37" t="s">
        <v>13061</v>
      </c>
      <c r="P390" s="37" t="s">
        <v>13064</v>
      </c>
      <c r="Q390" s="37" t="s">
        <v>13063</v>
      </c>
      <c r="R390" s="37" t="s">
        <v>13063</v>
      </c>
    </row>
    <row r="391" spans="1:18" s="79" customFormat="1" ht="28.5">
      <c r="A391" s="29" t="s">
        <v>12346</v>
      </c>
      <c r="B391" s="28" t="s">
        <v>13834</v>
      </c>
      <c r="C391" s="29" t="s">
        <v>12631</v>
      </c>
      <c r="D391" s="29" t="s">
        <v>13835</v>
      </c>
      <c r="E391" s="29" t="s">
        <v>12358</v>
      </c>
      <c r="F391" s="30" t="s">
        <v>57</v>
      </c>
      <c r="G391" s="31" t="s">
        <v>13</v>
      </c>
      <c r="H391" s="66">
        <v>5</v>
      </c>
      <c r="I391" s="31" t="s">
        <v>12256</v>
      </c>
      <c r="J391" s="31" t="s">
        <v>12256</v>
      </c>
      <c r="K391" s="31" t="s">
        <v>12461</v>
      </c>
      <c r="L391" s="84">
        <v>41107</v>
      </c>
      <c r="M391" s="29" t="s">
        <v>12357</v>
      </c>
      <c r="N391" s="73" t="s">
        <v>8176</v>
      </c>
      <c r="O391" s="73" t="s">
        <v>13061</v>
      </c>
      <c r="P391" s="73" t="s">
        <v>13071</v>
      </c>
      <c r="Q391" s="29" t="s">
        <v>13063</v>
      </c>
      <c r="R391" s="29" t="s">
        <v>13063</v>
      </c>
    </row>
    <row r="392" spans="1:18" s="79" customFormat="1" ht="28.5">
      <c r="A392" s="35" t="s">
        <v>12346</v>
      </c>
      <c r="B392" s="34" t="s">
        <v>13836</v>
      </c>
      <c r="C392" s="34" t="s">
        <v>12632</v>
      </c>
      <c r="D392" s="35" t="s">
        <v>13837</v>
      </c>
      <c r="E392" s="35" t="s">
        <v>12357</v>
      </c>
      <c r="F392" s="36" t="s">
        <v>57</v>
      </c>
      <c r="G392" s="35" t="s">
        <v>13</v>
      </c>
      <c r="H392" s="37">
        <v>5</v>
      </c>
      <c r="I392" s="35" t="s">
        <v>12256</v>
      </c>
      <c r="J392" s="35" t="s">
        <v>12256</v>
      </c>
      <c r="K392" s="37" t="s">
        <v>12461</v>
      </c>
      <c r="L392" s="85">
        <v>39724</v>
      </c>
      <c r="M392" s="35" t="s">
        <v>12357</v>
      </c>
      <c r="N392" s="37" t="s">
        <v>8176</v>
      </c>
      <c r="O392" s="37" t="s">
        <v>13061</v>
      </c>
      <c r="P392" s="37" t="s">
        <v>13064</v>
      </c>
      <c r="Q392" s="37" t="s">
        <v>13063</v>
      </c>
      <c r="R392" s="37" t="s">
        <v>13063</v>
      </c>
    </row>
    <row r="393" spans="1:18" s="79" customFormat="1" ht="28.5">
      <c r="A393" s="29" t="s">
        <v>12346</v>
      </c>
      <c r="B393" s="28" t="s">
        <v>13838</v>
      </c>
      <c r="C393" s="29" t="s">
        <v>12633</v>
      </c>
      <c r="D393" s="29" t="s">
        <v>998</v>
      </c>
      <c r="E393" s="29" t="s">
        <v>12358</v>
      </c>
      <c r="F393" s="30" t="s">
        <v>57</v>
      </c>
      <c r="G393" s="31" t="s">
        <v>13</v>
      </c>
      <c r="H393" s="66">
        <v>5</v>
      </c>
      <c r="I393" s="31" t="s">
        <v>12256</v>
      </c>
      <c r="J393" s="31" t="s">
        <v>12256</v>
      </c>
      <c r="K393" s="31" t="s">
        <v>12461</v>
      </c>
      <c r="L393" s="84">
        <v>41674</v>
      </c>
      <c r="M393" s="29" t="s">
        <v>12357</v>
      </c>
      <c r="N393" s="73" t="s">
        <v>8176</v>
      </c>
      <c r="O393" s="73" t="s">
        <v>13061</v>
      </c>
      <c r="P393" s="73" t="s">
        <v>13071</v>
      </c>
      <c r="Q393" s="29" t="s">
        <v>13063</v>
      </c>
      <c r="R393" s="29" t="s">
        <v>13063</v>
      </c>
    </row>
    <row r="394" spans="1:18" s="79" customFormat="1" ht="28.5">
      <c r="A394" s="35" t="s">
        <v>12346</v>
      </c>
      <c r="B394" s="34" t="s">
        <v>13839</v>
      </c>
      <c r="C394" s="34" t="s">
        <v>12635</v>
      </c>
      <c r="D394" s="35" t="s">
        <v>13840</v>
      </c>
      <c r="E394" s="35" t="s">
        <v>12358</v>
      </c>
      <c r="F394" s="36" t="s">
        <v>362</v>
      </c>
      <c r="G394" s="35" t="s">
        <v>13037</v>
      </c>
      <c r="H394" s="37">
        <v>4</v>
      </c>
      <c r="I394" s="35" t="s">
        <v>12256</v>
      </c>
      <c r="J394" s="35" t="s">
        <v>12256</v>
      </c>
      <c r="K394" s="37" t="s">
        <v>12256</v>
      </c>
      <c r="L394" s="85">
        <v>42598</v>
      </c>
      <c r="M394" s="35" t="s">
        <v>12357</v>
      </c>
      <c r="N394" s="37" t="s">
        <v>8176</v>
      </c>
      <c r="O394" s="37" t="s">
        <v>13061</v>
      </c>
      <c r="P394" s="37" t="s">
        <v>13071</v>
      </c>
      <c r="Q394" s="37" t="s">
        <v>13063</v>
      </c>
      <c r="R394" s="37" t="s">
        <v>13063</v>
      </c>
    </row>
    <row r="395" spans="1:18" s="79" customFormat="1" ht="28.5">
      <c r="A395" s="29" t="s">
        <v>12346</v>
      </c>
      <c r="B395" s="28" t="s">
        <v>13841</v>
      </c>
      <c r="C395" s="29" t="s">
        <v>12636</v>
      </c>
      <c r="D395" s="29" t="s">
        <v>13842</v>
      </c>
      <c r="E395" s="29" t="s">
        <v>12357</v>
      </c>
      <c r="F395" s="30" t="s">
        <v>362</v>
      </c>
      <c r="G395" s="31" t="s">
        <v>13037</v>
      </c>
      <c r="H395" s="66">
        <v>4</v>
      </c>
      <c r="I395" s="31" t="s">
        <v>12256</v>
      </c>
      <c r="J395" s="31" t="s">
        <v>12256</v>
      </c>
      <c r="K395" s="31" t="s">
        <v>12256</v>
      </c>
      <c r="L395" s="84">
        <v>42348</v>
      </c>
      <c r="M395" s="29" t="s">
        <v>12357</v>
      </c>
      <c r="N395" s="73" t="s">
        <v>8176</v>
      </c>
      <c r="O395" s="73" t="s">
        <v>13061</v>
      </c>
      <c r="P395" s="73" t="s">
        <v>13064</v>
      </c>
      <c r="Q395" s="29" t="s">
        <v>13063</v>
      </c>
      <c r="R395" s="29" t="s">
        <v>13063</v>
      </c>
    </row>
    <row r="396" spans="1:18" s="79" customFormat="1" ht="42.75">
      <c r="A396" s="35" t="s">
        <v>12739</v>
      </c>
      <c r="B396" s="34" t="s">
        <v>13843</v>
      </c>
      <c r="C396" s="34" t="s">
        <v>12641</v>
      </c>
      <c r="D396" s="35" t="s">
        <v>13844</v>
      </c>
      <c r="E396" s="35" t="s">
        <v>12357</v>
      </c>
      <c r="F396" s="36" t="s">
        <v>362</v>
      </c>
      <c r="G396" s="35" t="s">
        <v>13027</v>
      </c>
      <c r="H396" s="37">
        <v>2</v>
      </c>
      <c r="I396" s="35" t="s">
        <v>12256</v>
      </c>
      <c r="J396" s="35" t="s">
        <v>12256</v>
      </c>
      <c r="K396" s="37" t="s">
        <v>12461</v>
      </c>
      <c r="L396" s="85">
        <v>44018</v>
      </c>
      <c r="M396" s="35" t="s">
        <v>12357</v>
      </c>
      <c r="N396" s="37" t="s">
        <v>8176</v>
      </c>
      <c r="O396" s="37" t="s">
        <v>13061</v>
      </c>
      <c r="P396" s="37" t="s">
        <v>13064</v>
      </c>
      <c r="Q396" s="37" t="s">
        <v>13063</v>
      </c>
      <c r="R396" s="37" t="s">
        <v>13063</v>
      </c>
    </row>
    <row r="397" spans="1:18" s="79" customFormat="1" ht="42.75">
      <c r="A397" s="29" t="s">
        <v>12739</v>
      </c>
      <c r="B397" s="28" t="s">
        <v>13845</v>
      </c>
      <c r="C397" s="29" t="s">
        <v>12642</v>
      </c>
      <c r="D397" s="29" t="s">
        <v>13846</v>
      </c>
      <c r="E397" s="29" t="s">
        <v>12357</v>
      </c>
      <c r="F397" s="30" t="s">
        <v>657</v>
      </c>
      <c r="G397" s="31" t="s">
        <v>44</v>
      </c>
      <c r="H397" s="66">
        <v>1</v>
      </c>
      <c r="I397" s="31" t="s">
        <v>12256</v>
      </c>
      <c r="J397" s="31" t="s">
        <v>12256</v>
      </c>
      <c r="K397" s="31" t="s">
        <v>12461</v>
      </c>
      <c r="L397" s="84">
        <v>43047</v>
      </c>
      <c r="M397" s="29" t="s">
        <v>12357</v>
      </c>
      <c r="N397" s="73" t="s">
        <v>8176</v>
      </c>
      <c r="O397" s="73" t="s">
        <v>13061</v>
      </c>
      <c r="P397" s="73" t="s">
        <v>13094</v>
      </c>
      <c r="Q397" s="29" t="s">
        <v>13082</v>
      </c>
      <c r="R397" s="29" t="s">
        <v>13082</v>
      </c>
    </row>
    <row r="398" spans="1:18" s="79" customFormat="1" ht="42.75">
      <c r="A398" s="35" t="s">
        <v>12739</v>
      </c>
      <c r="B398" s="34" t="s">
        <v>13847</v>
      </c>
      <c r="C398" s="34" t="s">
        <v>12643</v>
      </c>
      <c r="D398" s="35" t="s">
        <v>13848</v>
      </c>
      <c r="E398" s="35" t="s">
        <v>12357</v>
      </c>
      <c r="F398" s="36" t="s">
        <v>657</v>
      </c>
      <c r="G398" s="35" t="s">
        <v>44</v>
      </c>
      <c r="H398" s="37">
        <v>1</v>
      </c>
      <c r="I398" s="35" t="s">
        <v>12256</v>
      </c>
      <c r="J398" s="35" t="s">
        <v>12256</v>
      </c>
      <c r="K398" s="37" t="s">
        <v>12461</v>
      </c>
      <c r="L398" s="85">
        <v>43587</v>
      </c>
      <c r="M398" s="35" t="s">
        <v>12357</v>
      </c>
      <c r="N398" s="37" t="s">
        <v>8176</v>
      </c>
      <c r="O398" s="37" t="s">
        <v>13061</v>
      </c>
      <c r="P398" s="37" t="s">
        <v>13095</v>
      </c>
      <c r="Q398" s="37" t="s">
        <v>13084</v>
      </c>
      <c r="R398" s="37" t="s">
        <v>13084</v>
      </c>
    </row>
    <row r="399" spans="1:18" s="79" customFormat="1" ht="28.5">
      <c r="A399" s="29" t="s">
        <v>13041</v>
      </c>
      <c r="B399" s="28" t="s">
        <v>13849</v>
      </c>
      <c r="C399" s="29" t="s">
        <v>12644</v>
      </c>
      <c r="D399" s="29" t="s">
        <v>13850</v>
      </c>
      <c r="E399" s="29" t="s">
        <v>12357</v>
      </c>
      <c r="F399" s="30" t="s">
        <v>657</v>
      </c>
      <c r="G399" s="31" t="s">
        <v>44</v>
      </c>
      <c r="H399" s="66">
        <v>1</v>
      </c>
      <c r="I399" s="31" t="s">
        <v>12256</v>
      </c>
      <c r="J399" s="31" t="s">
        <v>12256</v>
      </c>
      <c r="K399" s="31" t="s">
        <v>12256</v>
      </c>
      <c r="L399" s="84">
        <v>44734</v>
      </c>
      <c r="M399" s="29" t="s">
        <v>12357</v>
      </c>
      <c r="N399" s="73" t="s">
        <v>8176</v>
      </c>
      <c r="O399" s="73" t="s">
        <v>13061</v>
      </c>
      <c r="P399" s="73" t="s">
        <v>13064</v>
      </c>
      <c r="Q399" s="29" t="s">
        <v>13082</v>
      </c>
      <c r="R399" s="29" t="s">
        <v>13082</v>
      </c>
    </row>
    <row r="400" spans="1:18" s="79" customFormat="1" ht="42.75">
      <c r="A400" s="35" t="s">
        <v>12740</v>
      </c>
      <c r="B400" s="34" t="s">
        <v>13851</v>
      </c>
      <c r="C400" s="34" t="s">
        <v>12645</v>
      </c>
      <c r="D400" s="35" t="s">
        <v>13852</v>
      </c>
      <c r="E400" s="35" t="s">
        <v>12357</v>
      </c>
      <c r="F400" s="36" t="s">
        <v>57</v>
      </c>
      <c r="G400" s="35" t="s">
        <v>13007</v>
      </c>
      <c r="H400" s="37">
        <v>5</v>
      </c>
      <c r="I400" s="35" t="s">
        <v>12256</v>
      </c>
      <c r="J400" s="35" t="s">
        <v>12256</v>
      </c>
      <c r="K400" s="37" t="s">
        <v>12461</v>
      </c>
      <c r="L400" s="85">
        <v>43354</v>
      </c>
      <c r="M400" s="35" t="s">
        <v>12357</v>
      </c>
      <c r="N400" s="37" t="s">
        <v>8176</v>
      </c>
      <c r="O400" s="37" t="s">
        <v>13061</v>
      </c>
      <c r="P400" s="37" t="s">
        <v>13064</v>
      </c>
      <c r="Q400" s="37" t="s">
        <v>13063</v>
      </c>
      <c r="R400" s="37" t="s">
        <v>13063</v>
      </c>
    </row>
    <row r="401" spans="1:18" s="79" customFormat="1" ht="28.5">
      <c r="A401" s="29" t="s">
        <v>12740</v>
      </c>
      <c r="B401" s="28" t="s">
        <v>13853</v>
      </c>
      <c r="C401" s="29" t="s">
        <v>12646</v>
      </c>
      <c r="D401" s="29" t="s">
        <v>13854</v>
      </c>
      <c r="E401" s="29" t="s">
        <v>12357</v>
      </c>
      <c r="F401" s="30" t="s">
        <v>362</v>
      </c>
      <c r="G401" s="31" t="s">
        <v>13025</v>
      </c>
      <c r="H401" s="66">
        <v>4</v>
      </c>
      <c r="I401" s="31" t="s">
        <v>12256</v>
      </c>
      <c r="J401" s="31" t="s">
        <v>12256</v>
      </c>
      <c r="K401" s="31" t="s">
        <v>12461</v>
      </c>
      <c r="L401" s="84">
        <v>40667</v>
      </c>
      <c r="M401" s="29" t="s">
        <v>12357</v>
      </c>
      <c r="N401" s="73" t="s">
        <v>8176</v>
      </c>
      <c r="O401" s="73" t="s">
        <v>13061</v>
      </c>
      <c r="P401" s="73" t="s">
        <v>13064</v>
      </c>
      <c r="Q401" s="29" t="s">
        <v>13063</v>
      </c>
      <c r="R401" s="29" t="s">
        <v>13063</v>
      </c>
    </row>
    <row r="402" spans="1:18" s="79" customFormat="1" ht="28.5">
      <c r="A402" s="35" t="s">
        <v>12740</v>
      </c>
      <c r="B402" s="34" t="s">
        <v>13855</v>
      </c>
      <c r="C402" s="34" t="s">
        <v>12647</v>
      </c>
      <c r="D402" s="35" t="s">
        <v>13856</v>
      </c>
      <c r="E402" s="35" t="s">
        <v>12358</v>
      </c>
      <c r="F402" s="36" t="s">
        <v>362</v>
      </c>
      <c r="G402" s="35" t="s">
        <v>13025</v>
      </c>
      <c r="H402" s="37">
        <v>4</v>
      </c>
      <c r="I402" s="35" t="s">
        <v>12256</v>
      </c>
      <c r="J402" s="35" t="s">
        <v>12256</v>
      </c>
      <c r="K402" s="37" t="s">
        <v>12461</v>
      </c>
      <c r="L402" s="85">
        <v>42069</v>
      </c>
      <c r="M402" s="35" t="s">
        <v>12357</v>
      </c>
      <c r="N402" s="37" t="s">
        <v>8176</v>
      </c>
      <c r="O402" s="37" t="s">
        <v>13061</v>
      </c>
      <c r="P402" s="37" t="s">
        <v>13071</v>
      </c>
      <c r="Q402" s="37" t="s">
        <v>13063</v>
      </c>
      <c r="R402" s="37" t="s">
        <v>13063</v>
      </c>
    </row>
    <row r="403" spans="1:18" s="79" customFormat="1" ht="28.5">
      <c r="A403" s="29" t="s">
        <v>12740</v>
      </c>
      <c r="B403" s="28" t="s">
        <v>13857</v>
      </c>
      <c r="C403" s="29" t="s">
        <v>12648</v>
      </c>
      <c r="D403" s="29" t="s">
        <v>13858</v>
      </c>
      <c r="E403" s="29" t="s">
        <v>12357</v>
      </c>
      <c r="F403" s="30" t="s">
        <v>57</v>
      </c>
      <c r="G403" s="31" t="s">
        <v>13002</v>
      </c>
      <c r="H403" s="66">
        <v>4</v>
      </c>
      <c r="I403" s="31" t="s">
        <v>12256</v>
      </c>
      <c r="J403" s="31" t="s">
        <v>12256</v>
      </c>
      <c r="K403" s="31" t="s">
        <v>12461</v>
      </c>
      <c r="L403" s="84">
        <v>39051</v>
      </c>
      <c r="M403" s="29" t="s">
        <v>12357</v>
      </c>
      <c r="N403" s="73" t="s">
        <v>8176</v>
      </c>
      <c r="O403" s="73" t="s">
        <v>13061</v>
      </c>
      <c r="P403" s="73" t="s">
        <v>13064</v>
      </c>
      <c r="Q403" s="29" t="s">
        <v>13063</v>
      </c>
      <c r="R403" s="29" t="s">
        <v>13063</v>
      </c>
    </row>
    <row r="404" spans="1:18" s="79" customFormat="1" ht="28.5">
      <c r="A404" s="35" t="s">
        <v>12740</v>
      </c>
      <c r="B404" s="34" t="s">
        <v>13859</v>
      </c>
      <c r="C404" s="34" t="s">
        <v>12649</v>
      </c>
      <c r="D404" s="35" t="s">
        <v>13860</v>
      </c>
      <c r="E404" s="35" t="s">
        <v>12357</v>
      </c>
      <c r="F404" s="36" t="s">
        <v>57</v>
      </c>
      <c r="G404" s="35" t="s">
        <v>12343</v>
      </c>
      <c r="H404" s="37">
        <v>4</v>
      </c>
      <c r="I404" s="35" t="s">
        <v>12256</v>
      </c>
      <c r="J404" s="35" t="s">
        <v>12256</v>
      </c>
      <c r="K404" s="37" t="s">
        <v>12461</v>
      </c>
      <c r="L404" s="85">
        <v>38107</v>
      </c>
      <c r="M404" s="35" t="s">
        <v>12357</v>
      </c>
      <c r="N404" s="37" t="s">
        <v>8176</v>
      </c>
      <c r="O404" s="37" t="s">
        <v>13061</v>
      </c>
      <c r="P404" s="37" t="s">
        <v>13064</v>
      </c>
      <c r="Q404" s="37" t="s">
        <v>13063</v>
      </c>
      <c r="R404" s="37" t="s">
        <v>13063</v>
      </c>
    </row>
    <row r="405" spans="1:18" s="79" customFormat="1" ht="28.5">
      <c r="A405" s="29" t="s">
        <v>12740</v>
      </c>
      <c r="B405" s="28" t="s">
        <v>13861</v>
      </c>
      <c r="C405" s="29" t="s">
        <v>12650</v>
      </c>
      <c r="D405" s="29" t="s">
        <v>13862</v>
      </c>
      <c r="E405" s="29" t="s">
        <v>12358</v>
      </c>
      <c r="F405" s="30" t="s">
        <v>57</v>
      </c>
      <c r="G405" s="31" t="s">
        <v>7</v>
      </c>
      <c r="H405" s="66">
        <v>5</v>
      </c>
      <c r="I405" s="31" t="s">
        <v>12256</v>
      </c>
      <c r="J405" s="31" t="s">
        <v>12256</v>
      </c>
      <c r="K405" s="31" t="s">
        <v>12461</v>
      </c>
      <c r="L405" s="84">
        <v>39405</v>
      </c>
      <c r="M405" s="29" t="s">
        <v>12357</v>
      </c>
      <c r="N405" s="73" t="s">
        <v>8176</v>
      </c>
      <c r="O405" s="73" t="s">
        <v>13061</v>
      </c>
      <c r="P405" s="73" t="s">
        <v>13071</v>
      </c>
      <c r="Q405" s="29" t="s">
        <v>13063</v>
      </c>
      <c r="R405" s="29" t="s">
        <v>13063</v>
      </c>
    </row>
    <row r="406" spans="1:18" s="79" customFormat="1" ht="42.75">
      <c r="A406" s="35" t="s">
        <v>12740</v>
      </c>
      <c r="B406" s="34" t="s">
        <v>13863</v>
      </c>
      <c r="C406" s="34" t="s">
        <v>12651</v>
      </c>
      <c r="D406" s="35" t="s">
        <v>13864</v>
      </c>
      <c r="E406" s="35" t="s">
        <v>12357</v>
      </c>
      <c r="F406" s="36" t="s">
        <v>57</v>
      </c>
      <c r="G406" s="35" t="s">
        <v>17</v>
      </c>
      <c r="H406" s="37">
        <v>5</v>
      </c>
      <c r="I406" s="35" t="s">
        <v>12256</v>
      </c>
      <c r="J406" s="35" t="s">
        <v>12256</v>
      </c>
      <c r="K406" s="37" t="s">
        <v>12461</v>
      </c>
      <c r="L406" s="85">
        <v>38107</v>
      </c>
      <c r="M406" s="35" t="s">
        <v>12357</v>
      </c>
      <c r="N406" s="37" t="s">
        <v>8176</v>
      </c>
      <c r="O406" s="37" t="s">
        <v>13065</v>
      </c>
      <c r="P406" s="37" t="s">
        <v>13066</v>
      </c>
      <c r="Q406" s="37" t="s">
        <v>13066</v>
      </c>
      <c r="R406" s="37" t="s">
        <v>13066</v>
      </c>
    </row>
    <row r="407" spans="1:18" s="79" customFormat="1" ht="42.75">
      <c r="A407" s="29" t="s">
        <v>12740</v>
      </c>
      <c r="B407" s="28" t="s">
        <v>13865</v>
      </c>
      <c r="C407" s="29" t="s">
        <v>12652</v>
      </c>
      <c r="D407" s="29" t="s">
        <v>13866</v>
      </c>
      <c r="E407" s="29" t="s">
        <v>12358</v>
      </c>
      <c r="F407" s="30" t="s">
        <v>321</v>
      </c>
      <c r="G407" s="31" t="s">
        <v>30</v>
      </c>
      <c r="H407" s="66">
        <v>3</v>
      </c>
      <c r="I407" s="31" t="s">
        <v>12256</v>
      </c>
      <c r="J407" s="31" t="s">
        <v>12256</v>
      </c>
      <c r="K407" s="31" t="s">
        <v>12461</v>
      </c>
      <c r="L407" s="84">
        <v>43580</v>
      </c>
      <c r="M407" s="29" t="s">
        <v>12357</v>
      </c>
      <c r="N407" s="73" t="s">
        <v>8176</v>
      </c>
      <c r="O407" s="73" t="s">
        <v>13061</v>
      </c>
      <c r="P407" s="73" t="s">
        <v>13071</v>
      </c>
      <c r="Q407" s="29" t="s">
        <v>13063</v>
      </c>
      <c r="R407" s="29" t="s">
        <v>13063</v>
      </c>
    </row>
    <row r="408" spans="1:18" s="79" customFormat="1" ht="42.75">
      <c r="A408" s="35" t="s">
        <v>12740</v>
      </c>
      <c r="B408" s="34" t="s">
        <v>13867</v>
      </c>
      <c r="C408" s="34" t="s">
        <v>12653</v>
      </c>
      <c r="D408" s="35" t="s">
        <v>13868</v>
      </c>
      <c r="E408" s="35" t="s">
        <v>12358</v>
      </c>
      <c r="F408" s="36" t="s">
        <v>321</v>
      </c>
      <c r="G408" s="35" t="s">
        <v>30</v>
      </c>
      <c r="H408" s="37">
        <v>3</v>
      </c>
      <c r="I408" s="35" t="s">
        <v>12256</v>
      </c>
      <c r="J408" s="35" t="s">
        <v>12256</v>
      </c>
      <c r="K408" s="37" t="s">
        <v>12461</v>
      </c>
      <c r="L408" s="85">
        <v>43843</v>
      </c>
      <c r="M408" s="35" t="s">
        <v>12357</v>
      </c>
      <c r="N408" s="37" t="s">
        <v>8176</v>
      </c>
      <c r="O408" s="37" t="s">
        <v>13061</v>
      </c>
      <c r="P408" s="37" t="s">
        <v>13071</v>
      </c>
      <c r="Q408" s="37" t="s">
        <v>13063</v>
      </c>
      <c r="R408" s="37" t="s">
        <v>13063</v>
      </c>
    </row>
    <row r="409" spans="1:18" s="79" customFormat="1" ht="42.75">
      <c r="A409" s="29" t="s">
        <v>12740</v>
      </c>
      <c r="B409" s="28" t="s">
        <v>13869</v>
      </c>
      <c r="C409" s="29" t="s">
        <v>12654</v>
      </c>
      <c r="D409" s="29" t="s">
        <v>13870</v>
      </c>
      <c r="E409" s="29" t="s">
        <v>12357</v>
      </c>
      <c r="F409" s="30" t="s">
        <v>321</v>
      </c>
      <c r="G409" s="31" t="s">
        <v>30</v>
      </c>
      <c r="H409" s="66">
        <v>3</v>
      </c>
      <c r="I409" s="31" t="s">
        <v>12256</v>
      </c>
      <c r="J409" s="31" t="s">
        <v>12256</v>
      </c>
      <c r="K409" s="31" t="s">
        <v>12461</v>
      </c>
      <c r="L409" s="84">
        <v>43843</v>
      </c>
      <c r="M409" s="29" t="s">
        <v>12357</v>
      </c>
      <c r="N409" s="73" t="s">
        <v>8176</v>
      </c>
      <c r="O409" s="73" t="s">
        <v>13061</v>
      </c>
      <c r="P409" s="73" t="s">
        <v>13064</v>
      </c>
      <c r="Q409" s="29" t="s">
        <v>13063</v>
      </c>
      <c r="R409" s="29" t="s">
        <v>13063</v>
      </c>
    </row>
    <row r="410" spans="1:18" s="79" customFormat="1" ht="42.75">
      <c r="A410" s="35" t="s">
        <v>12740</v>
      </c>
      <c r="B410" s="34" t="s">
        <v>13871</v>
      </c>
      <c r="C410" s="34" t="s">
        <v>12655</v>
      </c>
      <c r="D410" s="35" t="s">
        <v>13872</v>
      </c>
      <c r="E410" s="35" t="s">
        <v>12362</v>
      </c>
      <c r="F410" s="36" t="s">
        <v>321</v>
      </c>
      <c r="G410" s="35" t="s">
        <v>13016</v>
      </c>
      <c r="H410" s="37">
        <v>3</v>
      </c>
      <c r="I410" s="35" t="s">
        <v>12256</v>
      </c>
      <c r="J410" s="35" t="s">
        <v>12256</v>
      </c>
      <c r="K410" s="37" t="s">
        <v>12256</v>
      </c>
      <c r="L410" s="85">
        <v>43921</v>
      </c>
      <c r="M410" s="35" t="s">
        <v>12357</v>
      </c>
      <c r="N410" s="37" t="s">
        <v>8176</v>
      </c>
      <c r="O410" s="37" t="s">
        <v>13061</v>
      </c>
      <c r="P410" s="37" t="s">
        <v>13078</v>
      </c>
      <c r="Q410" s="37" t="s">
        <v>13063</v>
      </c>
      <c r="R410" s="37" t="s">
        <v>13063</v>
      </c>
    </row>
    <row r="411" spans="1:18" s="79" customFormat="1" ht="42.75">
      <c r="A411" s="29" t="s">
        <v>12740</v>
      </c>
      <c r="B411" s="28" t="s">
        <v>13873</v>
      </c>
      <c r="C411" s="29" t="s">
        <v>12656</v>
      </c>
      <c r="D411" s="29" t="s">
        <v>13874</v>
      </c>
      <c r="E411" s="29" t="s">
        <v>12358</v>
      </c>
      <c r="F411" s="30" t="s">
        <v>321</v>
      </c>
      <c r="G411" s="31" t="s">
        <v>13016</v>
      </c>
      <c r="H411" s="66">
        <v>3</v>
      </c>
      <c r="I411" s="31" t="s">
        <v>12256</v>
      </c>
      <c r="J411" s="31" t="s">
        <v>12256</v>
      </c>
      <c r="K411" s="31" t="s">
        <v>12256</v>
      </c>
      <c r="L411" s="84">
        <v>43843</v>
      </c>
      <c r="M411" s="29" t="s">
        <v>12357</v>
      </c>
      <c r="N411" s="73" t="s">
        <v>8176</v>
      </c>
      <c r="O411" s="73" t="s">
        <v>13061</v>
      </c>
      <c r="P411" s="73" t="s">
        <v>13071</v>
      </c>
      <c r="Q411" s="29" t="s">
        <v>13063</v>
      </c>
      <c r="R411" s="29" t="s">
        <v>13063</v>
      </c>
    </row>
    <row r="412" spans="1:18" s="79" customFormat="1" ht="42.75">
      <c r="A412" s="35" t="s">
        <v>12740</v>
      </c>
      <c r="B412" s="34" t="s">
        <v>13875</v>
      </c>
      <c r="C412" s="34" t="s">
        <v>12657</v>
      </c>
      <c r="D412" s="35" t="s">
        <v>13876</v>
      </c>
      <c r="E412" s="35" t="s">
        <v>12357</v>
      </c>
      <c r="F412" s="36" t="s">
        <v>321</v>
      </c>
      <c r="G412" s="35" t="s">
        <v>13016</v>
      </c>
      <c r="H412" s="37">
        <v>3</v>
      </c>
      <c r="I412" s="35" t="s">
        <v>12256</v>
      </c>
      <c r="J412" s="35" t="s">
        <v>12256</v>
      </c>
      <c r="K412" s="37" t="s">
        <v>12256</v>
      </c>
      <c r="L412" s="85">
        <v>43354</v>
      </c>
      <c r="M412" s="35" t="s">
        <v>12357</v>
      </c>
      <c r="N412" s="37" t="s">
        <v>8176</v>
      </c>
      <c r="O412" s="37" t="s">
        <v>13061</v>
      </c>
      <c r="P412" s="37" t="s">
        <v>13064</v>
      </c>
      <c r="Q412" s="37" t="s">
        <v>13063</v>
      </c>
      <c r="R412" s="37" t="s">
        <v>13063</v>
      </c>
    </row>
    <row r="413" spans="1:18" s="79" customFormat="1" ht="42.75">
      <c r="A413" s="29" t="s">
        <v>12740</v>
      </c>
      <c r="B413" s="28" t="s">
        <v>13877</v>
      </c>
      <c r="C413" s="29" t="s">
        <v>12658</v>
      </c>
      <c r="D413" s="29" t="s">
        <v>13878</v>
      </c>
      <c r="E413" s="29" t="s">
        <v>12357</v>
      </c>
      <c r="F413" s="30" t="s">
        <v>321</v>
      </c>
      <c r="G413" s="31" t="s">
        <v>13016</v>
      </c>
      <c r="H413" s="66">
        <v>3</v>
      </c>
      <c r="I413" s="31" t="s">
        <v>12256</v>
      </c>
      <c r="J413" s="31" t="s">
        <v>12256</v>
      </c>
      <c r="K413" s="31" t="s">
        <v>12256</v>
      </c>
      <c r="L413" s="84">
        <v>43843</v>
      </c>
      <c r="M413" s="29" t="s">
        <v>12357</v>
      </c>
      <c r="N413" s="73" t="s">
        <v>8176</v>
      </c>
      <c r="O413" s="73" t="s">
        <v>13061</v>
      </c>
      <c r="P413" s="73" t="s">
        <v>13064</v>
      </c>
      <c r="Q413" s="29" t="s">
        <v>13063</v>
      </c>
      <c r="R413" s="29" t="s">
        <v>13063</v>
      </c>
    </row>
    <row r="414" spans="1:18" s="79" customFormat="1" ht="28.5">
      <c r="A414" s="35" t="s">
        <v>12740</v>
      </c>
      <c r="B414" s="34" t="s">
        <v>13879</v>
      </c>
      <c r="C414" s="34" t="s">
        <v>12659</v>
      </c>
      <c r="D414" s="35" t="s">
        <v>13880</v>
      </c>
      <c r="E414" s="35" t="s">
        <v>12357</v>
      </c>
      <c r="F414" s="36" t="s">
        <v>57</v>
      </c>
      <c r="G414" s="35" t="s">
        <v>8</v>
      </c>
      <c r="H414" s="37">
        <v>5</v>
      </c>
      <c r="I414" s="35" t="s">
        <v>12256</v>
      </c>
      <c r="J414" s="35" t="s">
        <v>12256</v>
      </c>
      <c r="K414" s="37" t="s">
        <v>12461</v>
      </c>
      <c r="L414" s="85">
        <v>39111</v>
      </c>
      <c r="M414" s="35" t="s">
        <v>12357</v>
      </c>
      <c r="N414" s="37" t="s">
        <v>8176</v>
      </c>
      <c r="O414" s="37" t="s">
        <v>13061</v>
      </c>
      <c r="P414" s="37" t="s">
        <v>13064</v>
      </c>
      <c r="Q414" s="37" t="s">
        <v>13063</v>
      </c>
      <c r="R414" s="37" t="s">
        <v>13063</v>
      </c>
    </row>
    <row r="415" spans="1:18" s="79" customFormat="1" ht="28.5">
      <c r="A415" s="29" t="s">
        <v>12740</v>
      </c>
      <c r="B415" s="28" t="s">
        <v>13881</v>
      </c>
      <c r="C415" s="29" t="s">
        <v>12660</v>
      </c>
      <c r="D415" s="29" t="s">
        <v>13882</v>
      </c>
      <c r="E415" s="29" t="s">
        <v>12357</v>
      </c>
      <c r="F415" s="30" t="s">
        <v>362</v>
      </c>
      <c r="G415" s="31" t="s">
        <v>13030</v>
      </c>
      <c r="H415" s="66">
        <v>3</v>
      </c>
      <c r="I415" s="31" t="s">
        <v>12256</v>
      </c>
      <c r="J415" s="31" t="s">
        <v>12256</v>
      </c>
      <c r="K415" s="31" t="s">
        <v>12256</v>
      </c>
      <c r="L415" s="84">
        <v>39111</v>
      </c>
      <c r="M415" s="29" t="s">
        <v>12357</v>
      </c>
      <c r="N415" s="73" t="s">
        <v>8176</v>
      </c>
      <c r="O415" s="73" t="s">
        <v>13061</v>
      </c>
      <c r="P415" s="73" t="s">
        <v>13064</v>
      </c>
      <c r="Q415" s="29" t="s">
        <v>13063</v>
      </c>
      <c r="R415" s="29" t="s">
        <v>13063</v>
      </c>
    </row>
    <row r="416" spans="1:18" s="79" customFormat="1" ht="28.5">
      <c r="A416" s="35" t="s">
        <v>12740</v>
      </c>
      <c r="B416" s="34" t="s">
        <v>13883</v>
      </c>
      <c r="C416" s="34" t="s">
        <v>12661</v>
      </c>
      <c r="D416" s="35" t="s">
        <v>13884</v>
      </c>
      <c r="E416" s="35" t="s">
        <v>12357</v>
      </c>
      <c r="F416" s="36" t="s">
        <v>57</v>
      </c>
      <c r="G416" s="35" t="s">
        <v>13004</v>
      </c>
      <c r="H416" s="37">
        <v>5</v>
      </c>
      <c r="I416" s="35" t="s">
        <v>12256</v>
      </c>
      <c r="J416" s="35" t="s">
        <v>12256</v>
      </c>
      <c r="K416" s="37" t="s">
        <v>12256</v>
      </c>
      <c r="L416" s="85">
        <v>39080</v>
      </c>
      <c r="M416" s="35" t="s">
        <v>12357</v>
      </c>
      <c r="N416" s="37" t="s">
        <v>8176</v>
      </c>
      <c r="O416" s="37" t="s">
        <v>13061</v>
      </c>
      <c r="P416" s="37" t="s">
        <v>13064</v>
      </c>
      <c r="Q416" s="37" t="s">
        <v>13063</v>
      </c>
      <c r="R416" s="37" t="s">
        <v>13063</v>
      </c>
    </row>
    <row r="417" spans="1:18" s="79" customFormat="1" ht="42.75">
      <c r="A417" s="29" t="s">
        <v>12740</v>
      </c>
      <c r="B417" s="28" t="s">
        <v>13885</v>
      </c>
      <c r="C417" s="29" t="s">
        <v>12662</v>
      </c>
      <c r="D417" s="29" t="s">
        <v>13886</v>
      </c>
      <c r="E417" s="29" t="s">
        <v>12357</v>
      </c>
      <c r="F417" s="30" t="s">
        <v>362</v>
      </c>
      <c r="G417" s="31" t="s">
        <v>12342</v>
      </c>
      <c r="H417" s="66">
        <v>4</v>
      </c>
      <c r="I417" s="31" t="s">
        <v>12256</v>
      </c>
      <c r="J417" s="31" t="s">
        <v>12256</v>
      </c>
      <c r="K417" s="31" t="s">
        <v>12256</v>
      </c>
      <c r="L417" s="84">
        <v>39111</v>
      </c>
      <c r="M417" s="29" t="s">
        <v>12357</v>
      </c>
      <c r="N417" s="73" t="s">
        <v>8176</v>
      </c>
      <c r="O417" s="73" t="s">
        <v>13061</v>
      </c>
      <c r="P417" s="73" t="s">
        <v>13064</v>
      </c>
      <c r="Q417" s="29" t="s">
        <v>13063</v>
      </c>
      <c r="R417" s="29" t="s">
        <v>13063</v>
      </c>
    </row>
    <row r="418" spans="1:18" s="79" customFormat="1" ht="28.5">
      <c r="A418" s="35" t="s">
        <v>12741</v>
      </c>
      <c r="B418" s="34" t="s">
        <v>13887</v>
      </c>
      <c r="C418" s="34" t="s">
        <v>12667</v>
      </c>
      <c r="D418" s="35" t="s">
        <v>13888</v>
      </c>
      <c r="E418" s="35" t="s">
        <v>12357</v>
      </c>
      <c r="F418" s="36" t="s">
        <v>362</v>
      </c>
      <c r="G418" s="35" t="s">
        <v>13025</v>
      </c>
      <c r="H418" s="37">
        <v>3</v>
      </c>
      <c r="I418" s="35" t="s">
        <v>12256</v>
      </c>
      <c r="J418" s="35" t="s">
        <v>12256</v>
      </c>
      <c r="K418" s="37" t="s">
        <v>12256</v>
      </c>
      <c r="L418" s="85">
        <v>36542</v>
      </c>
      <c r="M418" s="35" t="s">
        <v>12357</v>
      </c>
      <c r="N418" s="37" t="s">
        <v>8176</v>
      </c>
      <c r="O418" s="37" t="s">
        <v>13061</v>
      </c>
      <c r="P418" s="37" t="s">
        <v>13064</v>
      </c>
      <c r="Q418" s="37" t="s">
        <v>13063</v>
      </c>
      <c r="R418" s="37" t="s">
        <v>13063</v>
      </c>
    </row>
    <row r="419" spans="1:18" s="79" customFormat="1" ht="28.5">
      <c r="A419" s="29" t="s">
        <v>12741</v>
      </c>
      <c r="B419" s="28" t="s">
        <v>13889</v>
      </c>
      <c r="C419" s="29" t="s">
        <v>12668</v>
      </c>
      <c r="D419" s="29" t="s">
        <v>13890</v>
      </c>
      <c r="E419" s="29" t="s">
        <v>12357</v>
      </c>
      <c r="F419" s="30" t="s">
        <v>362</v>
      </c>
      <c r="G419" s="31" t="s">
        <v>13025</v>
      </c>
      <c r="H419" s="66">
        <v>3</v>
      </c>
      <c r="I419" s="31" t="s">
        <v>12256</v>
      </c>
      <c r="J419" s="31" t="s">
        <v>12256</v>
      </c>
      <c r="K419" s="31" t="s">
        <v>12256</v>
      </c>
      <c r="L419" s="84">
        <v>36084</v>
      </c>
      <c r="M419" s="29" t="s">
        <v>12357</v>
      </c>
      <c r="N419" s="73" t="s">
        <v>8176</v>
      </c>
      <c r="O419" s="73" t="s">
        <v>13061</v>
      </c>
      <c r="P419" s="73" t="s">
        <v>13064</v>
      </c>
      <c r="Q419" s="29" t="s">
        <v>13063</v>
      </c>
      <c r="R419" s="29" t="s">
        <v>13063</v>
      </c>
    </row>
    <row r="420" spans="1:18" s="79" customFormat="1" ht="28.5">
      <c r="A420" s="35" t="s">
        <v>12741</v>
      </c>
      <c r="B420" s="34" t="s">
        <v>13891</v>
      </c>
      <c r="C420" s="34" t="s">
        <v>12669</v>
      </c>
      <c r="D420" s="35" t="s">
        <v>13892</v>
      </c>
      <c r="E420" s="35" t="s">
        <v>12357</v>
      </c>
      <c r="F420" s="36" t="s">
        <v>57</v>
      </c>
      <c r="G420" s="35" t="s">
        <v>13</v>
      </c>
      <c r="H420" s="37">
        <v>4</v>
      </c>
      <c r="I420" s="35" t="s">
        <v>12256</v>
      </c>
      <c r="J420" s="35" t="s">
        <v>12256</v>
      </c>
      <c r="K420" s="37" t="s">
        <v>12256</v>
      </c>
      <c r="L420" s="85">
        <v>38149</v>
      </c>
      <c r="M420" s="35" t="s">
        <v>12357</v>
      </c>
      <c r="N420" s="37" t="s">
        <v>8176</v>
      </c>
      <c r="O420" s="37" t="s">
        <v>13061</v>
      </c>
      <c r="P420" s="37" t="s">
        <v>13064</v>
      </c>
      <c r="Q420" s="37" t="s">
        <v>13063</v>
      </c>
      <c r="R420" s="37" t="s">
        <v>13063</v>
      </c>
    </row>
    <row r="421" spans="1:18" s="79" customFormat="1" ht="28.5">
      <c r="A421" s="29" t="s">
        <v>12741</v>
      </c>
      <c r="B421" s="28" t="s">
        <v>13893</v>
      </c>
      <c r="C421" s="29" t="s">
        <v>12670</v>
      </c>
      <c r="D421" s="29" t="s">
        <v>13894</v>
      </c>
      <c r="E421" s="29" t="s">
        <v>12357</v>
      </c>
      <c r="F421" s="30" t="s">
        <v>57</v>
      </c>
      <c r="G421" s="31" t="s">
        <v>13</v>
      </c>
      <c r="H421" s="66">
        <v>4</v>
      </c>
      <c r="I421" s="31" t="s">
        <v>12256</v>
      </c>
      <c r="J421" s="31" t="s">
        <v>12256</v>
      </c>
      <c r="K421" s="31" t="s">
        <v>12256</v>
      </c>
      <c r="L421" s="84">
        <v>36542</v>
      </c>
      <c r="M421" s="29" t="s">
        <v>12357</v>
      </c>
      <c r="N421" s="73" t="s">
        <v>8176</v>
      </c>
      <c r="O421" s="73" t="s">
        <v>13061</v>
      </c>
      <c r="P421" s="73" t="s">
        <v>13064</v>
      </c>
      <c r="Q421" s="29" t="s">
        <v>13063</v>
      </c>
      <c r="R421" s="29" t="s">
        <v>13063</v>
      </c>
    </row>
    <row r="422" spans="1:18" s="79" customFormat="1" ht="28.5">
      <c r="A422" s="35" t="s">
        <v>12741</v>
      </c>
      <c r="B422" s="34" t="s">
        <v>13895</v>
      </c>
      <c r="C422" s="34" t="s">
        <v>12671</v>
      </c>
      <c r="D422" s="35" t="s">
        <v>13896</v>
      </c>
      <c r="E422" s="35" t="s">
        <v>12357</v>
      </c>
      <c r="F422" s="36" t="s">
        <v>57</v>
      </c>
      <c r="G422" s="35" t="s">
        <v>13002</v>
      </c>
      <c r="H422" s="37">
        <v>3</v>
      </c>
      <c r="I422" s="35" t="s">
        <v>12256</v>
      </c>
      <c r="J422" s="35" t="s">
        <v>12256</v>
      </c>
      <c r="K422" s="37" t="s">
        <v>12256</v>
      </c>
      <c r="L422" s="85">
        <v>38611</v>
      </c>
      <c r="M422" s="35" t="s">
        <v>12357</v>
      </c>
      <c r="N422" s="37" t="s">
        <v>8176</v>
      </c>
      <c r="O422" s="37" t="s">
        <v>13061</v>
      </c>
      <c r="P422" s="37" t="s">
        <v>13064</v>
      </c>
      <c r="Q422" s="37" t="s">
        <v>13063</v>
      </c>
      <c r="R422" s="37" t="s">
        <v>13063</v>
      </c>
    </row>
    <row r="423" spans="1:18" s="79" customFormat="1" ht="42.75">
      <c r="A423" s="29" t="s">
        <v>12741</v>
      </c>
      <c r="B423" s="28" t="s">
        <v>13897</v>
      </c>
      <c r="C423" s="29" t="s">
        <v>12672</v>
      </c>
      <c r="D423" s="29" t="s">
        <v>13898</v>
      </c>
      <c r="E423" s="29" t="s">
        <v>12357</v>
      </c>
      <c r="F423" s="30" t="s">
        <v>57</v>
      </c>
      <c r="G423" s="31" t="s">
        <v>11</v>
      </c>
      <c r="H423" s="66">
        <v>4</v>
      </c>
      <c r="I423" s="31" t="s">
        <v>12256</v>
      </c>
      <c r="J423" s="31" t="s">
        <v>12256</v>
      </c>
      <c r="K423" s="31" t="s">
        <v>12256</v>
      </c>
      <c r="L423" s="84">
        <v>38656</v>
      </c>
      <c r="M423" s="29" t="s">
        <v>12357</v>
      </c>
      <c r="N423" s="73" t="s">
        <v>8176</v>
      </c>
      <c r="O423" s="73" t="s">
        <v>13061</v>
      </c>
      <c r="P423" s="73" t="s">
        <v>13064</v>
      </c>
      <c r="Q423" s="29" t="s">
        <v>13063</v>
      </c>
      <c r="R423" s="29" t="s">
        <v>13063</v>
      </c>
    </row>
    <row r="424" spans="1:18" s="79" customFormat="1" ht="28.5">
      <c r="A424" s="35" t="s">
        <v>12741</v>
      </c>
      <c r="B424" s="34" t="s">
        <v>13899</v>
      </c>
      <c r="C424" s="34" t="s">
        <v>12673</v>
      </c>
      <c r="D424" s="35" t="s">
        <v>13900</v>
      </c>
      <c r="E424" s="35" t="s">
        <v>12358</v>
      </c>
      <c r="F424" s="36" t="s">
        <v>57</v>
      </c>
      <c r="G424" s="35" t="s">
        <v>7</v>
      </c>
      <c r="H424" s="37">
        <v>4</v>
      </c>
      <c r="I424" s="35" t="s">
        <v>12256</v>
      </c>
      <c r="J424" s="35" t="s">
        <v>12256</v>
      </c>
      <c r="K424" s="37" t="s">
        <v>12461</v>
      </c>
      <c r="L424" s="85">
        <v>40130</v>
      </c>
      <c r="M424" s="35" t="s">
        <v>12357</v>
      </c>
      <c r="N424" s="37" t="s">
        <v>8176</v>
      </c>
      <c r="O424" s="37" t="s">
        <v>13061</v>
      </c>
      <c r="P424" s="37" t="s">
        <v>13071</v>
      </c>
      <c r="Q424" s="37" t="s">
        <v>13063</v>
      </c>
      <c r="R424" s="37" t="s">
        <v>13063</v>
      </c>
    </row>
    <row r="425" spans="1:18" s="79" customFormat="1" ht="28.5">
      <c r="A425" s="29" t="s">
        <v>12741</v>
      </c>
      <c r="B425" s="28" t="s">
        <v>13901</v>
      </c>
      <c r="C425" s="29" t="s">
        <v>12674</v>
      </c>
      <c r="D425" s="29" t="s">
        <v>13902</v>
      </c>
      <c r="E425" s="29" t="s">
        <v>12357</v>
      </c>
      <c r="F425" s="30" t="s">
        <v>57</v>
      </c>
      <c r="G425" s="31" t="s">
        <v>7</v>
      </c>
      <c r="H425" s="66">
        <v>4</v>
      </c>
      <c r="I425" s="31" t="s">
        <v>12256</v>
      </c>
      <c r="J425" s="31" t="s">
        <v>12256</v>
      </c>
      <c r="K425" s="31" t="s">
        <v>12461</v>
      </c>
      <c r="L425" s="84">
        <v>38765</v>
      </c>
      <c r="M425" s="29" t="s">
        <v>12357</v>
      </c>
      <c r="N425" s="73" t="s">
        <v>8176</v>
      </c>
      <c r="O425" s="73" t="s">
        <v>13061</v>
      </c>
      <c r="P425" s="73" t="s">
        <v>13064</v>
      </c>
      <c r="Q425" s="29" t="s">
        <v>13063</v>
      </c>
      <c r="R425" s="29" t="s">
        <v>13063</v>
      </c>
    </row>
    <row r="426" spans="1:18" s="79" customFormat="1" ht="28.5">
      <c r="A426" s="35" t="s">
        <v>12741</v>
      </c>
      <c r="B426" s="34" t="s">
        <v>13903</v>
      </c>
      <c r="C426" s="34" t="s">
        <v>12679</v>
      </c>
      <c r="D426" s="35" t="s">
        <v>13904</v>
      </c>
      <c r="E426" s="35" t="s">
        <v>12357</v>
      </c>
      <c r="F426" s="36" t="s">
        <v>57</v>
      </c>
      <c r="G426" s="35" t="s">
        <v>13</v>
      </c>
      <c r="H426" s="37">
        <v>4</v>
      </c>
      <c r="I426" s="35" t="s">
        <v>12256</v>
      </c>
      <c r="J426" s="35" t="s">
        <v>12256</v>
      </c>
      <c r="K426" s="37" t="s">
        <v>12461</v>
      </c>
      <c r="L426" s="85">
        <v>37995</v>
      </c>
      <c r="M426" s="35" t="s">
        <v>12357</v>
      </c>
      <c r="N426" s="37" t="s">
        <v>8176</v>
      </c>
      <c r="O426" s="37" t="s">
        <v>13061</v>
      </c>
      <c r="P426" s="37" t="s">
        <v>13064</v>
      </c>
      <c r="Q426" s="37" t="s">
        <v>13063</v>
      </c>
      <c r="R426" s="37" t="s">
        <v>13063</v>
      </c>
    </row>
    <row r="427" spans="1:18" s="79" customFormat="1" ht="28.5">
      <c r="A427" s="29" t="s">
        <v>12741</v>
      </c>
      <c r="B427" s="28" t="s">
        <v>13905</v>
      </c>
      <c r="C427" s="29" t="s">
        <v>12681</v>
      </c>
      <c r="D427" s="29" t="s">
        <v>13906</v>
      </c>
      <c r="E427" s="29" t="s">
        <v>12357</v>
      </c>
      <c r="F427" s="30" t="s">
        <v>57</v>
      </c>
      <c r="G427" s="31" t="s">
        <v>11</v>
      </c>
      <c r="H427" s="66">
        <v>4</v>
      </c>
      <c r="I427" s="31" t="s">
        <v>12256</v>
      </c>
      <c r="J427" s="31" t="s">
        <v>12256</v>
      </c>
      <c r="K427" s="31" t="s">
        <v>12256</v>
      </c>
      <c r="L427" s="84">
        <v>36542</v>
      </c>
      <c r="M427" s="29" t="s">
        <v>12357</v>
      </c>
      <c r="N427" s="73" t="s">
        <v>8176</v>
      </c>
      <c r="O427" s="73" t="s">
        <v>13061</v>
      </c>
      <c r="P427" s="73" t="s">
        <v>13064</v>
      </c>
      <c r="Q427" s="29" t="s">
        <v>13063</v>
      </c>
      <c r="R427" s="29" t="s">
        <v>13063</v>
      </c>
    </row>
    <row r="428" spans="1:18" s="79" customFormat="1" ht="28.5">
      <c r="A428" s="35" t="s">
        <v>12741</v>
      </c>
      <c r="B428" s="34" t="s">
        <v>13907</v>
      </c>
      <c r="C428" s="34" t="s">
        <v>12682</v>
      </c>
      <c r="D428" s="35" t="s">
        <v>13908</v>
      </c>
      <c r="E428" s="35" t="s">
        <v>12357</v>
      </c>
      <c r="F428" s="36" t="s">
        <v>362</v>
      </c>
      <c r="G428" s="35" t="s">
        <v>13034</v>
      </c>
      <c r="H428" s="37">
        <v>4</v>
      </c>
      <c r="I428" s="35" t="s">
        <v>12256</v>
      </c>
      <c r="J428" s="35" t="s">
        <v>12256</v>
      </c>
      <c r="K428" s="37" t="s">
        <v>12256</v>
      </c>
      <c r="L428" s="85">
        <v>36542</v>
      </c>
      <c r="M428" s="35" t="s">
        <v>12357</v>
      </c>
      <c r="N428" s="37" t="s">
        <v>8176</v>
      </c>
      <c r="O428" s="37" t="s">
        <v>13061</v>
      </c>
      <c r="P428" s="37" t="s">
        <v>13064</v>
      </c>
      <c r="Q428" s="37" t="s">
        <v>13063</v>
      </c>
      <c r="R428" s="37" t="s">
        <v>13063</v>
      </c>
    </row>
    <row r="429" spans="1:18" s="79" customFormat="1" ht="28.5">
      <c r="A429" s="29" t="s">
        <v>12741</v>
      </c>
      <c r="B429" s="28" t="s">
        <v>13909</v>
      </c>
      <c r="C429" s="29" t="s">
        <v>12684</v>
      </c>
      <c r="D429" s="29" t="s">
        <v>13910</v>
      </c>
      <c r="E429" s="29" t="s">
        <v>12357</v>
      </c>
      <c r="F429" s="30" t="s">
        <v>57</v>
      </c>
      <c r="G429" s="31" t="s">
        <v>12590</v>
      </c>
      <c r="H429" s="66">
        <v>3</v>
      </c>
      <c r="I429" s="31" t="s">
        <v>12256</v>
      </c>
      <c r="J429" s="31" t="s">
        <v>12256</v>
      </c>
      <c r="K429" s="31" t="s">
        <v>12256</v>
      </c>
      <c r="L429" s="84">
        <v>40527</v>
      </c>
      <c r="M429" s="29" t="s">
        <v>12357</v>
      </c>
      <c r="N429" s="73" t="s">
        <v>8176</v>
      </c>
      <c r="O429" s="73" t="s">
        <v>13061</v>
      </c>
      <c r="P429" s="73" t="s">
        <v>13064</v>
      </c>
      <c r="Q429" s="29" t="s">
        <v>13063</v>
      </c>
      <c r="R429" s="29" t="s">
        <v>13063</v>
      </c>
    </row>
    <row r="430" spans="1:18" s="79" customFormat="1" ht="28.5">
      <c r="A430" s="35" t="s">
        <v>12741</v>
      </c>
      <c r="B430" s="34" t="s">
        <v>13911</v>
      </c>
      <c r="C430" s="34" t="s">
        <v>12685</v>
      </c>
      <c r="D430" s="35" t="s">
        <v>13912</v>
      </c>
      <c r="E430" s="35" t="s">
        <v>12357</v>
      </c>
      <c r="F430" s="36" t="s">
        <v>362</v>
      </c>
      <c r="G430" s="35" t="s">
        <v>13023</v>
      </c>
      <c r="H430" s="37">
        <v>3</v>
      </c>
      <c r="I430" s="35" t="s">
        <v>12461</v>
      </c>
      <c r="J430" s="35" t="s">
        <v>12461</v>
      </c>
      <c r="K430" s="37" t="s">
        <v>12256</v>
      </c>
      <c r="L430" s="85">
        <v>36542</v>
      </c>
      <c r="M430" s="35" t="s">
        <v>12357</v>
      </c>
      <c r="N430" s="37" t="s">
        <v>8176</v>
      </c>
      <c r="O430" s="37" t="s">
        <v>13061</v>
      </c>
      <c r="P430" s="37" t="s">
        <v>13064</v>
      </c>
      <c r="Q430" s="37" t="s">
        <v>13063</v>
      </c>
      <c r="R430" s="37" t="s">
        <v>13063</v>
      </c>
    </row>
    <row r="431" spans="1:18" s="79" customFormat="1" ht="28.5">
      <c r="A431" s="29" t="s">
        <v>12741</v>
      </c>
      <c r="B431" s="28" t="s">
        <v>13913</v>
      </c>
      <c r="C431" s="29" t="s">
        <v>12686</v>
      </c>
      <c r="D431" s="29" t="s">
        <v>13914</v>
      </c>
      <c r="E431" s="29" t="s">
        <v>12357</v>
      </c>
      <c r="F431" s="30" t="s">
        <v>57</v>
      </c>
      <c r="G431" s="31" t="s">
        <v>13008</v>
      </c>
      <c r="H431" s="66">
        <v>4</v>
      </c>
      <c r="I431" s="31" t="s">
        <v>12256</v>
      </c>
      <c r="J431" s="31" t="s">
        <v>12256</v>
      </c>
      <c r="K431" s="31" t="s">
        <v>12256</v>
      </c>
      <c r="L431" s="84">
        <v>38656</v>
      </c>
      <c r="M431" s="29" t="s">
        <v>12357</v>
      </c>
      <c r="N431" s="73" t="s">
        <v>8176</v>
      </c>
      <c r="O431" s="73" t="s">
        <v>13061</v>
      </c>
      <c r="P431" s="73" t="s">
        <v>13064</v>
      </c>
      <c r="Q431" s="29" t="s">
        <v>13063</v>
      </c>
      <c r="R431" s="29" t="s">
        <v>13063</v>
      </c>
    </row>
    <row r="432" spans="1:18" s="79" customFormat="1" ht="28.5">
      <c r="A432" s="35" t="s">
        <v>12741</v>
      </c>
      <c r="B432" s="34" t="s">
        <v>13915</v>
      </c>
      <c r="C432" s="34" t="s">
        <v>12687</v>
      </c>
      <c r="D432" s="35" t="s">
        <v>13916</v>
      </c>
      <c r="E432" s="35" t="s">
        <v>12357</v>
      </c>
      <c r="F432" s="36" t="s">
        <v>57</v>
      </c>
      <c r="G432" s="35" t="s">
        <v>12321</v>
      </c>
      <c r="H432" s="37">
        <v>4</v>
      </c>
      <c r="I432" s="35" t="s">
        <v>12256</v>
      </c>
      <c r="J432" s="35" t="s">
        <v>12256</v>
      </c>
      <c r="K432" s="37" t="s">
        <v>12256</v>
      </c>
      <c r="L432" s="85">
        <v>39262</v>
      </c>
      <c r="M432" s="35" t="s">
        <v>12357</v>
      </c>
      <c r="N432" s="37" t="s">
        <v>8176</v>
      </c>
      <c r="O432" s="37" t="s">
        <v>13061</v>
      </c>
      <c r="P432" s="37" t="s">
        <v>13064</v>
      </c>
      <c r="Q432" s="37" t="s">
        <v>13063</v>
      </c>
      <c r="R432" s="37" t="s">
        <v>13063</v>
      </c>
    </row>
    <row r="433" spans="1:18" s="79" customFormat="1" ht="28.5">
      <c r="A433" s="29" t="s">
        <v>12741</v>
      </c>
      <c r="B433" s="28" t="s">
        <v>13917</v>
      </c>
      <c r="C433" s="29" t="s">
        <v>12688</v>
      </c>
      <c r="D433" s="29" t="s">
        <v>13918</v>
      </c>
      <c r="E433" s="29" t="s">
        <v>12357</v>
      </c>
      <c r="F433" s="30" t="s">
        <v>362</v>
      </c>
      <c r="G433" s="31" t="s">
        <v>13023</v>
      </c>
      <c r="H433" s="66">
        <v>3</v>
      </c>
      <c r="I433" s="31" t="s">
        <v>12256</v>
      </c>
      <c r="J433" s="31" t="s">
        <v>12256</v>
      </c>
      <c r="K433" s="31" t="s">
        <v>12256</v>
      </c>
      <c r="L433" s="84">
        <v>36542</v>
      </c>
      <c r="M433" s="29" t="s">
        <v>12357</v>
      </c>
      <c r="N433" s="73" t="s">
        <v>8176</v>
      </c>
      <c r="O433" s="73" t="s">
        <v>13061</v>
      </c>
      <c r="P433" s="73" t="s">
        <v>13064</v>
      </c>
      <c r="Q433" s="29" t="s">
        <v>13063</v>
      </c>
      <c r="R433" s="29" t="s">
        <v>13063</v>
      </c>
    </row>
    <row r="434" spans="1:18" s="79" customFormat="1" ht="42.75">
      <c r="A434" s="35" t="s">
        <v>12741</v>
      </c>
      <c r="B434" s="34" t="s">
        <v>13919</v>
      </c>
      <c r="C434" s="34" t="s">
        <v>12689</v>
      </c>
      <c r="D434" s="35" t="s">
        <v>13920</v>
      </c>
      <c r="E434" s="35" t="s">
        <v>12357</v>
      </c>
      <c r="F434" s="36" t="s">
        <v>362</v>
      </c>
      <c r="G434" s="35" t="s">
        <v>13023</v>
      </c>
      <c r="H434" s="37">
        <v>3</v>
      </c>
      <c r="I434" s="35" t="s">
        <v>12256</v>
      </c>
      <c r="J434" s="35" t="s">
        <v>12256</v>
      </c>
      <c r="K434" s="37" t="s">
        <v>12256</v>
      </c>
      <c r="L434" s="85">
        <v>42704</v>
      </c>
      <c r="M434" s="35" t="s">
        <v>12357</v>
      </c>
      <c r="N434" s="37" t="s">
        <v>8176</v>
      </c>
      <c r="O434" s="37" t="s">
        <v>13061</v>
      </c>
      <c r="P434" s="37" t="s">
        <v>13064</v>
      </c>
      <c r="Q434" s="37" t="s">
        <v>13063</v>
      </c>
      <c r="R434" s="37" t="s">
        <v>13063</v>
      </c>
    </row>
    <row r="435" spans="1:18" s="79" customFormat="1" ht="28.5">
      <c r="A435" s="29" t="s">
        <v>12741</v>
      </c>
      <c r="B435" s="28" t="s">
        <v>13921</v>
      </c>
      <c r="C435" s="29" t="s">
        <v>12690</v>
      </c>
      <c r="D435" s="29" t="s">
        <v>13922</v>
      </c>
      <c r="E435" s="29" t="s">
        <v>12357</v>
      </c>
      <c r="F435" s="30" t="s">
        <v>57</v>
      </c>
      <c r="G435" s="31" t="s">
        <v>12993</v>
      </c>
      <c r="H435" s="66">
        <v>5</v>
      </c>
      <c r="I435" s="31" t="s">
        <v>12256</v>
      </c>
      <c r="J435" s="31" t="s">
        <v>12256</v>
      </c>
      <c r="K435" s="31" t="s">
        <v>12256</v>
      </c>
      <c r="L435" s="84">
        <v>38898</v>
      </c>
      <c r="M435" s="29" t="s">
        <v>12357</v>
      </c>
      <c r="N435" s="73" t="s">
        <v>8176</v>
      </c>
      <c r="O435" s="73" t="s">
        <v>13061</v>
      </c>
      <c r="P435" s="73" t="s">
        <v>13064</v>
      </c>
      <c r="Q435" s="29" t="s">
        <v>13063</v>
      </c>
      <c r="R435" s="29" t="s">
        <v>13063</v>
      </c>
    </row>
    <row r="436" spans="1:18" s="79" customFormat="1" ht="28.5">
      <c r="A436" s="35" t="s">
        <v>12741</v>
      </c>
      <c r="B436" s="34" t="s">
        <v>13923</v>
      </c>
      <c r="C436" s="34" t="s">
        <v>12691</v>
      </c>
      <c r="D436" s="35" t="s">
        <v>13924</v>
      </c>
      <c r="E436" s="35" t="s">
        <v>12357</v>
      </c>
      <c r="F436" s="36" t="s">
        <v>57</v>
      </c>
      <c r="G436" s="35" t="s">
        <v>12321</v>
      </c>
      <c r="H436" s="37">
        <v>2</v>
      </c>
      <c r="I436" s="35" t="s">
        <v>12256</v>
      </c>
      <c r="J436" s="35" t="s">
        <v>12256</v>
      </c>
      <c r="K436" s="37" t="s">
        <v>12256</v>
      </c>
      <c r="L436" s="85">
        <v>38506</v>
      </c>
      <c r="M436" s="35" t="s">
        <v>12357</v>
      </c>
      <c r="N436" s="37" t="s">
        <v>8176</v>
      </c>
      <c r="O436" s="37" t="s">
        <v>13061</v>
      </c>
      <c r="P436" s="37" t="s">
        <v>13064</v>
      </c>
      <c r="Q436" s="37" t="s">
        <v>13063</v>
      </c>
      <c r="R436" s="37" t="s">
        <v>13063</v>
      </c>
    </row>
    <row r="437" spans="1:18" s="79" customFormat="1" ht="28.5">
      <c r="A437" s="29" t="s">
        <v>12741</v>
      </c>
      <c r="B437" s="28" t="s">
        <v>13925</v>
      </c>
      <c r="C437" s="29" t="s">
        <v>12692</v>
      </c>
      <c r="D437" s="29" t="s">
        <v>13926</v>
      </c>
      <c r="E437" s="29" t="s">
        <v>12357</v>
      </c>
      <c r="F437" s="30" t="s">
        <v>57</v>
      </c>
      <c r="G437" s="31" t="s">
        <v>12321</v>
      </c>
      <c r="H437" s="66">
        <v>3</v>
      </c>
      <c r="I437" s="31" t="s">
        <v>12256</v>
      </c>
      <c r="J437" s="31" t="s">
        <v>12256</v>
      </c>
      <c r="K437" s="31" t="s">
        <v>12256</v>
      </c>
      <c r="L437" s="84">
        <v>38562</v>
      </c>
      <c r="M437" s="29" t="s">
        <v>12357</v>
      </c>
      <c r="N437" s="73" t="s">
        <v>8176</v>
      </c>
      <c r="O437" s="73" t="s">
        <v>13061</v>
      </c>
      <c r="P437" s="73" t="s">
        <v>13064</v>
      </c>
      <c r="Q437" s="29" t="s">
        <v>13063</v>
      </c>
      <c r="R437" s="29" t="s">
        <v>13063</v>
      </c>
    </row>
    <row r="438" spans="1:18" s="79" customFormat="1" ht="28.5">
      <c r="A438" s="35" t="s">
        <v>12741</v>
      </c>
      <c r="B438" s="34" t="s">
        <v>13927</v>
      </c>
      <c r="C438" s="34" t="s">
        <v>12693</v>
      </c>
      <c r="D438" s="35" t="s">
        <v>13928</v>
      </c>
      <c r="E438" s="35" t="s">
        <v>12357</v>
      </c>
      <c r="F438" s="36" t="s">
        <v>57</v>
      </c>
      <c r="G438" s="35" t="s">
        <v>13000</v>
      </c>
      <c r="H438" s="37">
        <v>4</v>
      </c>
      <c r="I438" s="35" t="s">
        <v>12256</v>
      </c>
      <c r="J438" s="35" t="s">
        <v>12256</v>
      </c>
      <c r="K438" s="37" t="s">
        <v>12256</v>
      </c>
      <c r="L438" s="85">
        <v>42550</v>
      </c>
      <c r="M438" s="35" t="s">
        <v>12357</v>
      </c>
      <c r="N438" s="37" t="s">
        <v>8176</v>
      </c>
      <c r="O438" s="37" t="s">
        <v>13061</v>
      </c>
      <c r="P438" s="37" t="s">
        <v>13064</v>
      </c>
      <c r="Q438" s="37" t="s">
        <v>13063</v>
      </c>
      <c r="R438" s="37" t="s">
        <v>13063</v>
      </c>
    </row>
    <row r="439" spans="1:18" s="79" customFormat="1" ht="28.5">
      <c r="A439" s="29" t="s">
        <v>12741</v>
      </c>
      <c r="B439" s="28" t="s">
        <v>13929</v>
      </c>
      <c r="C439" s="29" t="s">
        <v>12694</v>
      </c>
      <c r="D439" s="29" t="s">
        <v>13930</v>
      </c>
      <c r="E439" s="29" t="s">
        <v>12357</v>
      </c>
      <c r="F439" s="30" t="s">
        <v>57</v>
      </c>
      <c r="G439" s="31" t="s">
        <v>12321</v>
      </c>
      <c r="H439" s="66">
        <v>4</v>
      </c>
      <c r="I439" s="31" t="s">
        <v>12256</v>
      </c>
      <c r="J439" s="31" t="s">
        <v>12256</v>
      </c>
      <c r="K439" s="31" t="s">
        <v>12256</v>
      </c>
      <c r="L439" s="84">
        <v>38093</v>
      </c>
      <c r="M439" s="29" t="s">
        <v>12357</v>
      </c>
      <c r="N439" s="73" t="s">
        <v>8176</v>
      </c>
      <c r="O439" s="73" t="s">
        <v>13061</v>
      </c>
      <c r="P439" s="73" t="s">
        <v>13064</v>
      </c>
      <c r="Q439" s="29" t="s">
        <v>13063</v>
      </c>
      <c r="R439" s="29" t="s">
        <v>13063</v>
      </c>
    </row>
    <row r="440" spans="1:18" s="79" customFormat="1" ht="42.75">
      <c r="A440" s="35" t="s">
        <v>12741</v>
      </c>
      <c r="B440" s="34" t="s">
        <v>13931</v>
      </c>
      <c r="C440" s="34" t="s">
        <v>12696</v>
      </c>
      <c r="D440" s="35" t="s">
        <v>13932</v>
      </c>
      <c r="E440" s="35" t="s">
        <v>12362</v>
      </c>
      <c r="F440" s="36" t="s">
        <v>321</v>
      </c>
      <c r="G440" s="35" t="s">
        <v>30</v>
      </c>
      <c r="H440" s="37">
        <v>3</v>
      </c>
      <c r="I440" s="35" t="s">
        <v>12256</v>
      </c>
      <c r="J440" s="35" t="s">
        <v>12256</v>
      </c>
      <c r="K440" s="37" t="s">
        <v>12256</v>
      </c>
      <c r="L440" s="85">
        <v>41360</v>
      </c>
      <c r="M440" s="35" t="s">
        <v>12357</v>
      </c>
      <c r="N440" s="37" t="s">
        <v>8176</v>
      </c>
      <c r="O440" s="37" t="s">
        <v>13061</v>
      </c>
      <c r="P440" s="37" t="s">
        <v>13096</v>
      </c>
      <c r="Q440" s="37" t="s">
        <v>13063</v>
      </c>
      <c r="R440" s="37" t="s">
        <v>13063</v>
      </c>
    </row>
    <row r="441" spans="1:18" s="79" customFormat="1" ht="28.5">
      <c r="A441" s="29" t="s">
        <v>12741</v>
      </c>
      <c r="B441" s="28" t="s">
        <v>13933</v>
      </c>
      <c r="C441" s="29" t="s">
        <v>12697</v>
      </c>
      <c r="D441" s="29" t="s">
        <v>13934</v>
      </c>
      <c r="E441" s="29" t="s">
        <v>12357</v>
      </c>
      <c r="F441" s="30" t="s">
        <v>321</v>
      </c>
      <c r="G441" s="31" t="s">
        <v>30</v>
      </c>
      <c r="H441" s="66">
        <v>3</v>
      </c>
      <c r="I441" s="31" t="s">
        <v>12256</v>
      </c>
      <c r="J441" s="31" t="s">
        <v>12256</v>
      </c>
      <c r="K441" s="31" t="s">
        <v>12256</v>
      </c>
      <c r="L441" s="84">
        <v>41017</v>
      </c>
      <c r="M441" s="29" t="s">
        <v>12357</v>
      </c>
      <c r="N441" s="73" t="s">
        <v>8176</v>
      </c>
      <c r="O441" s="73" t="s">
        <v>13061</v>
      </c>
      <c r="P441" s="73" t="s">
        <v>13064</v>
      </c>
      <c r="Q441" s="29" t="s">
        <v>13063</v>
      </c>
      <c r="R441" s="29" t="s">
        <v>13063</v>
      </c>
    </row>
    <row r="442" spans="1:18" s="79" customFormat="1" ht="28.5">
      <c r="A442" s="35" t="s">
        <v>12741</v>
      </c>
      <c r="B442" s="34" t="s">
        <v>13935</v>
      </c>
      <c r="C442" s="34" t="s">
        <v>12698</v>
      </c>
      <c r="D442" s="35" t="s">
        <v>13936</v>
      </c>
      <c r="E442" s="35" t="s">
        <v>12357</v>
      </c>
      <c r="F442" s="36" t="s">
        <v>321</v>
      </c>
      <c r="G442" s="35" t="s">
        <v>30</v>
      </c>
      <c r="H442" s="37">
        <v>3</v>
      </c>
      <c r="I442" s="35" t="s">
        <v>12256</v>
      </c>
      <c r="J442" s="35" t="s">
        <v>12256</v>
      </c>
      <c r="K442" s="37" t="s">
        <v>12256</v>
      </c>
      <c r="L442" s="85">
        <v>41017</v>
      </c>
      <c r="M442" s="35" t="s">
        <v>12357</v>
      </c>
      <c r="N442" s="37" t="s">
        <v>8176</v>
      </c>
      <c r="O442" s="37" t="s">
        <v>13061</v>
      </c>
      <c r="P442" s="37" t="s">
        <v>13064</v>
      </c>
      <c r="Q442" s="37" t="s">
        <v>13063</v>
      </c>
      <c r="R442" s="37" t="s">
        <v>13063</v>
      </c>
    </row>
    <row r="443" spans="1:18" s="79" customFormat="1" ht="28.5">
      <c r="A443" s="29" t="s">
        <v>12741</v>
      </c>
      <c r="B443" s="28" t="s">
        <v>13937</v>
      </c>
      <c r="C443" s="29" t="s">
        <v>12699</v>
      </c>
      <c r="D443" s="29" t="s">
        <v>13938</v>
      </c>
      <c r="E443" s="29" t="s">
        <v>12358</v>
      </c>
      <c r="F443" s="30" t="s">
        <v>321</v>
      </c>
      <c r="G443" s="31" t="s">
        <v>30</v>
      </c>
      <c r="H443" s="66">
        <v>3</v>
      </c>
      <c r="I443" s="31" t="s">
        <v>12256</v>
      </c>
      <c r="J443" s="31" t="s">
        <v>12256</v>
      </c>
      <c r="K443" s="31" t="s">
        <v>12256</v>
      </c>
      <c r="L443" s="84">
        <v>41339</v>
      </c>
      <c r="M443" s="29" t="s">
        <v>12357</v>
      </c>
      <c r="N443" s="73" t="s">
        <v>8176</v>
      </c>
      <c r="O443" s="73" t="s">
        <v>13061</v>
      </c>
      <c r="P443" s="73" t="s">
        <v>13081</v>
      </c>
      <c r="Q443" s="29" t="s">
        <v>13063</v>
      </c>
      <c r="R443" s="29" t="s">
        <v>13063</v>
      </c>
    </row>
    <row r="444" spans="1:18" s="79" customFormat="1" ht="28.5">
      <c r="A444" s="35" t="s">
        <v>12741</v>
      </c>
      <c r="B444" s="34" t="s">
        <v>13939</v>
      </c>
      <c r="C444" s="34" t="s">
        <v>12700</v>
      </c>
      <c r="D444" s="35" t="s">
        <v>13940</v>
      </c>
      <c r="E444" s="35" t="s">
        <v>12357</v>
      </c>
      <c r="F444" s="36" t="s">
        <v>57</v>
      </c>
      <c r="G444" s="35" t="s">
        <v>12343</v>
      </c>
      <c r="H444" s="37">
        <v>4</v>
      </c>
      <c r="I444" s="35" t="s">
        <v>12256</v>
      </c>
      <c r="J444" s="35" t="s">
        <v>12256</v>
      </c>
      <c r="K444" s="37" t="s">
        <v>12461</v>
      </c>
      <c r="L444" s="85">
        <v>37343</v>
      </c>
      <c r="M444" s="35" t="s">
        <v>12357</v>
      </c>
      <c r="N444" s="37" t="s">
        <v>8176</v>
      </c>
      <c r="O444" s="37" t="s">
        <v>13061</v>
      </c>
      <c r="P444" s="37" t="s">
        <v>13064</v>
      </c>
      <c r="Q444" s="37" t="s">
        <v>13063</v>
      </c>
      <c r="R444" s="37" t="s">
        <v>13063</v>
      </c>
    </row>
    <row r="445" spans="1:18" s="79" customFormat="1" ht="28.5">
      <c r="A445" s="29" t="s">
        <v>12741</v>
      </c>
      <c r="B445" s="28" t="s">
        <v>13941</v>
      </c>
      <c r="C445" s="29" t="s">
        <v>12704</v>
      </c>
      <c r="D445" s="29" t="s">
        <v>13942</v>
      </c>
      <c r="E445" s="29" t="s">
        <v>12357</v>
      </c>
      <c r="F445" s="30" t="s">
        <v>57</v>
      </c>
      <c r="G445" s="31" t="s">
        <v>21</v>
      </c>
      <c r="H445" s="66">
        <v>4</v>
      </c>
      <c r="I445" s="31" t="s">
        <v>12256</v>
      </c>
      <c r="J445" s="31" t="s">
        <v>12256</v>
      </c>
      <c r="K445" s="31" t="s">
        <v>12256</v>
      </c>
      <c r="L445" s="84">
        <v>39031</v>
      </c>
      <c r="M445" s="29" t="s">
        <v>12357</v>
      </c>
      <c r="N445" s="73" t="s">
        <v>8176</v>
      </c>
      <c r="O445" s="73" t="s">
        <v>13061</v>
      </c>
      <c r="P445" s="73" t="s">
        <v>13064</v>
      </c>
      <c r="Q445" s="29" t="s">
        <v>13063</v>
      </c>
      <c r="R445" s="29" t="s">
        <v>13063</v>
      </c>
    </row>
    <row r="446" spans="1:18" s="79" customFormat="1" ht="28.5">
      <c r="A446" s="35" t="s">
        <v>12741</v>
      </c>
      <c r="B446" s="34" t="s">
        <v>13943</v>
      </c>
      <c r="C446" s="34" t="s">
        <v>12705</v>
      </c>
      <c r="D446" s="35" t="s">
        <v>13944</v>
      </c>
      <c r="E446" s="35" t="s">
        <v>12357</v>
      </c>
      <c r="F446" s="36" t="s">
        <v>57</v>
      </c>
      <c r="G446" s="35" t="s">
        <v>12</v>
      </c>
      <c r="H446" s="37">
        <v>5</v>
      </c>
      <c r="I446" s="35" t="s">
        <v>12256</v>
      </c>
      <c r="J446" s="35" t="s">
        <v>12256</v>
      </c>
      <c r="K446" s="37" t="s">
        <v>12256</v>
      </c>
      <c r="L446" s="85">
        <v>36542</v>
      </c>
      <c r="M446" s="35" t="s">
        <v>12357</v>
      </c>
      <c r="N446" s="37" t="s">
        <v>8176</v>
      </c>
      <c r="O446" s="37" t="s">
        <v>13061</v>
      </c>
      <c r="P446" s="37" t="s">
        <v>13064</v>
      </c>
      <c r="Q446" s="37" t="s">
        <v>13063</v>
      </c>
      <c r="R446" s="37" t="s">
        <v>13063</v>
      </c>
    </row>
    <row r="447" spans="1:18" s="79" customFormat="1" ht="28.5">
      <c r="A447" s="29" t="s">
        <v>12741</v>
      </c>
      <c r="B447" s="28" t="s">
        <v>13945</v>
      </c>
      <c r="C447" s="29" t="s">
        <v>12706</v>
      </c>
      <c r="D447" s="29" t="s">
        <v>13946</v>
      </c>
      <c r="E447" s="29" t="s">
        <v>12357</v>
      </c>
      <c r="F447" s="30" t="s">
        <v>57</v>
      </c>
      <c r="G447" s="31" t="s">
        <v>12321</v>
      </c>
      <c r="H447" s="66">
        <v>2</v>
      </c>
      <c r="I447" s="31" t="s">
        <v>12256</v>
      </c>
      <c r="J447" s="31" t="s">
        <v>12256</v>
      </c>
      <c r="K447" s="31" t="s">
        <v>12256</v>
      </c>
      <c r="L447" s="84">
        <v>38289</v>
      </c>
      <c r="M447" s="29" t="s">
        <v>12357</v>
      </c>
      <c r="N447" s="73" t="s">
        <v>8176</v>
      </c>
      <c r="O447" s="73" t="s">
        <v>13061</v>
      </c>
      <c r="P447" s="73" t="s">
        <v>13064</v>
      </c>
      <c r="Q447" s="29" t="s">
        <v>13063</v>
      </c>
      <c r="R447" s="29" t="s">
        <v>13063</v>
      </c>
    </row>
    <row r="448" spans="1:18" s="79" customFormat="1" ht="28.5">
      <c r="A448" s="35" t="s">
        <v>12741</v>
      </c>
      <c r="B448" s="34" t="s">
        <v>13947</v>
      </c>
      <c r="C448" s="34" t="s">
        <v>12707</v>
      </c>
      <c r="D448" s="35" t="s">
        <v>13948</v>
      </c>
      <c r="E448" s="35" t="s">
        <v>12357</v>
      </c>
      <c r="F448" s="36" t="s">
        <v>362</v>
      </c>
      <c r="G448" s="35" t="s">
        <v>13023</v>
      </c>
      <c r="H448" s="37">
        <v>3</v>
      </c>
      <c r="I448" s="35" t="s">
        <v>12461</v>
      </c>
      <c r="J448" s="35" t="s">
        <v>12461</v>
      </c>
      <c r="K448" s="37" t="s">
        <v>12256</v>
      </c>
      <c r="L448" s="85">
        <v>38260</v>
      </c>
      <c r="M448" s="35" t="s">
        <v>12357</v>
      </c>
      <c r="N448" s="37" t="s">
        <v>8176</v>
      </c>
      <c r="O448" s="37" t="s">
        <v>13061</v>
      </c>
      <c r="P448" s="37" t="s">
        <v>13064</v>
      </c>
      <c r="Q448" s="37" t="s">
        <v>13063</v>
      </c>
      <c r="R448" s="37" t="s">
        <v>13063</v>
      </c>
    </row>
    <row r="449" spans="1:18" s="79" customFormat="1" ht="28.5">
      <c r="A449" s="29" t="s">
        <v>12741</v>
      </c>
      <c r="B449" s="28" t="s">
        <v>13949</v>
      </c>
      <c r="C449" s="29" t="s">
        <v>12708</v>
      </c>
      <c r="D449" s="29" t="s">
        <v>13950</v>
      </c>
      <c r="E449" s="29" t="s">
        <v>12357</v>
      </c>
      <c r="F449" s="30" t="s">
        <v>57</v>
      </c>
      <c r="G449" s="31" t="s">
        <v>8</v>
      </c>
      <c r="H449" s="66">
        <v>4</v>
      </c>
      <c r="I449" s="31" t="s">
        <v>12256</v>
      </c>
      <c r="J449" s="31" t="s">
        <v>12256</v>
      </c>
      <c r="K449" s="31" t="s">
        <v>12461</v>
      </c>
      <c r="L449" s="84">
        <v>39465</v>
      </c>
      <c r="M449" s="29" t="s">
        <v>12357</v>
      </c>
      <c r="N449" s="73" t="s">
        <v>8176</v>
      </c>
      <c r="O449" s="73" t="s">
        <v>13061</v>
      </c>
      <c r="P449" s="73" t="s">
        <v>13064</v>
      </c>
      <c r="Q449" s="29" t="s">
        <v>13063</v>
      </c>
      <c r="R449" s="29" t="s">
        <v>13063</v>
      </c>
    </row>
    <row r="450" spans="1:18" s="79" customFormat="1" ht="28.5">
      <c r="A450" s="35" t="s">
        <v>12741</v>
      </c>
      <c r="B450" s="34" t="s">
        <v>13951</v>
      </c>
      <c r="C450" s="34" t="s">
        <v>12709</v>
      </c>
      <c r="D450" s="35" t="s">
        <v>13952</v>
      </c>
      <c r="E450" s="35" t="s">
        <v>12357</v>
      </c>
      <c r="F450" s="36" t="s">
        <v>57</v>
      </c>
      <c r="G450" s="35" t="s">
        <v>13004</v>
      </c>
      <c r="H450" s="37">
        <v>4</v>
      </c>
      <c r="I450" s="35" t="s">
        <v>12256</v>
      </c>
      <c r="J450" s="35" t="s">
        <v>12256</v>
      </c>
      <c r="K450" s="37" t="s">
        <v>12256</v>
      </c>
      <c r="L450" s="85">
        <v>38331</v>
      </c>
      <c r="M450" s="35" t="s">
        <v>12357</v>
      </c>
      <c r="N450" s="37" t="s">
        <v>8176</v>
      </c>
      <c r="O450" s="37" t="s">
        <v>13061</v>
      </c>
      <c r="P450" s="37" t="s">
        <v>13064</v>
      </c>
      <c r="Q450" s="37" t="s">
        <v>13063</v>
      </c>
      <c r="R450" s="37" t="s">
        <v>13063</v>
      </c>
    </row>
    <row r="451" spans="1:18" s="79" customFormat="1" ht="42.75">
      <c r="A451" s="29" t="s">
        <v>12741</v>
      </c>
      <c r="B451" s="28" t="s">
        <v>13953</v>
      </c>
      <c r="C451" s="29" t="s">
        <v>12710</v>
      </c>
      <c r="D451" s="29" t="s">
        <v>13954</v>
      </c>
      <c r="E451" s="29" t="s">
        <v>12357</v>
      </c>
      <c r="F451" s="30" t="s">
        <v>57</v>
      </c>
      <c r="G451" s="31" t="s">
        <v>13004</v>
      </c>
      <c r="H451" s="66">
        <v>5</v>
      </c>
      <c r="I451" s="31" t="s">
        <v>12256</v>
      </c>
      <c r="J451" s="31" t="s">
        <v>12256</v>
      </c>
      <c r="K451" s="31" t="s">
        <v>12256</v>
      </c>
      <c r="L451" s="84">
        <v>36542</v>
      </c>
      <c r="M451" s="29" t="s">
        <v>12357</v>
      </c>
      <c r="N451" s="73" t="s">
        <v>8176</v>
      </c>
      <c r="O451" s="73" t="s">
        <v>13061</v>
      </c>
      <c r="P451" s="73" t="s">
        <v>13064</v>
      </c>
      <c r="Q451" s="29" t="s">
        <v>13063</v>
      </c>
      <c r="R451" s="29" t="s">
        <v>13063</v>
      </c>
    </row>
    <row r="452" spans="1:18" s="79" customFormat="1" ht="28.5">
      <c r="A452" s="35" t="s">
        <v>12350</v>
      </c>
      <c r="B452" s="34" t="s">
        <v>13955</v>
      </c>
      <c r="C452" s="34" t="s">
        <v>12712</v>
      </c>
      <c r="D452" s="35" t="s">
        <v>13956</v>
      </c>
      <c r="E452" s="35" t="s">
        <v>12357</v>
      </c>
      <c r="F452" s="36" t="s">
        <v>57</v>
      </c>
      <c r="G452" s="35" t="s">
        <v>12</v>
      </c>
      <c r="H452" s="37">
        <v>4</v>
      </c>
      <c r="I452" s="35" t="s">
        <v>12256</v>
      </c>
      <c r="J452" s="35" t="s">
        <v>12256</v>
      </c>
      <c r="K452" s="37" t="s">
        <v>12256</v>
      </c>
      <c r="L452" s="85">
        <v>34404</v>
      </c>
      <c r="M452" s="35" t="s">
        <v>12357</v>
      </c>
      <c r="N452" s="37" t="s">
        <v>8176</v>
      </c>
      <c r="O452" s="37" t="s">
        <v>13061</v>
      </c>
      <c r="P452" s="37" t="s">
        <v>13064</v>
      </c>
      <c r="Q452" s="37" t="s">
        <v>13063</v>
      </c>
      <c r="R452" s="37" t="s">
        <v>13063</v>
      </c>
    </row>
    <row r="453" spans="1:18" s="79" customFormat="1" ht="28.5">
      <c r="A453" s="29" t="s">
        <v>12464</v>
      </c>
      <c r="B453" s="28" t="s">
        <v>13957</v>
      </c>
      <c r="C453" s="29" t="s">
        <v>12713</v>
      </c>
      <c r="D453" s="29" t="s">
        <v>13958</v>
      </c>
      <c r="E453" s="29" t="s">
        <v>12357</v>
      </c>
      <c r="F453" s="30" t="s">
        <v>57</v>
      </c>
      <c r="G453" s="31" t="s">
        <v>13</v>
      </c>
      <c r="H453" s="66">
        <v>4</v>
      </c>
      <c r="I453" s="31" t="s">
        <v>12256</v>
      </c>
      <c r="J453" s="31" t="s">
        <v>12256</v>
      </c>
      <c r="K453" s="31" t="s">
        <v>12256</v>
      </c>
      <c r="L453" s="84">
        <v>34610</v>
      </c>
      <c r="M453" s="29" t="s">
        <v>12357</v>
      </c>
      <c r="N453" s="73" t="s">
        <v>8176</v>
      </c>
      <c r="O453" s="73" t="s">
        <v>13061</v>
      </c>
      <c r="P453" s="73" t="s">
        <v>13064</v>
      </c>
      <c r="Q453" s="29" t="s">
        <v>13063</v>
      </c>
      <c r="R453" s="29" t="s">
        <v>13063</v>
      </c>
    </row>
    <row r="454" spans="1:18" s="79" customFormat="1" ht="42.75">
      <c r="A454" s="35" t="s">
        <v>12464</v>
      </c>
      <c r="B454" s="34" t="s">
        <v>13959</v>
      </c>
      <c r="C454" s="34" t="s">
        <v>12714</v>
      </c>
      <c r="D454" s="35" t="s">
        <v>13960</v>
      </c>
      <c r="E454" s="35" t="s">
        <v>12357</v>
      </c>
      <c r="F454" s="36" t="s">
        <v>57</v>
      </c>
      <c r="G454" s="35" t="s">
        <v>13</v>
      </c>
      <c r="H454" s="37">
        <v>5</v>
      </c>
      <c r="I454" s="35" t="s">
        <v>12256</v>
      </c>
      <c r="J454" s="35" t="s">
        <v>12256</v>
      </c>
      <c r="K454" s="37" t="s">
        <v>12256</v>
      </c>
      <c r="L454" s="85">
        <v>38985</v>
      </c>
      <c r="M454" s="35" t="s">
        <v>12357</v>
      </c>
      <c r="N454" s="37" t="s">
        <v>8176</v>
      </c>
      <c r="O454" s="37" t="s">
        <v>13061</v>
      </c>
      <c r="P454" s="37" t="s">
        <v>13064</v>
      </c>
      <c r="Q454" s="37" t="s">
        <v>13063</v>
      </c>
      <c r="R454" s="37" t="s">
        <v>13063</v>
      </c>
    </row>
    <row r="455" spans="1:18" s="79" customFormat="1" ht="42.75">
      <c r="A455" s="29" t="s">
        <v>12742</v>
      </c>
      <c r="B455" s="28" t="s">
        <v>13961</v>
      </c>
      <c r="C455" s="29" t="s">
        <v>12715</v>
      </c>
      <c r="D455" s="29" t="s">
        <v>13962</v>
      </c>
      <c r="E455" s="29" t="s">
        <v>12363</v>
      </c>
      <c r="F455" s="30" t="s">
        <v>57</v>
      </c>
      <c r="G455" s="31" t="s">
        <v>13009</v>
      </c>
      <c r="H455" s="66">
        <v>5</v>
      </c>
      <c r="I455" s="31" t="s">
        <v>12256</v>
      </c>
      <c r="J455" s="31" t="s">
        <v>12256</v>
      </c>
      <c r="K455" s="31" t="s">
        <v>12256</v>
      </c>
      <c r="L455" s="84">
        <v>36770</v>
      </c>
      <c r="M455" s="29" t="s">
        <v>12357</v>
      </c>
      <c r="N455" s="73" t="s">
        <v>8176</v>
      </c>
      <c r="O455" s="73" t="s">
        <v>13061</v>
      </c>
      <c r="P455" s="73" t="s">
        <v>13068</v>
      </c>
      <c r="Q455" s="29" t="s">
        <v>13063</v>
      </c>
      <c r="R455" s="29" t="s">
        <v>13063</v>
      </c>
    </row>
    <row r="456" spans="1:18" s="79" customFormat="1" ht="42.75">
      <c r="A456" s="35" t="s">
        <v>12742</v>
      </c>
      <c r="B456" s="34" t="s">
        <v>13963</v>
      </c>
      <c r="C456" s="34" t="s">
        <v>12716</v>
      </c>
      <c r="D456" s="35" t="s">
        <v>13964</v>
      </c>
      <c r="E456" s="35" t="s">
        <v>12357</v>
      </c>
      <c r="F456" s="36" t="s">
        <v>57</v>
      </c>
      <c r="G456" s="35" t="s">
        <v>13009</v>
      </c>
      <c r="H456" s="37">
        <v>5</v>
      </c>
      <c r="I456" s="35" t="s">
        <v>12256</v>
      </c>
      <c r="J456" s="35" t="s">
        <v>12256</v>
      </c>
      <c r="K456" s="37" t="s">
        <v>12256</v>
      </c>
      <c r="L456" s="85">
        <v>41330</v>
      </c>
      <c r="M456" s="35" t="s">
        <v>12357</v>
      </c>
      <c r="N456" s="37" t="s">
        <v>8176</v>
      </c>
      <c r="O456" s="37" t="s">
        <v>13061</v>
      </c>
      <c r="P456" s="37" t="s">
        <v>13064</v>
      </c>
      <c r="Q456" s="37" t="s">
        <v>13063</v>
      </c>
      <c r="R456" s="37" t="s">
        <v>13063</v>
      </c>
    </row>
    <row r="457" spans="1:18" s="79" customFormat="1" ht="42.75">
      <c r="A457" s="29" t="s">
        <v>12350</v>
      </c>
      <c r="B457" s="28" t="s">
        <v>13965</v>
      </c>
      <c r="C457" s="29" t="s">
        <v>12718</v>
      </c>
      <c r="D457" s="29" t="s">
        <v>13966</v>
      </c>
      <c r="E457" s="29" t="s">
        <v>12357</v>
      </c>
      <c r="F457" s="30" t="s">
        <v>57</v>
      </c>
      <c r="G457" s="31" t="s">
        <v>12321</v>
      </c>
      <c r="H457" s="66">
        <v>3</v>
      </c>
      <c r="I457" s="31" t="s">
        <v>12256</v>
      </c>
      <c r="J457" s="31" t="s">
        <v>12256</v>
      </c>
      <c r="K457" s="31" t="s">
        <v>12256</v>
      </c>
      <c r="L457" s="84">
        <v>44356</v>
      </c>
      <c r="M457" s="29" t="s">
        <v>12357</v>
      </c>
      <c r="N457" s="73" t="s">
        <v>8176</v>
      </c>
      <c r="O457" s="73" t="s">
        <v>13061</v>
      </c>
      <c r="P457" s="73" t="s">
        <v>13064</v>
      </c>
      <c r="Q457" s="29" t="s">
        <v>13063</v>
      </c>
      <c r="R457" s="29" t="s">
        <v>13063</v>
      </c>
    </row>
    <row r="458" spans="1:18" s="79" customFormat="1" ht="42.75">
      <c r="A458" s="35" t="s">
        <v>12350</v>
      </c>
      <c r="B458" s="34" t="s">
        <v>13967</v>
      </c>
      <c r="C458" s="34" t="s">
        <v>12719</v>
      </c>
      <c r="D458" s="35" t="s">
        <v>13968</v>
      </c>
      <c r="E458" s="35" t="s">
        <v>12357</v>
      </c>
      <c r="F458" s="36" t="s">
        <v>57</v>
      </c>
      <c r="G458" s="35" t="s">
        <v>12321</v>
      </c>
      <c r="H458" s="37">
        <v>3</v>
      </c>
      <c r="I458" s="35" t="s">
        <v>12256</v>
      </c>
      <c r="J458" s="35" t="s">
        <v>12256</v>
      </c>
      <c r="K458" s="37" t="s">
        <v>12256</v>
      </c>
      <c r="L458" s="85">
        <v>44510</v>
      </c>
      <c r="M458" s="35" t="s">
        <v>12357</v>
      </c>
      <c r="N458" s="37" t="s">
        <v>8176</v>
      </c>
      <c r="O458" s="37" t="s">
        <v>13061</v>
      </c>
      <c r="P458" s="37" t="s">
        <v>13064</v>
      </c>
      <c r="Q458" s="37" t="s">
        <v>13063</v>
      </c>
      <c r="R458" s="37" t="s">
        <v>13063</v>
      </c>
    </row>
    <row r="459" spans="1:18" s="79" customFormat="1" ht="42.75">
      <c r="A459" s="29" t="s">
        <v>12350</v>
      </c>
      <c r="B459" s="28" t="s">
        <v>13969</v>
      </c>
      <c r="C459" s="29" t="s">
        <v>12720</v>
      </c>
      <c r="D459" s="29" t="s">
        <v>13970</v>
      </c>
      <c r="E459" s="29" t="s">
        <v>12363</v>
      </c>
      <c r="F459" s="30" t="s">
        <v>57</v>
      </c>
      <c r="G459" s="31" t="s">
        <v>12321</v>
      </c>
      <c r="H459" s="66">
        <v>3</v>
      </c>
      <c r="I459" s="31" t="s">
        <v>12256</v>
      </c>
      <c r="J459" s="31" t="s">
        <v>12256</v>
      </c>
      <c r="K459" s="31" t="s">
        <v>12256</v>
      </c>
      <c r="L459" s="84">
        <v>36404</v>
      </c>
      <c r="M459" s="29" t="s">
        <v>12357</v>
      </c>
      <c r="N459" s="73" t="s">
        <v>8176</v>
      </c>
      <c r="O459" s="73" t="s">
        <v>13061</v>
      </c>
      <c r="P459" s="73" t="s">
        <v>13068</v>
      </c>
      <c r="Q459" s="29" t="s">
        <v>13063</v>
      </c>
      <c r="R459" s="29" t="s">
        <v>13063</v>
      </c>
    </row>
    <row r="460" spans="1:18" s="79" customFormat="1" ht="28.5">
      <c r="A460" s="35" t="s">
        <v>12350</v>
      </c>
      <c r="B460" s="34" t="s">
        <v>13971</v>
      </c>
      <c r="C460" s="34" t="s">
        <v>12724</v>
      </c>
      <c r="D460" s="35" t="s">
        <v>13972</v>
      </c>
      <c r="E460" s="35" t="s">
        <v>12357</v>
      </c>
      <c r="F460" s="36" t="s">
        <v>57</v>
      </c>
      <c r="G460" s="35" t="s">
        <v>12459</v>
      </c>
      <c r="H460" s="37">
        <v>4</v>
      </c>
      <c r="I460" s="35" t="s">
        <v>12256</v>
      </c>
      <c r="J460" s="35" t="s">
        <v>12256</v>
      </c>
      <c r="K460" s="37" t="s">
        <v>12256</v>
      </c>
      <c r="L460" s="85">
        <v>33147</v>
      </c>
      <c r="M460" s="35" t="s">
        <v>12357</v>
      </c>
      <c r="N460" s="37" t="s">
        <v>8176</v>
      </c>
      <c r="O460" s="37" t="s">
        <v>13061</v>
      </c>
      <c r="P460" s="37" t="s">
        <v>13064</v>
      </c>
      <c r="Q460" s="37" t="s">
        <v>13063</v>
      </c>
      <c r="R460" s="37" t="s">
        <v>13063</v>
      </c>
    </row>
    <row r="461" spans="1:18" s="79" customFormat="1" ht="28.5">
      <c r="A461" s="29" t="s">
        <v>12350</v>
      </c>
      <c r="B461" s="28" t="s">
        <v>13973</v>
      </c>
      <c r="C461" s="29" t="s">
        <v>12726</v>
      </c>
      <c r="D461" s="29" t="s">
        <v>13974</v>
      </c>
      <c r="E461" s="29" t="s">
        <v>12357</v>
      </c>
      <c r="F461" s="30" t="s">
        <v>362</v>
      </c>
      <c r="G461" s="31" t="s">
        <v>13035</v>
      </c>
      <c r="H461" s="66">
        <v>3</v>
      </c>
      <c r="I461" s="31" t="s">
        <v>12256</v>
      </c>
      <c r="J461" s="31" t="s">
        <v>12256</v>
      </c>
      <c r="K461" s="31" t="s">
        <v>12256</v>
      </c>
      <c r="L461" s="84">
        <v>38985</v>
      </c>
      <c r="M461" s="29" t="s">
        <v>12357</v>
      </c>
      <c r="N461" s="73" t="s">
        <v>8176</v>
      </c>
      <c r="O461" s="73" t="s">
        <v>13061</v>
      </c>
      <c r="P461" s="73" t="s">
        <v>13064</v>
      </c>
      <c r="Q461" s="29" t="s">
        <v>13063</v>
      </c>
      <c r="R461" s="29" t="s">
        <v>13063</v>
      </c>
    </row>
    <row r="462" spans="1:18" s="79" customFormat="1" ht="28.5">
      <c r="A462" s="35" t="s">
        <v>12350</v>
      </c>
      <c r="B462" s="34" t="s">
        <v>13975</v>
      </c>
      <c r="C462" s="34" t="s">
        <v>12727</v>
      </c>
      <c r="D462" s="35" t="s">
        <v>13976</v>
      </c>
      <c r="E462" s="35" t="s">
        <v>12357</v>
      </c>
      <c r="F462" s="36" t="s">
        <v>362</v>
      </c>
      <c r="G462" s="35" t="s">
        <v>13035</v>
      </c>
      <c r="H462" s="37">
        <v>3</v>
      </c>
      <c r="I462" s="35" t="s">
        <v>12256</v>
      </c>
      <c r="J462" s="35" t="s">
        <v>12256</v>
      </c>
      <c r="K462" s="37" t="s">
        <v>12256</v>
      </c>
      <c r="L462" s="85">
        <v>44097</v>
      </c>
      <c r="M462" s="35" t="s">
        <v>12357</v>
      </c>
      <c r="N462" s="37" t="s">
        <v>8176</v>
      </c>
      <c r="O462" s="37" t="s">
        <v>13061</v>
      </c>
      <c r="P462" s="37" t="s">
        <v>13064</v>
      </c>
      <c r="Q462" s="37" t="s">
        <v>13063</v>
      </c>
      <c r="R462" s="37" t="s">
        <v>13063</v>
      </c>
    </row>
    <row r="463" spans="1:18" s="79" customFormat="1" ht="28.5">
      <c r="A463" s="29" t="s">
        <v>12350</v>
      </c>
      <c r="B463" s="28" t="s">
        <v>13977</v>
      </c>
      <c r="C463" s="29" t="s">
        <v>12728</v>
      </c>
      <c r="D463" s="29" t="s">
        <v>13976</v>
      </c>
      <c r="E463" s="29" t="s">
        <v>12358</v>
      </c>
      <c r="F463" s="30" t="s">
        <v>362</v>
      </c>
      <c r="G463" s="31" t="s">
        <v>13035</v>
      </c>
      <c r="H463" s="66">
        <v>3</v>
      </c>
      <c r="I463" s="31" t="s">
        <v>12256</v>
      </c>
      <c r="J463" s="31" t="s">
        <v>12256</v>
      </c>
      <c r="K463" s="31" t="s">
        <v>12256</v>
      </c>
      <c r="L463" s="84">
        <v>44097</v>
      </c>
      <c r="M463" s="29" t="s">
        <v>12357</v>
      </c>
      <c r="N463" s="73" t="s">
        <v>8176</v>
      </c>
      <c r="O463" s="73" t="s">
        <v>13061</v>
      </c>
      <c r="P463" s="73" t="s">
        <v>13071</v>
      </c>
      <c r="Q463" s="29" t="s">
        <v>13063</v>
      </c>
      <c r="R463" s="29" t="s">
        <v>13063</v>
      </c>
    </row>
    <row r="464" spans="1:18" s="79" customFormat="1" ht="28.5">
      <c r="A464" s="35" t="s">
        <v>12350</v>
      </c>
      <c r="B464" s="34" t="s">
        <v>13978</v>
      </c>
      <c r="C464" s="34" t="s">
        <v>12729</v>
      </c>
      <c r="D464" s="35" t="s">
        <v>13979</v>
      </c>
      <c r="E464" s="35" t="s">
        <v>12357</v>
      </c>
      <c r="F464" s="36" t="s">
        <v>657</v>
      </c>
      <c r="G464" s="35" t="s">
        <v>44</v>
      </c>
      <c r="H464" s="37">
        <v>1</v>
      </c>
      <c r="I464" s="35" t="s">
        <v>12256</v>
      </c>
      <c r="J464" s="35" t="s">
        <v>12256</v>
      </c>
      <c r="K464" s="37" t="s">
        <v>12256</v>
      </c>
      <c r="L464" s="85">
        <v>38985</v>
      </c>
      <c r="M464" s="35" t="s">
        <v>12357</v>
      </c>
      <c r="N464" s="37" t="s">
        <v>8176</v>
      </c>
      <c r="O464" s="37" t="s">
        <v>13061</v>
      </c>
      <c r="P464" s="37" t="s">
        <v>13064</v>
      </c>
      <c r="Q464" s="37" t="s">
        <v>13077</v>
      </c>
      <c r="R464" s="37" t="s">
        <v>13077</v>
      </c>
    </row>
    <row r="465" spans="1:18" s="79" customFormat="1" ht="28.5">
      <c r="A465" s="29" t="s">
        <v>12464</v>
      </c>
      <c r="B465" s="28" t="s">
        <v>13980</v>
      </c>
      <c r="C465" s="29" t="s">
        <v>12730</v>
      </c>
      <c r="D465" s="29" t="s">
        <v>13981</v>
      </c>
      <c r="E465" s="29" t="s">
        <v>12358</v>
      </c>
      <c r="F465" s="30" t="s">
        <v>362</v>
      </c>
      <c r="G465" s="31" t="s">
        <v>13031</v>
      </c>
      <c r="H465" s="66">
        <v>4</v>
      </c>
      <c r="I465" s="31" t="s">
        <v>12256</v>
      </c>
      <c r="J465" s="31" t="s">
        <v>12256</v>
      </c>
      <c r="K465" s="31" t="s">
        <v>12256</v>
      </c>
      <c r="L465" s="84">
        <v>40408</v>
      </c>
      <c r="M465" s="29" t="s">
        <v>12357</v>
      </c>
      <c r="N465" s="73" t="s">
        <v>8176</v>
      </c>
      <c r="O465" s="73" t="s">
        <v>13061</v>
      </c>
      <c r="P465" s="73" t="s">
        <v>13071</v>
      </c>
      <c r="Q465" s="29" t="s">
        <v>13063</v>
      </c>
      <c r="R465" s="29" t="s">
        <v>13063</v>
      </c>
    </row>
    <row r="466" spans="1:18" s="79" customFormat="1" ht="28.5">
      <c r="A466" s="35" t="s">
        <v>12464</v>
      </c>
      <c r="B466" s="34" t="s">
        <v>13982</v>
      </c>
      <c r="C466" s="34" t="s">
        <v>12731</v>
      </c>
      <c r="D466" s="35" t="s">
        <v>13983</v>
      </c>
      <c r="E466" s="35" t="s">
        <v>12357</v>
      </c>
      <c r="F466" s="36" t="s">
        <v>362</v>
      </c>
      <c r="G466" s="35" t="s">
        <v>13031</v>
      </c>
      <c r="H466" s="37">
        <v>4</v>
      </c>
      <c r="I466" s="35" t="s">
        <v>12256</v>
      </c>
      <c r="J466" s="35" t="s">
        <v>12256</v>
      </c>
      <c r="K466" s="37" t="s">
        <v>12256</v>
      </c>
      <c r="L466" s="85">
        <v>37778</v>
      </c>
      <c r="M466" s="35" t="s">
        <v>12357</v>
      </c>
      <c r="N466" s="37" t="s">
        <v>8176</v>
      </c>
      <c r="O466" s="37" t="s">
        <v>13061</v>
      </c>
      <c r="P466" s="37" t="s">
        <v>13064</v>
      </c>
      <c r="Q466" s="37" t="s">
        <v>13063</v>
      </c>
      <c r="R466" s="37" t="s">
        <v>13063</v>
      </c>
    </row>
    <row r="467" spans="1:18" s="79" customFormat="1" ht="28.5">
      <c r="A467" s="29" t="s">
        <v>12464</v>
      </c>
      <c r="B467" s="28" t="s">
        <v>13984</v>
      </c>
      <c r="C467" s="29" t="s">
        <v>12732</v>
      </c>
      <c r="D467" s="29" t="s">
        <v>13985</v>
      </c>
      <c r="E467" s="29" t="s">
        <v>12357</v>
      </c>
      <c r="F467" s="30" t="s">
        <v>362</v>
      </c>
      <c r="G467" s="31" t="s">
        <v>13031</v>
      </c>
      <c r="H467" s="66">
        <v>4</v>
      </c>
      <c r="I467" s="31" t="s">
        <v>12256</v>
      </c>
      <c r="J467" s="31" t="s">
        <v>12256</v>
      </c>
      <c r="K467" s="31" t="s">
        <v>12256</v>
      </c>
      <c r="L467" s="84">
        <v>37139</v>
      </c>
      <c r="M467" s="29" t="s">
        <v>12357</v>
      </c>
      <c r="N467" s="73" t="s">
        <v>8176</v>
      </c>
      <c r="O467" s="73" t="s">
        <v>13061</v>
      </c>
      <c r="P467" s="73" t="s">
        <v>13064</v>
      </c>
      <c r="Q467" s="29" t="s">
        <v>13063</v>
      </c>
      <c r="R467" s="29" t="s">
        <v>13063</v>
      </c>
    </row>
    <row r="468" spans="1:18" s="79" customFormat="1" ht="28.5">
      <c r="A468" s="35" t="s">
        <v>12464</v>
      </c>
      <c r="B468" s="34" t="s">
        <v>13986</v>
      </c>
      <c r="C468" s="34" t="s">
        <v>12733</v>
      </c>
      <c r="D468" s="35" t="s">
        <v>13987</v>
      </c>
      <c r="E468" s="35" t="s">
        <v>12357</v>
      </c>
      <c r="F468" s="36" t="s">
        <v>57</v>
      </c>
      <c r="G468" s="35" t="s">
        <v>12321</v>
      </c>
      <c r="H468" s="37">
        <v>2</v>
      </c>
      <c r="I468" s="35" t="s">
        <v>12256</v>
      </c>
      <c r="J468" s="35" t="s">
        <v>12256</v>
      </c>
      <c r="K468" s="37" t="s">
        <v>12256</v>
      </c>
      <c r="L468" s="85">
        <v>41837</v>
      </c>
      <c r="M468" s="35" t="s">
        <v>12357</v>
      </c>
      <c r="N468" s="37" t="s">
        <v>8176</v>
      </c>
      <c r="O468" s="37" t="s">
        <v>13061</v>
      </c>
      <c r="P468" s="37" t="s">
        <v>13064</v>
      </c>
      <c r="Q468" s="37" t="s">
        <v>13063</v>
      </c>
      <c r="R468" s="37" t="s">
        <v>13063</v>
      </c>
    </row>
    <row r="469" spans="1:18" s="79" customFormat="1" ht="28.5">
      <c r="A469" s="29" t="s">
        <v>12884</v>
      </c>
      <c r="B469" s="28" t="s">
        <v>13988</v>
      </c>
      <c r="C469" s="29" t="s">
        <v>12743</v>
      </c>
      <c r="D469" s="29" t="s">
        <v>13989</v>
      </c>
      <c r="E469" s="29" t="s">
        <v>12357</v>
      </c>
      <c r="F469" s="30" t="s">
        <v>362</v>
      </c>
      <c r="G469" s="31" t="s">
        <v>13025</v>
      </c>
      <c r="H469" s="66">
        <v>4</v>
      </c>
      <c r="I469" s="31" t="s">
        <v>12256</v>
      </c>
      <c r="J469" s="31" t="s">
        <v>12256</v>
      </c>
      <c r="K469" s="31" t="s">
        <v>12461</v>
      </c>
      <c r="L469" s="84">
        <v>38650</v>
      </c>
      <c r="M469" s="29" t="s">
        <v>12357</v>
      </c>
      <c r="N469" s="73" t="s">
        <v>8176</v>
      </c>
      <c r="O469" s="73" t="s">
        <v>13061</v>
      </c>
      <c r="P469" s="73" t="s">
        <v>13064</v>
      </c>
      <c r="Q469" s="29" t="s">
        <v>13063</v>
      </c>
      <c r="R469" s="29" t="s">
        <v>13063</v>
      </c>
    </row>
    <row r="470" spans="1:18" s="79" customFormat="1" ht="28.5">
      <c r="A470" s="35" t="s">
        <v>12884</v>
      </c>
      <c r="B470" s="34" t="s">
        <v>13990</v>
      </c>
      <c r="C470" s="34" t="s">
        <v>12744</v>
      </c>
      <c r="D470" s="35" t="s">
        <v>13991</v>
      </c>
      <c r="E470" s="35" t="s">
        <v>12357</v>
      </c>
      <c r="F470" s="36" t="s">
        <v>362</v>
      </c>
      <c r="G470" s="35" t="s">
        <v>13025</v>
      </c>
      <c r="H470" s="37">
        <v>4</v>
      </c>
      <c r="I470" s="35" t="s">
        <v>12256</v>
      </c>
      <c r="J470" s="35" t="s">
        <v>12256</v>
      </c>
      <c r="K470" s="37" t="s">
        <v>12461</v>
      </c>
      <c r="L470" s="85">
        <v>38650</v>
      </c>
      <c r="M470" s="35" t="s">
        <v>12357</v>
      </c>
      <c r="N470" s="37" t="s">
        <v>8176</v>
      </c>
      <c r="O470" s="37" t="s">
        <v>13061</v>
      </c>
      <c r="P470" s="37" t="s">
        <v>13064</v>
      </c>
      <c r="Q470" s="37" t="s">
        <v>13063</v>
      </c>
      <c r="R470" s="37" t="s">
        <v>13063</v>
      </c>
    </row>
    <row r="471" spans="1:18" s="79" customFormat="1" ht="28.5">
      <c r="A471" s="29" t="s">
        <v>12884</v>
      </c>
      <c r="B471" s="28" t="s">
        <v>13992</v>
      </c>
      <c r="C471" s="29" t="s">
        <v>12745</v>
      </c>
      <c r="D471" s="29" t="s">
        <v>13993</v>
      </c>
      <c r="E471" s="29" t="s">
        <v>12363</v>
      </c>
      <c r="F471" s="30" t="s">
        <v>57</v>
      </c>
      <c r="G471" s="31" t="s">
        <v>13</v>
      </c>
      <c r="H471" s="66">
        <v>4</v>
      </c>
      <c r="I471" s="31" t="s">
        <v>12256</v>
      </c>
      <c r="J471" s="31" t="s">
        <v>12256</v>
      </c>
      <c r="K471" s="31" t="s">
        <v>12461</v>
      </c>
      <c r="L471" s="84">
        <v>38650</v>
      </c>
      <c r="M471" s="29" t="s">
        <v>12357</v>
      </c>
      <c r="N471" s="73" t="s">
        <v>8176</v>
      </c>
      <c r="O471" s="73" t="s">
        <v>13061</v>
      </c>
      <c r="P471" s="73" t="s">
        <v>13068</v>
      </c>
      <c r="Q471" s="29" t="s">
        <v>13063</v>
      </c>
      <c r="R471" s="29" t="s">
        <v>13063</v>
      </c>
    </row>
    <row r="472" spans="1:18" s="79" customFormat="1" ht="28.5">
      <c r="A472" s="35" t="s">
        <v>12884</v>
      </c>
      <c r="B472" s="34" t="s">
        <v>13994</v>
      </c>
      <c r="C472" s="34" t="s">
        <v>12746</v>
      </c>
      <c r="D472" s="35" t="s">
        <v>13995</v>
      </c>
      <c r="E472" s="35" t="s">
        <v>12357</v>
      </c>
      <c r="F472" s="36" t="s">
        <v>57</v>
      </c>
      <c r="G472" s="35" t="s">
        <v>13</v>
      </c>
      <c r="H472" s="37">
        <v>4</v>
      </c>
      <c r="I472" s="35" t="s">
        <v>12256</v>
      </c>
      <c r="J472" s="35" t="s">
        <v>12256</v>
      </c>
      <c r="K472" s="37" t="s">
        <v>12461</v>
      </c>
      <c r="L472" s="85">
        <v>37025</v>
      </c>
      <c r="M472" s="35" t="s">
        <v>12357</v>
      </c>
      <c r="N472" s="37" t="s">
        <v>8176</v>
      </c>
      <c r="O472" s="37" t="s">
        <v>13061</v>
      </c>
      <c r="P472" s="37" t="s">
        <v>13064</v>
      </c>
      <c r="Q472" s="37" t="s">
        <v>13063</v>
      </c>
      <c r="R472" s="37" t="s">
        <v>13063</v>
      </c>
    </row>
    <row r="473" spans="1:18" s="79" customFormat="1" ht="28.5">
      <c r="A473" s="29" t="s">
        <v>12884</v>
      </c>
      <c r="B473" s="28" t="s">
        <v>13996</v>
      </c>
      <c r="C473" s="29" t="s">
        <v>12747</v>
      </c>
      <c r="D473" s="29" t="s">
        <v>13997</v>
      </c>
      <c r="E473" s="29" t="s">
        <v>12363</v>
      </c>
      <c r="F473" s="30" t="s">
        <v>57</v>
      </c>
      <c r="G473" s="31" t="s">
        <v>11</v>
      </c>
      <c r="H473" s="66">
        <v>4</v>
      </c>
      <c r="I473" s="31" t="s">
        <v>12256</v>
      </c>
      <c r="J473" s="31" t="s">
        <v>12256</v>
      </c>
      <c r="K473" s="31" t="s">
        <v>12461</v>
      </c>
      <c r="L473" s="84">
        <v>38650</v>
      </c>
      <c r="M473" s="29" t="s">
        <v>12357</v>
      </c>
      <c r="N473" s="73" t="s">
        <v>8176</v>
      </c>
      <c r="O473" s="73" t="s">
        <v>13061</v>
      </c>
      <c r="P473" s="73" t="s">
        <v>13068</v>
      </c>
      <c r="Q473" s="29" t="s">
        <v>13063</v>
      </c>
      <c r="R473" s="29" t="s">
        <v>13063</v>
      </c>
    </row>
    <row r="474" spans="1:18" s="79" customFormat="1" ht="28.5">
      <c r="A474" s="35" t="s">
        <v>12884</v>
      </c>
      <c r="B474" s="34" t="s">
        <v>13998</v>
      </c>
      <c r="C474" s="34" t="s">
        <v>12748</v>
      </c>
      <c r="D474" s="35" t="s">
        <v>13999</v>
      </c>
      <c r="E474" s="35" t="s">
        <v>12357</v>
      </c>
      <c r="F474" s="36" t="s">
        <v>57</v>
      </c>
      <c r="G474" s="35" t="s">
        <v>11</v>
      </c>
      <c r="H474" s="37">
        <v>4</v>
      </c>
      <c r="I474" s="35" t="s">
        <v>12256</v>
      </c>
      <c r="J474" s="35" t="s">
        <v>12256</v>
      </c>
      <c r="K474" s="37" t="s">
        <v>12461</v>
      </c>
      <c r="L474" s="85">
        <v>38650</v>
      </c>
      <c r="M474" s="35" t="s">
        <v>12357</v>
      </c>
      <c r="N474" s="37" t="s">
        <v>8176</v>
      </c>
      <c r="O474" s="37" t="s">
        <v>13061</v>
      </c>
      <c r="P474" s="37" t="s">
        <v>13064</v>
      </c>
      <c r="Q474" s="37" t="s">
        <v>13063</v>
      </c>
      <c r="R474" s="37" t="s">
        <v>13063</v>
      </c>
    </row>
    <row r="475" spans="1:18" s="79" customFormat="1" ht="28.5">
      <c r="A475" s="29" t="s">
        <v>12884</v>
      </c>
      <c r="B475" s="28" t="s">
        <v>14000</v>
      </c>
      <c r="C475" s="29" t="s">
        <v>12749</v>
      </c>
      <c r="D475" s="29" t="s">
        <v>14001</v>
      </c>
      <c r="E475" s="29" t="s">
        <v>12357</v>
      </c>
      <c r="F475" s="30" t="s">
        <v>57</v>
      </c>
      <c r="G475" s="31" t="s">
        <v>12343</v>
      </c>
      <c r="H475" s="66">
        <v>4</v>
      </c>
      <c r="I475" s="31" t="s">
        <v>12256</v>
      </c>
      <c r="J475" s="31" t="s">
        <v>12256</v>
      </c>
      <c r="K475" s="31" t="s">
        <v>12461</v>
      </c>
      <c r="L475" s="84">
        <v>34578</v>
      </c>
      <c r="M475" s="29" t="s">
        <v>12357</v>
      </c>
      <c r="N475" s="73" t="s">
        <v>8176</v>
      </c>
      <c r="O475" s="73" t="s">
        <v>13061</v>
      </c>
      <c r="P475" s="73" t="s">
        <v>13064</v>
      </c>
      <c r="Q475" s="29" t="s">
        <v>13063</v>
      </c>
      <c r="R475" s="29" t="s">
        <v>13063</v>
      </c>
    </row>
    <row r="476" spans="1:18" s="79" customFormat="1" ht="42.75">
      <c r="A476" s="35" t="s">
        <v>12884</v>
      </c>
      <c r="B476" s="34" t="s">
        <v>14002</v>
      </c>
      <c r="C476" s="34" t="s">
        <v>12752</v>
      </c>
      <c r="D476" s="35" t="s">
        <v>14003</v>
      </c>
      <c r="E476" s="35" t="s">
        <v>12363</v>
      </c>
      <c r="F476" s="36" t="s">
        <v>362</v>
      </c>
      <c r="G476" s="35" t="s">
        <v>13034</v>
      </c>
      <c r="H476" s="37">
        <v>4</v>
      </c>
      <c r="I476" s="35" t="s">
        <v>12256</v>
      </c>
      <c r="J476" s="35" t="s">
        <v>12256</v>
      </c>
      <c r="K476" s="37" t="s">
        <v>12256</v>
      </c>
      <c r="L476" s="85">
        <v>37508</v>
      </c>
      <c r="M476" s="35" t="s">
        <v>12357</v>
      </c>
      <c r="N476" s="37" t="s">
        <v>8176</v>
      </c>
      <c r="O476" s="37" t="s">
        <v>13061</v>
      </c>
      <c r="P476" s="37" t="s">
        <v>13068</v>
      </c>
      <c r="Q476" s="37" t="s">
        <v>13063</v>
      </c>
      <c r="R476" s="37" t="s">
        <v>13063</v>
      </c>
    </row>
    <row r="477" spans="1:18" s="79" customFormat="1" ht="42.75">
      <c r="A477" s="29" t="s">
        <v>12884</v>
      </c>
      <c r="B477" s="28" t="s">
        <v>14004</v>
      </c>
      <c r="C477" s="29" t="s">
        <v>12753</v>
      </c>
      <c r="D477" s="29" t="s">
        <v>14005</v>
      </c>
      <c r="E477" s="29" t="s">
        <v>12358</v>
      </c>
      <c r="F477" s="30" t="s">
        <v>362</v>
      </c>
      <c r="G477" s="31" t="s">
        <v>13034</v>
      </c>
      <c r="H477" s="66">
        <v>4</v>
      </c>
      <c r="I477" s="31" t="s">
        <v>12256</v>
      </c>
      <c r="J477" s="31" t="s">
        <v>12256</v>
      </c>
      <c r="K477" s="31" t="s">
        <v>12256</v>
      </c>
      <c r="L477" s="84">
        <v>40879</v>
      </c>
      <c r="M477" s="29" t="s">
        <v>12357</v>
      </c>
      <c r="N477" s="73" t="s">
        <v>8176</v>
      </c>
      <c r="O477" s="73" t="s">
        <v>13061</v>
      </c>
      <c r="P477" s="73" t="s">
        <v>13071</v>
      </c>
      <c r="Q477" s="29" t="s">
        <v>13063</v>
      </c>
      <c r="R477" s="29" t="s">
        <v>13063</v>
      </c>
    </row>
    <row r="478" spans="1:18" s="79" customFormat="1" ht="42.75">
      <c r="A478" s="35" t="s">
        <v>12884</v>
      </c>
      <c r="B478" s="34" t="s">
        <v>14006</v>
      </c>
      <c r="C478" s="34" t="s">
        <v>12754</v>
      </c>
      <c r="D478" s="35" t="s">
        <v>14007</v>
      </c>
      <c r="E478" s="35" t="s">
        <v>12357</v>
      </c>
      <c r="F478" s="36" t="s">
        <v>362</v>
      </c>
      <c r="G478" s="35" t="s">
        <v>13034</v>
      </c>
      <c r="H478" s="37">
        <v>4</v>
      </c>
      <c r="I478" s="35" t="s">
        <v>12256</v>
      </c>
      <c r="J478" s="35" t="s">
        <v>12256</v>
      </c>
      <c r="K478" s="37" t="s">
        <v>12256</v>
      </c>
      <c r="L478" s="85">
        <v>33424</v>
      </c>
      <c r="M478" s="35" t="s">
        <v>12357</v>
      </c>
      <c r="N478" s="37" t="s">
        <v>8176</v>
      </c>
      <c r="O478" s="37" t="s">
        <v>13061</v>
      </c>
      <c r="P478" s="37" t="s">
        <v>13064</v>
      </c>
      <c r="Q478" s="37" t="s">
        <v>13063</v>
      </c>
      <c r="R478" s="37" t="s">
        <v>13063</v>
      </c>
    </row>
    <row r="479" spans="1:18" s="79" customFormat="1" ht="42.75">
      <c r="A479" s="29" t="s">
        <v>12884</v>
      </c>
      <c r="B479" s="28" t="s">
        <v>14008</v>
      </c>
      <c r="C479" s="29" t="s">
        <v>12755</v>
      </c>
      <c r="D479" s="29" t="s">
        <v>14009</v>
      </c>
      <c r="E479" s="29" t="s">
        <v>12357</v>
      </c>
      <c r="F479" s="30" t="s">
        <v>362</v>
      </c>
      <c r="G479" s="31" t="s">
        <v>13034</v>
      </c>
      <c r="H479" s="66">
        <v>4</v>
      </c>
      <c r="I479" s="31" t="s">
        <v>12256</v>
      </c>
      <c r="J479" s="31" t="s">
        <v>12256</v>
      </c>
      <c r="K479" s="31" t="s">
        <v>12256</v>
      </c>
      <c r="L479" s="84">
        <v>40207</v>
      </c>
      <c r="M479" s="29" t="s">
        <v>12357</v>
      </c>
      <c r="N479" s="73" t="s">
        <v>8176</v>
      </c>
      <c r="O479" s="73" t="s">
        <v>13065</v>
      </c>
      <c r="P479" s="73" t="s">
        <v>13066</v>
      </c>
      <c r="Q479" s="29" t="s">
        <v>13066</v>
      </c>
      <c r="R479" s="29" t="s">
        <v>13066</v>
      </c>
    </row>
    <row r="480" spans="1:18" s="79" customFormat="1" ht="42.75">
      <c r="A480" s="35" t="s">
        <v>12884</v>
      </c>
      <c r="B480" s="34" t="s">
        <v>14010</v>
      </c>
      <c r="C480" s="34" t="s">
        <v>12756</v>
      </c>
      <c r="D480" s="35" t="s">
        <v>14011</v>
      </c>
      <c r="E480" s="35" t="s">
        <v>12357</v>
      </c>
      <c r="F480" s="36" t="s">
        <v>362</v>
      </c>
      <c r="G480" s="35" t="s">
        <v>13034</v>
      </c>
      <c r="H480" s="37">
        <v>4</v>
      </c>
      <c r="I480" s="35" t="s">
        <v>12256</v>
      </c>
      <c r="J480" s="35" t="s">
        <v>12256</v>
      </c>
      <c r="K480" s="37" t="s">
        <v>12256</v>
      </c>
      <c r="L480" s="85">
        <v>40039</v>
      </c>
      <c r="M480" s="35" t="s">
        <v>12357</v>
      </c>
      <c r="N480" s="37" t="s">
        <v>8176</v>
      </c>
      <c r="O480" s="37" t="s">
        <v>13061</v>
      </c>
      <c r="P480" s="37" t="s">
        <v>13064</v>
      </c>
      <c r="Q480" s="37" t="s">
        <v>13063</v>
      </c>
      <c r="R480" s="37" t="s">
        <v>13063</v>
      </c>
    </row>
    <row r="481" spans="1:18" s="79" customFormat="1" ht="42.75">
      <c r="A481" s="29" t="s">
        <v>12884</v>
      </c>
      <c r="B481" s="28" t="s">
        <v>14012</v>
      </c>
      <c r="C481" s="29" t="s">
        <v>12757</v>
      </c>
      <c r="D481" s="29" t="s">
        <v>14013</v>
      </c>
      <c r="E481" s="29" t="s">
        <v>12357</v>
      </c>
      <c r="F481" s="30" t="s">
        <v>321</v>
      </c>
      <c r="G481" s="31" t="s">
        <v>12344</v>
      </c>
      <c r="H481" s="66">
        <v>4</v>
      </c>
      <c r="I481" s="31" t="s">
        <v>12256</v>
      </c>
      <c r="J481" s="31" t="s">
        <v>12256</v>
      </c>
      <c r="K481" s="31" t="s">
        <v>12461</v>
      </c>
      <c r="L481" s="84">
        <v>43196</v>
      </c>
      <c r="M481" s="29" t="s">
        <v>12357</v>
      </c>
      <c r="N481" s="73" t="s">
        <v>8176</v>
      </c>
      <c r="O481" s="73" t="s">
        <v>13061</v>
      </c>
      <c r="P481" s="73" t="s">
        <v>13064</v>
      </c>
      <c r="Q481" s="29" t="s">
        <v>13063</v>
      </c>
      <c r="R481" s="29" t="s">
        <v>13063</v>
      </c>
    </row>
    <row r="482" spans="1:18" s="79" customFormat="1" ht="28.5">
      <c r="A482" s="35" t="s">
        <v>12884</v>
      </c>
      <c r="B482" s="34" t="s">
        <v>14014</v>
      </c>
      <c r="C482" s="34" t="s">
        <v>12758</v>
      </c>
      <c r="D482" s="35" t="s">
        <v>14015</v>
      </c>
      <c r="E482" s="35" t="s">
        <v>12357</v>
      </c>
      <c r="F482" s="36" t="s">
        <v>57</v>
      </c>
      <c r="G482" s="35" t="s">
        <v>11</v>
      </c>
      <c r="H482" s="37">
        <v>4</v>
      </c>
      <c r="I482" s="35" t="s">
        <v>12256</v>
      </c>
      <c r="J482" s="35" t="s">
        <v>12256</v>
      </c>
      <c r="K482" s="37" t="s">
        <v>12461</v>
      </c>
      <c r="L482" s="85">
        <v>37025</v>
      </c>
      <c r="M482" s="35" t="s">
        <v>12357</v>
      </c>
      <c r="N482" s="37" t="s">
        <v>8176</v>
      </c>
      <c r="O482" s="37" t="s">
        <v>13061</v>
      </c>
      <c r="P482" s="37" t="s">
        <v>13064</v>
      </c>
      <c r="Q482" s="37" t="s">
        <v>13063</v>
      </c>
      <c r="R482" s="37" t="s">
        <v>13063</v>
      </c>
    </row>
    <row r="483" spans="1:18" s="79" customFormat="1" ht="42.75">
      <c r="A483" s="29" t="s">
        <v>12884</v>
      </c>
      <c r="B483" s="28" t="s">
        <v>14016</v>
      </c>
      <c r="C483" s="29" t="s">
        <v>12759</v>
      </c>
      <c r="D483" s="29" t="s">
        <v>14017</v>
      </c>
      <c r="E483" s="29" t="s">
        <v>12363</v>
      </c>
      <c r="F483" s="30" t="s">
        <v>57</v>
      </c>
      <c r="G483" s="31" t="s">
        <v>13003</v>
      </c>
      <c r="H483" s="66">
        <v>3</v>
      </c>
      <c r="I483" s="31" t="s">
        <v>12256</v>
      </c>
      <c r="J483" s="31" t="s">
        <v>12256</v>
      </c>
      <c r="K483" s="31" t="s">
        <v>12461</v>
      </c>
      <c r="L483" s="84">
        <v>39373</v>
      </c>
      <c r="M483" s="29" t="s">
        <v>12357</v>
      </c>
      <c r="N483" s="73" t="s">
        <v>8176</v>
      </c>
      <c r="O483" s="73" t="s">
        <v>13061</v>
      </c>
      <c r="P483" s="73" t="s">
        <v>13068</v>
      </c>
      <c r="Q483" s="29" t="s">
        <v>13063</v>
      </c>
      <c r="R483" s="29" t="s">
        <v>13063</v>
      </c>
    </row>
    <row r="484" spans="1:18" s="79" customFormat="1" ht="42.75">
      <c r="A484" s="35" t="s">
        <v>12884</v>
      </c>
      <c r="B484" s="34" t="s">
        <v>14018</v>
      </c>
      <c r="C484" s="34" t="s">
        <v>12760</v>
      </c>
      <c r="D484" s="35" t="s">
        <v>14019</v>
      </c>
      <c r="E484" s="35" t="s">
        <v>12357</v>
      </c>
      <c r="F484" s="36" t="s">
        <v>57</v>
      </c>
      <c r="G484" s="35" t="s">
        <v>13003</v>
      </c>
      <c r="H484" s="37">
        <v>3</v>
      </c>
      <c r="I484" s="35" t="s">
        <v>12256</v>
      </c>
      <c r="J484" s="35" t="s">
        <v>12256</v>
      </c>
      <c r="K484" s="37" t="s">
        <v>12461</v>
      </c>
      <c r="L484" s="85">
        <v>39373</v>
      </c>
      <c r="M484" s="35" t="s">
        <v>12357</v>
      </c>
      <c r="N484" s="37" t="s">
        <v>8176</v>
      </c>
      <c r="O484" s="37" t="s">
        <v>13061</v>
      </c>
      <c r="P484" s="37" t="s">
        <v>13064</v>
      </c>
      <c r="Q484" s="37" t="s">
        <v>13063</v>
      </c>
      <c r="R484" s="37" t="s">
        <v>13063</v>
      </c>
    </row>
    <row r="485" spans="1:18" s="79" customFormat="1" ht="28.5">
      <c r="A485" s="29" t="s">
        <v>12884</v>
      </c>
      <c r="B485" s="28" t="s">
        <v>14020</v>
      </c>
      <c r="C485" s="29" t="s">
        <v>12764</v>
      </c>
      <c r="D485" s="29" t="s">
        <v>14021</v>
      </c>
      <c r="E485" s="29" t="s">
        <v>12357</v>
      </c>
      <c r="F485" s="30" t="s">
        <v>57</v>
      </c>
      <c r="G485" s="31" t="s">
        <v>12590</v>
      </c>
      <c r="H485" s="66">
        <v>3</v>
      </c>
      <c r="I485" s="31" t="s">
        <v>12256</v>
      </c>
      <c r="J485" s="31" t="s">
        <v>12256</v>
      </c>
      <c r="K485" s="31" t="s">
        <v>12461</v>
      </c>
      <c r="L485" s="84">
        <v>39735</v>
      </c>
      <c r="M485" s="29" t="s">
        <v>12357</v>
      </c>
      <c r="N485" s="73" t="s">
        <v>8176</v>
      </c>
      <c r="O485" s="73" t="s">
        <v>13061</v>
      </c>
      <c r="P485" s="73" t="s">
        <v>13064</v>
      </c>
      <c r="Q485" s="29" t="s">
        <v>13063</v>
      </c>
      <c r="R485" s="29" t="s">
        <v>13063</v>
      </c>
    </row>
    <row r="486" spans="1:18" s="79" customFormat="1" ht="28.5">
      <c r="A486" s="35" t="s">
        <v>12885</v>
      </c>
      <c r="B486" s="34" t="s">
        <v>14022</v>
      </c>
      <c r="C486" s="34" t="s">
        <v>12765</v>
      </c>
      <c r="D486" s="35" t="s">
        <v>14023</v>
      </c>
      <c r="E486" s="35" t="s">
        <v>12357</v>
      </c>
      <c r="F486" s="36" t="s">
        <v>321</v>
      </c>
      <c r="G486" s="35" t="s">
        <v>30</v>
      </c>
      <c r="H486" s="37">
        <v>2</v>
      </c>
      <c r="I486" s="35" t="s">
        <v>12256</v>
      </c>
      <c r="J486" s="35" t="s">
        <v>12256</v>
      </c>
      <c r="K486" s="37" t="s">
        <v>12256</v>
      </c>
      <c r="L486" s="85">
        <v>37025</v>
      </c>
      <c r="M486" s="35" t="s">
        <v>12357</v>
      </c>
      <c r="N486" s="37" t="s">
        <v>8176</v>
      </c>
      <c r="O486" s="37" t="s">
        <v>13061</v>
      </c>
      <c r="P486" s="37" t="s">
        <v>13064</v>
      </c>
      <c r="Q486" s="37" t="s">
        <v>13063</v>
      </c>
      <c r="R486" s="37" t="s">
        <v>13063</v>
      </c>
    </row>
    <row r="487" spans="1:18" s="79" customFormat="1" ht="28.5">
      <c r="A487" s="29" t="s">
        <v>12884</v>
      </c>
      <c r="B487" s="28" t="s">
        <v>14024</v>
      </c>
      <c r="C487" s="29" t="s">
        <v>12766</v>
      </c>
      <c r="D487" s="29" t="s">
        <v>14025</v>
      </c>
      <c r="E487" s="29" t="s">
        <v>12357</v>
      </c>
      <c r="F487" s="30" t="s">
        <v>362</v>
      </c>
      <c r="G487" s="31" t="s">
        <v>13023</v>
      </c>
      <c r="H487" s="66">
        <v>3</v>
      </c>
      <c r="I487" s="31" t="s">
        <v>12256</v>
      </c>
      <c r="J487" s="31" t="s">
        <v>12256</v>
      </c>
      <c r="K487" s="31" t="s">
        <v>12256</v>
      </c>
      <c r="L487" s="84">
        <v>38835</v>
      </c>
      <c r="M487" s="29" t="s">
        <v>12357</v>
      </c>
      <c r="N487" s="73" t="s">
        <v>8176</v>
      </c>
      <c r="O487" s="73" t="s">
        <v>13061</v>
      </c>
      <c r="P487" s="73" t="s">
        <v>13064</v>
      </c>
      <c r="Q487" s="29" t="s">
        <v>13063</v>
      </c>
      <c r="R487" s="29" t="s">
        <v>13063</v>
      </c>
    </row>
    <row r="488" spans="1:18" s="79" customFormat="1" ht="28.5">
      <c r="A488" s="35" t="s">
        <v>12884</v>
      </c>
      <c r="B488" s="34" t="s">
        <v>14026</v>
      </c>
      <c r="C488" s="34" t="s">
        <v>12767</v>
      </c>
      <c r="D488" s="35" t="s">
        <v>14027</v>
      </c>
      <c r="E488" s="35" t="s">
        <v>12357</v>
      </c>
      <c r="F488" s="36" t="s">
        <v>362</v>
      </c>
      <c r="G488" s="35" t="s">
        <v>13023</v>
      </c>
      <c r="H488" s="37">
        <v>3</v>
      </c>
      <c r="I488" s="35" t="s">
        <v>12256</v>
      </c>
      <c r="J488" s="35" t="s">
        <v>12256</v>
      </c>
      <c r="K488" s="37" t="s">
        <v>12256</v>
      </c>
      <c r="L488" s="85">
        <v>33297</v>
      </c>
      <c r="M488" s="35" t="s">
        <v>12357</v>
      </c>
      <c r="N488" s="37" t="s">
        <v>8176</v>
      </c>
      <c r="O488" s="37" t="s">
        <v>13061</v>
      </c>
      <c r="P488" s="37" t="s">
        <v>13064</v>
      </c>
      <c r="Q488" s="37" t="s">
        <v>13063</v>
      </c>
      <c r="R488" s="37" t="s">
        <v>13063</v>
      </c>
    </row>
    <row r="489" spans="1:18" s="79" customFormat="1" ht="42.75">
      <c r="A489" s="29" t="s">
        <v>12884</v>
      </c>
      <c r="B489" s="28" t="s">
        <v>14028</v>
      </c>
      <c r="C489" s="29" t="s">
        <v>12769</v>
      </c>
      <c r="D489" s="29" t="s">
        <v>14029</v>
      </c>
      <c r="E489" s="29" t="s">
        <v>12357</v>
      </c>
      <c r="F489" s="30" t="s">
        <v>57</v>
      </c>
      <c r="G489" s="31" t="s">
        <v>12321</v>
      </c>
      <c r="H489" s="66">
        <v>3</v>
      </c>
      <c r="I489" s="31" t="s">
        <v>12256</v>
      </c>
      <c r="J489" s="31" t="s">
        <v>12256</v>
      </c>
      <c r="K489" s="31" t="s">
        <v>12256</v>
      </c>
      <c r="L489" s="84">
        <v>38499</v>
      </c>
      <c r="M489" s="29" t="s">
        <v>12357</v>
      </c>
      <c r="N489" s="73" t="s">
        <v>8176</v>
      </c>
      <c r="O489" s="73" t="s">
        <v>13061</v>
      </c>
      <c r="P489" s="73" t="s">
        <v>13064</v>
      </c>
      <c r="Q489" s="29" t="s">
        <v>13063</v>
      </c>
      <c r="R489" s="29" t="s">
        <v>13063</v>
      </c>
    </row>
    <row r="490" spans="1:18" s="79" customFormat="1" ht="42.75">
      <c r="A490" s="35" t="s">
        <v>12884</v>
      </c>
      <c r="B490" s="34" t="s">
        <v>14030</v>
      </c>
      <c r="C490" s="34" t="s">
        <v>12770</v>
      </c>
      <c r="D490" s="35" t="s">
        <v>14031</v>
      </c>
      <c r="E490" s="35" t="s">
        <v>12357</v>
      </c>
      <c r="F490" s="36" t="s">
        <v>57</v>
      </c>
      <c r="G490" s="35" t="s">
        <v>12321</v>
      </c>
      <c r="H490" s="37">
        <v>3</v>
      </c>
      <c r="I490" s="35" t="s">
        <v>12256</v>
      </c>
      <c r="J490" s="35" t="s">
        <v>12256</v>
      </c>
      <c r="K490" s="37" t="s">
        <v>12256</v>
      </c>
      <c r="L490" s="85">
        <v>38499</v>
      </c>
      <c r="M490" s="35" t="s">
        <v>12357</v>
      </c>
      <c r="N490" s="37" t="s">
        <v>8176</v>
      </c>
      <c r="O490" s="37" t="s">
        <v>13065</v>
      </c>
      <c r="P490" s="37" t="s">
        <v>13066</v>
      </c>
      <c r="Q490" s="37" t="s">
        <v>13066</v>
      </c>
      <c r="R490" s="37" t="s">
        <v>13066</v>
      </c>
    </row>
    <row r="491" spans="1:18" s="79" customFormat="1" ht="28.5">
      <c r="A491" s="29" t="s">
        <v>12884</v>
      </c>
      <c r="B491" s="28" t="s">
        <v>14032</v>
      </c>
      <c r="C491" s="29" t="s">
        <v>12771</v>
      </c>
      <c r="D491" s="29" t="s">
        <v>14033</v>
      </c>
      <c r="E491" s="29" t="s">
        <v>12357</v>
      </c>
      <c r="F491" s="30" t="s">
        <v>57</v>
      </c>
      <c r="G491" s="31" t="s">
        <v>12321</v>
      </c>
      <c r="H491" s="66">
        <v>3</v>
      </c>
      <c r="I491" s="31" t="s">
        <v>12256</v>
      </c>
      <c r="J491" s="31" t="s">
        <v>12256</v>
      </c>
      <c r="K491" s="31" t="s">
        <v>12256</v>
      </c>
      <c r="L491" s="84">
        <v>37025</v>
      </c>
      <c r="M491" s="29" t="s">
        <v>12357</v>
      </c>
      <c r="N491" s="73" t="s">
        <v>8176</v>
      </c>
      <c r="O491" s="73" t="s">
        <v>13061</v>
      </c>
      <c r="P491" s="73" t="s">
        <v>13064</v>
      </c>
      <c r="Q491" s="29" t="s">
        <v>13063</v>
      </c>
      <c r="R491" s="29" t="s">
        <v>13063</v>
      </c>
    </row>
    <row r="492" spans="1:18" s="79" customFormat="1" ht="28.5">
      <c r="A492" s="35" t="s">
        <v>12884</v>
      </c>
      <c r="B492" s="34" t="s">
        <v>14034</v>
      </c>
      <c r="C492" s="34" t="s">
        <v>12772</v>
      </c>
      <c r="D492" s="35" t="s">
        <v>14035</v>
      </c>
      <c r="E492" s="35" t="s">
        <v>12357</v>
      </c>
      <c r="F492" s="36" t="s">
        <v>321</v>
      </c>
      <c r="G492" s="35" t="s">
        <v>30</v>
      </c>
      <c r="H492" s="37">
        <v>3</v>
      </c>
      <c r="I492" s="35" t="s">
        <v>12256</v>
      </c>
      <c r="J492" s="35" t="s">
        <v>12256</v>
      </c>
      <c r="K492" s="37" t="s">
        <v>12256</v>
      </c>
      <c r="L492" s="85">
        <v>38499</v>
      </c>
      <c r="M492" s="35" t="s">
        <v>12357</v>
      </c>
      <c r="N492" s="37" t="s">
        <v>8176</v>
      </c>
      <c r="O492" s="37" t="s">
        <v>13061</v>
      </c>
      <c r="P492" s="37" t="s">
        <v>13064</v>
      </c>
      <c r="Q492" s="37" t="s">
        <v>13063</v>
      </c>
      <c r="R492" s="37" t="s">
        <v>13063</v>
      </c>
    </row>
    <row r="493" spans="1:18" s="79" customFormat="1" ht="42.75">
      <c r="A493" s="29" t="s">
        <v>12884</v>
      </c>
      <c r="B493" s="28" t="s">
        <v>14036</v>
      </c>
      <c r="C493" s="29" t="s">
        <v>12773</v>
      </c>
      <c r="D493" s="29" t="s">
        <v>14037</v>
      </c>
      <c r="E493" s="29" t="s">
        <v>12357</v>
      </c>
      <c r="F493" s="30" t="s">
        <v>57</v>
      </c>
      <c r="G493" s="31" t="s">
        <v>13010</v>
      </c>
      <c r="H493" s="66">
        <v>4</v>
      </c>
      <c r="I493" s="31" t="s">
        <v>12256</v>
      </c>
      <c r="J493" s="31" t="s">
        <v>12256</v>
      </c>
      <c r="K493" s="31" t="s">
        <v>12256</v>
      </c>
      <c r="L493" s="84">
        <v>37025</v>
      </c>
      <c r="M493" s="29" t="s">
        <v>12357</v>
      </c>
      <c r="N493" s="73" t="s">
        <v>8176</v>
      </c>
      <c r="O493" s="73" t="s">
        <v>13061</v>
      </c>
      <c r="P493" s="73" t="s">
        <v>13064</v>
      </c>
      <c r="Q493" s="29" t="s">
        <v>13063</v>
      </c>
      <c r="R493" s="29" t="s">
        <v>13063</v>
      </c>
    </row>
    <row r="494" spans="1:18" s="79" customFormat="1" ht="42.75">
      <c r="A494" s="35" t="s">
        <v>12884</v>
      </c>
      <c r="B494" s="34" t="s">
        <v>14038</v>
      </c>
      <c r="C494" s="34" t="s">
        <v>12774</v>
      </c>
      <c r="D494" s="35" t="s">
        <v>14039</v>
      </c>
      <c r="E494" s="35" t="s">
        <v>12360</v>
      </c>
      <c r="F494" s="36" t="s">
        <v>362</v>
      </c>
      <c r="G494" s="35" t="s">
        <v>13023</v>
      </c>
      <c r="H494" s="37">
        <v>4</v>
      </c>
      <c r="I494" s="35" t="s">
        <v>12461</v>
      </c>
      <c r="J494" s="35" t="s">
        <v>12461</v>
      </c>
      <c r="K494" s="37" t="s">
        <v>12256</v>
      </c>
      <c r="L494" s="85">
        <v>40451</v>
      </c>
      <c r="M494" s="35" t="s">
        <v>12357</v>
      </c>
      <c r="N494" s="37" t="s">
        <v>8176</v>
      </c>
      <c r="O494" s="37" t="s">
        <v>13061</v>
      </c>
      <c r="P494" s="37" t="s">
        <v>13069</v>
      </c>
      <c r="Q494" s="37" t="s">
        <v>13063</v>
      </c>
      <c r="R494" s="37" t="s">
        <v>13063</v>
      </c>
    </row>
    <row r="495" spans="1:18" s="79" customFormat="1" ht="42.75">
      <c r="A495" s="29" t="s">
        <v>12884</v>
      </c>
      <c r="B495" s="28" t="s">
        <v>14040</v>
      </c>
      <c r="C495" s="29" t="s">
        <v>12775</v>
      </c>
      <c r="D495" s="29" t="s">
        <v>14041</v>
      </c>
      <c r="E495" s="29" t="s">
        <v>12363</v>
      </c>
      <c r="F495" s="30" t="s">
        <v>362</v>
      </c>
      <c r="G495" s="31" t="s">
        <v>13023</v>
      </c>
      <c r="H495" s="66">
        <v>4</v>
      </c>
      <c r="I495" s="31" t="s">
        <v>12461</v>
      </c>
      <c r="J495" s="31" t="s">
        <v>12461</v>
      </c>
      <c r="K495" s="31" t="s">
        <v>12256</v>
      </c>
      <c r="L495" s="84">
        <v>39615</v>
      </c>
      <c r="M495" s="29" t="s">
        <v>12357</v>
      </c>
      <c r="N495" s="73" t="s">
        <v>8176</v>
      </c>
      <c r="O495" s="73" t="s">
        <v>13061</v>
      </c>
      <c r="P495" s="73" t="s">
        <v>13074</v>
      </c>
      <c r="Q495" s="29" t="s">
        <v>13063</v>
      </c>
      <c r="R495" s="29" t="s">
        <v>13063</v>
      </c>
    </row>
    <row r="496" spans="1:18" s="79" customFormat="1" ht="42.75">
      <c r="A496" s="35" t="s">
        <v>12884</v>
      </c>
      <c r="B496" s="34" t="s">
        <v>14042</v>
      </c>
      <c r="C496" s="34" t="s">
        <v>12776</v>
      </c>
      <c r="D496" s="35" t="s">
        <v>14043</v>
      </c>
      <c r="E496" s="35" t="s">
        <v>12362</v>
      </c>
      <c r="F496" s="36" t="s">
        <v>362</v>
      </c>
      <c r="G496" s="35" t="s">
        <v>13023</v>
      </c>
      <c r="H496" s="37">
        <v>4</v>
      </c>
      <c r="I496" s="35" t="s">
        <v>12461</v>
      </c>
      <c r="J496" s="35" t="s">
        <v>12461</v>
      </c>
      <c r="K496" s="37" t="s">
        <v>12256</v>
      </c>
      <c r="L496" s="85">
        <v>39328</v>
      </c>
      <c r="M496" s="35" t="s">
        <v>12357</v>
      </c>
      <c r="N496" s="37" t="s">
        <v>8176</v>
      </c>
      <c r="O496" s="37" t="s">
        <v>13061</v>
      </c>
      <c r="P496" s="37" t="s">
        <v>13089</v>
      </c>
      <c r="Q496" s="37" t="s">
        <v>13063</v>
      </c>
      <c r="R496" s="37" t="s">
        <v>13063</v>
      </c>
    </row>
    <row r="497" spans="1:18" s="79" customFormat="1" ht="28.5">
      <c r="A497" s="29" t="s">
        <v>12884</v>
      </c>
      <c r="B497" s="28" t="s">
        <v>14044</v>
      </c>
      <c r="C497" s="29" t="s">
        <v>12777</v>
      </c>
      <c r="D497" s="29" t="s">
        <v>14045</v>
      </c>
      <c r="E497" s="29" t="s">
        <v>12358</v>
      </c>
      <c r="F497" s="30" t="s">
        <v>362</v>
      </c>
      <c r="G497" s="31" t="s">
        <v>13023</v>
      </c>
      <c r="H497" s="66">
        <v>4</v>
      </c>
      <c r="I497" s="31" t="s">
        <v>12461</v>
      </c>
      <c r="J497" s="31" t="s">
        <v>12461</v>
      </c>
      <c r="K497" s="31" t="s">
        <v>12256</v>
      </c>
      <c r="L497" s="84">
        <v>40207</v>
      </c>
      <c r="M497" s="29" t="s">
        <v>12357</v>
      </c>
      <c r="N497" s="73" t="s">
        <v>8176</v>
      </c>
      <c r="O497" s="73" t="s">
        <v>13061</v>
      </c>
      <c r="P497" s="73" t="s">
        <v>13071</v>
      </c>
      <c r="Q497" s="29" t="s">
        <v>13063</v>
      </c>
      <c r="R497" s="29" t="s">
        <v>13063</v>
      </c>
    </row>
    <row r="498" spans="1:18" s="79" customFormat="1" ht="28.5">
      <c r="A498" s="35" t="s">
        <v>12884</v>
      </c>
      <c r="B498" s="34" t="s">
        <v>14046</v>
      </c>
      <c r="C498" s="34" t="s">
        <v>12778</v>
      </c>
      <c r="D498" s="35" t="s">
        <v>14047</v>
      </c>
      <c r="E498" s="35" t="s">
        <v>12358</v>
      </c>
      <c r="F498" s="36" t="s">
        <v>362</v>
      </c>
      <c r="G498" s="35" t="s">
        <v>13023</v>
      </c>
      <c r="H498" s="37">
        <v>4</v>
      </c>
      <c r="I498" s="35" t="s">
        <v>12461</v>
      </c>
      <c r="J498" s="35" t="s">
        <v>12461</v>
      </c>
      <c r="K498" s="37" t="s">
        <v>12256</v>
      </c>
      <c r="L498" s="85">
        <v>40207</v>
      </c>
      <c r="M498" s="35" t="s">
        <v>12357</v>
      </c>
      <c r="N498" s="37" t="s">
        <v>8176</v>
      </c>
      <c r="O498" s="37" t="s">
        <v>13061</v>
      </c>
      <c r="P498" s="37" t="s">
        <v>13071</v>
      </c>
      <c r="Q498" s="37" t="s">
        <v>13063</v>
      </c>
      <c r="R498" s="37" t="s">
        <v>13063</v>
      </c>
    </row>
    <row r="499" spans="1:18" s="79" customFormat="1" ht="28.5">
      <c r="A499" s="29" t="s">
        <v>12884</v>
      </c>
      <c r="B499" s="28" t="s">
        <v>14048</v>
      </c>
      <c r="C499" s="29" t="s">
        <v>12779</v>
      </c>
      <c r="D499" s="29" t="s">
        <v>14049</v>
      </c>
      <c r="E499" s="29" t="s">
        <v>12357</v>
      </c>
      <c r="F499" s="30" t="s">
        <v>362</v>
      </c>
      <c r="G499" s="31" t="s">
        <v>13023</v>
      </c>
      <c r="H499" s="66">
        <v>4</v>
      </c>
      <c r="I499" s="31" t="s">
        <v>12461</v>
      </c>
      <c r="J499" s="31" t="s">
        <v>12461</v>
      </c>
      <c r="K499" s="31" t="s">
        <v>12256</v>
      </c>
      <c r="L499" s="84">
        <v>37862</v>
      </c>
      <c r="M499" s="29" t="s">
        <v>12357</v>
      </c>
      <c r="N499" s="73" t="s">
        <v>8176</v>
      </c>
      <c r="O499" s="73" t="s">
        <v>13061</v>
      </c>
      <c r="P499" s="73" t="s">
        <v>13064</v>
      </c>
      <c r="Q499" s="29" t="s">
        <v>13063</v>
      </c>
      <c r="R499" s="29" t="s">
        <v>13063</v>
      </c>
    </row>
    <row r="500" spans="1:18" s="79" customFormat="1" ht="28.5">
      <c r="A500" s="35" t="s">
        <v>12884</v>
      </c>
      <c r="B500" s="34" t="s">
        <v>14050</v>
      </c>
      <c r="C500" s="34" t="s">
        <v>12780</v>
      </c>
      <c r="D500" s="35" t="s">
        <v>14051</v>
      </c>
      <c r="E500" s="35" t="s">
        <v>12357</v>
      </c>
      <c r="F500" s="36" t="s">
        <v>362</v>
      </c>
      <c r="G500" s="35" t="s">
        <v>13023</v>
      </c>
      <c r="H500" s="37">
        <v>4</v>
      </c>
      <c r="I500" s="35" t="s">
        <v>12461</v>
      </c>
      <c r="J500" s="35" t="s">
        <v>12461</v>
      </c>
      <c r="K500" s="37" t="s">
        <v>12256</v>
      </c>
      <c r="L500" s="85">
        <v>37862</v>
      </c>
      <c r="M500" s="35" t="s">
        <v>12357</v>
      </c>
      <c r="N500" s="37" t="s">
        <v>8176</v>
      </c>
      <c r="O500" s="37" t="s">
        <v>13061</v>
      </c>
      <c r="P500" s="37" t="s">
        <v>13064</v>
      </c>
      <c r="Q500" s="37" t="s">
        <v>13063</v>
      </c>
      <c r="R500" s="37" t="s">
        <v>13063</v>
      </c>
    </row>
    <row r="501" spans="1:18" s="79" customFormat="1" ht="28.5">
      <c r="A501" s="29" t="s">
        <v>12884</v>
      </c>
      <c r="B501" s="28" t="s">
        <v>14052</v>
      </c>
      <c r="C501" s="29" t="s">
        <v>12781</v>
      </c>
      <c r="D501" s="29" t="s">
        <v>14053</v>
      </c>
      <c r="E501" s="29" t="s">
        <v>12357</v>
      </c>
      <c r="F501" s="30" t="s">
        <v>57</v>
      </c>
      <c r="G501" s="31" t="s">
        <v>12</v>
      </c>
      <c r="H501" s="66">
        <v>4</v>
      </c>
      <c r="I501" s="31" t="s">
        <v>12256</v>
      </c>
      <c r="J501" s="31" t="s">
        <v>12256</v>
      </c>
      <c r="K501" s="31" t="s">
        <v>12256</v>
      </c>
      <c r="L501" s="84">
        <v>33297</v>
      </c>
      <c r="M501" s="29" t="s">
        <v>12357</v>
      </c>
      <c r="N501" s="73" t="s">
        <v>8176</v>
      </c>
      <c r="O501" s="73" t="s">
        <v>13061</v>
      </c>
      <c r="P501" s="73" t="s">
        <v>13064</v>
      </c>
      <c r="Q501" s="29" t="s">
        <v>13063</v>
      </c>
      <c r="R501" s="29" t="s">
        <v>13063</v>
      </c>
    </row>
    <row r="502" spans="1:18" s="79" customFormat="1" ht="42.75">
      <c r="A502" s="35" t="s">
        <v>12884</v>
      </c>
      <c r="B502" s="34" t="s">
        <v>14054</v>
      </c>
      <c r="C502" s="34" t="s">
        <v>12782</v>
      </c>
      <c r="D502" s="35" t="s">
        <v>14055</v>
      </c>
      <c r="E502" s="35" t="s">
        <v>12357</v>
      </c>
      <c r="F502" s="36" t="s">
        <v>657</v>
      </c>
      <c r="G502" s="35" t="s">
        <v>44</v>
      </c>
      <c r="H502" s="37">
        <v>1</v>
      </c>
      <c r="I502" s="35" t="s">
        <v>12256</v>
      </c>
      <c r="J502" s="35" t="s">
        <v>12256</v>
      </c>
      <c r="K502" s="37" t="s">
        <v>12256</v>
      </c>
      <c r="L502" s="85">
        <v>34486</v>
      </c>
      <c r="M502" s="35" t="s">
        <v>12357</v>
      </c>
      <c r="N502" s="37" t="s">
        <v>8176</v>
      </c>
      <c r="O502" s="37" t="s">
        <v>13061</v>
      </c>
      <c r="P502" s="37" t="s">
        <v>13064</v>
      </c>
      <c r="Q502" s="37" t="s">
        <v>13077</v>
      </c>
      <c r="R502" s="37" t="s">
        <v>13077</v>
      </c>
    </row>
    <row r="503" spans="1:18" s="79" customFormat="1" ht="28.5">
      <c r="A503" s="29" t="s">
        <v>12887</v>
      </c>
      <c r="B503" s="28" t="s">
        <v>14056</v>
      </c>
      <c r="C503" s="29" t="s">
        <v>12784</v>
      </c>
      <c r="D503" s="29" t="s">
        <v>14057</v>
      </c>
      <c r="E503" s="29" t="s">
        <v>12357</v>
      </c>
      <c r="F503" s="30" t="s">
        <v>362</v>
      </c>
      <c r="G503" s="31" t="s">
        <v>13025</v>
      </c>
      <c r="H503" s="66">
        <v>4</v>
      </c>
      <c r="I503" s="31" t="s">
        <v>12256</v>
      </c>
      <c r="J503" s="31" t="s">
        <v>12256</v>
      </c>
      <c r="K503" s="31" t="s">
        <v>12461</v>
      </c>
      <c r="L503" s="84">
        <v>40695</v>
      </c>
      <c r="M503" s="29" t="s">
        <v>12357</v>
      </c>
      <c r="N503" s="73" t="s">
        <v>8176</v>
      </c>
      <c r="O503" s="73" t="s">
        <v>13061</v>
      </c>
      <c r="P503" s="73" t="s">
        <v>13064</v>
      </c>
      <c r="Q503" s="29" t="s">
        <v>13063</v>
      </c>
      <c r="R503" s="29" t="s">
        <v>13063</v>
      </c>
    </row>
    <row r="504" spans="1:18" s="79" customFormat="1" ht="28.5">
      <c r="A504" s="35" t="s">
        <v>12887</v>
      </c>
      <c r="B504" s="34" t="s">
        <v>14058</v>
      </c>
      <c r="C504" s="34" t="s">
        <v>12785</v>
      </c>
      <c r="D504" s="35" t="s">
        <v>14057</v>
      </c>
      <c r="E504" s="35" t="s">
        <v>12357</v>
      </c>
      <c r="F504" s="36" t="s">
        <v>362</v>
      </c>
      <c r="G504" s="35" t="s">
        <v>13025</v>
      </c>
      <c r="H504" s="37">
        <v>4</v>
      </c>
      <c r="I504" s="35" t="s">
        <v>12256</v>
      </c>
      <c r="J504" s="35" t="s">
        <v>12256</v>
      </c>
      <c r="K504" s="37" t="s">
        <v>12461</v>
      </c>
      <c r="L504" s="85">
        <v>35270</v>
      </c>
      <c r="M504" s="35" t="s">
        <v>12357</v>
      </c>
      <c r="N504" s="37" t="s">
        <v>8176</v>
      </c>
      <c r="O504" s="37" t="s">
        <v>13061</v>
      </c>
      <c r="P504" s="37" t="s">
        <v>13064</v>
      </c>
      <c r="Q504" s="37" t="s">
        <v>13063</v>
      </c>
      <c r="R504" s="37" t="s">
        <v>13063</v>
      </c>
    </row>
    <row r="505" spans="1:18" s="79" customFormat="1" ht="28.5">
      <c r="A505" s="29" t="s">
        <v>12886</v>
      </c>
      <c r="B505" s="28" t="s">
        <v>14059</v>
      </c>
      <c r="C505" s="29" t="s">
        <v>12786</v>
      </c>
      <c r="D505" s="29" t="s">
        <v>14060</v>
      </c>
      <c r="E505" s="29" t="s">
        <v>12357</v>
      </c>
      <c r="F505" s="30" t="s">
        <v>57</v>
      </c>
      <c r="G505" s="31" t="s">
        <v>7</v>
      </c>
      <c r="H505" s="66">
        <v>5</v>
      </c>
      <c r="I505" s="31" t="s">
        <v>12256</v>
      </c>
      <c r="J505" s="31" t="s">
        <v>12256</v>
      </c>
      <c r="K505" s="31" t="s">
        <v>12461</v>
      </c>
      <c r="L505" s="84">
        <v>39261</v>
      </c>
      <c r="M505" s="29" t="s">
        <v>12357</v>
      </c>
      <c r="N505" s="73" t="s">
        <v>8176</v>
      </c>
      <c r="O505" s="73" t="s">
        <v>13061</v>
      </c>
      <c r="P505" s="73" t="s">
        <v>13064</v>
      </c>
      <c r="Q505" s="29" t="s">
        <v>13063</v>
      </c>
      <c r="R505" s="29" t="s">
        <v>13063</v>
      </c>
    </row>
    <row r="506" spans="1:18" s="79" customFormat="1" ht="42.75">
      <c r="A506" s="35" t="s">
        <v>12355</v>
      </c>
      <c r="B506" s="34" t="s">
        <v>14061</v>
      </c>
      <c r="C506" s="34" t="s">
        <v>12789</v>
      </c>
      <c r="D506" s="35" t="s">
        <v>2199</v>
      </c>
      <c r="E506" s="35" t="s">
        <v>12357</v>
      </c>
      <c r="F506" s="36" t="s">
        <v>57</v>
      </c>
      <c r="G506" s="35" t="s">
        <v>13</v>
      </c>
      <c r="H506" s="37">
        <v>4</v>
      </c>
      <c r="I506" s="35" t="s">
        <v>12256</v>
      </c>
      <c r="J506" s="35" t="s">
        <v>12256</v>
      </c>
      <c r="K506" s="37" t="s">
        <v>12256</v>
      </c>
      <c r="L506" s="85">
        <v>40695</v>
      </c>
      <c r="M506" s="35" t="s">
        <v>12357</v>
      </c>
      <c r="N506" s="37" t="s">
        <v>8176</v>
      </c>
      <c r="O506" s="37" t="s">
        <v>13061</v>
      </c>
      <c r="P506" s="37" t="s">
        <v>13064</v>
      </c>
      <c r="Q506" s="37" t="s">
        <v>13063</v>
      </c>
      <c r="R506" s="37" t="s">
        <v>13063</v>
      </c>
    </row>
    <row r="507" spans="1:18" s="79" customFormat="1" ht="42.75">
      <c r="A507" s="29" t="s">
        <v>12355</v>
      </c>
      <c r="B507" s="28" t="s">
        <v>14062</v>
      </c>
      <c r="C507" s="29" t="s">
        <v>12790</v>
      </c>
      <c r="D507" s="29" t="s">
        <v>2199</v>
      </c>
      <c r="E507" s="29" t="s">
        <v>12357</v>
      </c>
      <c r="F507" s="30" t="s">
        <v>57</v>
      </c>
      <c r="G507" s="31" t="s">
        <v>13</v>
      </c>
      <c r="H507" s="66">
        <v>4</v>
      </c>
      <c r="I507" s="31" t="s">
        <v>12256</v>
      </c>
      <c r="J507" s="31" t="s">
        <v>12256</v>
      </c>
      <c r="K507" s="31" t="s">
        <v>12256</v>
      </c>
      <c r="L507" s="84">
        <v>38296</v>
      </c>
      <c r="M507" s="29" t="s">
        <v>12357</v>
      </c>
      <c r="N507" s="73" t="s">
        <v>8176</v>
      </c>
      <c r="O507" s="73" t="s">
        <v>13061</v>
      </c>
      <c r="P507" s="73" t="s">
        <v>13064</v>
      </c>
      <c r="Q507" s="29" t="s">
        <v>13063</v>
      </c>
      <c r="R507" s="29" t="s">
        <v>13063</v>
      </c>
    </row>
    <row r="508" spans="1:18" s="79" customFormat="1" ht="42.75">
      <c r="A508" s="35" t="s">
        <v>12355</v>
      </c>
      <c r="B508" s="34" t="s">
        <v>14063</v>
      </c>
      <c r="C508" s="34" t="s">
        <v>12791</v>
      </c>
      <c r="D508" s="35" t="s">
        <v>972</v>
      </c>
      <c r="E508" s="35" t="s">
        <v>12357</v>
      </c>
      <c r="F508" s="36" t="s">
        <v>321</v>
      </c>
      <c r="G508" s="35" t="s">
        <v>12462</v>
      </c>
      <c r="H508" s="37">
        <v>3</v>
      </c>
      <c r="I508" s="35" t="s">
        <v>12256</v>
      </c>
      <c r="J508" s="35" t="s">
        <v>12256</v>
      </c>
      <c r="K508" s="37" t="s">
        <v>12256</v>
      </c>
      <c r="L508" s="85">
        <v>41054</v>
      </c>
      <c r="M508" s="35" t="s">
        <v>12357</v>
      </c>
      <c r="N508" s="37" t="s">
        <v>8176</v>
      </c>
      <c r="O508" s="37" t="s">
        <v>13061</v>
      </c>
      <c r="P508" s="37" t="s">
        <v>13064</v>
      </c>
      <c r="Q508" s="37" t="s">
        <v>13063</v>
      </c>
      <c r="R508" s="37" t="s">
        <v>13063</v>
      </c>
    </row>
    <row r="509" spans="1:18" s="79" customFormat="1" ht="28.5">
      <c r="A509" s="29" t="s">
        <v>12355</v>
      </c>
      <c r="B509" s="28" t="s">
        <v>14064</v>
      </c>
      <c r="C509" s="29" t="s">
        <v>12792</v>
      </c>
      <c r="D509" s="29" t="s">
        <v>14065</v>
      </c>
      <c r="E509" s="29" t="s">
        <v>12358</v>
      </c>
      <c r="F509" s="30" t="s">
        <v>362</v>
      </c>
      <c r="G509" s="31" t="s">
        <v>13027</v>
      </c>
      <c r="H509" s="66">
        <v>1</v>
      </c>
      <c r="I509" s="31" t="s">
        <v>12256</v>
      </c>
      <c r="J509" s="31" t="s">
        <v>12256</v>
      </c>
      <c r="K509" s="31" t="s">
        <v>12256</v>
      </c>
      <c r="L509" s="84">
        <v>44398</v>
      </c>
      <c r="M509" s="29" t="s">
        <v>12357</v>
      </c>
      <c r="N509" s="73" t="s">
        <v>8176</v>
      </c>
      <c r="O509" s="73" t="s">
        <v>13061</v>
      </c>
      <c r="P509" s="73" t="s">
        <v>13071</v>
      </c>
      <c r="Q509" s="29" t="s">
        <v>13063</v>
      </c>
      <c r="R509" s="29" t="s">
        <v>13063</v>
      </c>
    </row>
    <row r="510" spans="1:18" s="79" customFormat="1" ht="28.5">
      <c r="A510" s="35" t="s">
        <v>12355</v>
      </c>
      <c r="B510" s="34" t="s">
        <v>14066</v>
      </c>
      <c r="C510" s="34" t="s">
        <v>12793</v>
      </c>
      <c r="D510" s="35" t="s">
        <v>14065</v>
      </c>
      <c r="E510" s="35" t="s">
        <v>12357</v>
      </c>
      <c r="F510" s="36" t="s">
        <v>362</v>
      </c>
      <c r="G510" s="35" t="s">
        <v>13027</v>
      </c>
      <c r="H510" s="37">
        <v>1</v>
      </c>
      <c r="I510" s="35" t="s">
        <v>12256</v>
      </c>
      <c r="J510" s="35" t="s">
        <v>12256</v>
      </c>
      <c r="K510" s="37" t="s">
        <v>12256</v>
      </c>
      <c r="L510" s="85">
        <v>44354</v>
      </c>
      <c r="M510" s="35" t="s">
        <v>12357</v>
      </c>
      <c r="N510" s="37" t="s">
        <v>8176</v>
      </c>
      <c r="O510" s="37" t="s">
        <v>13061</v>
      </c>
      <c r="P510" s="37" t="s">
        <v>13064</v>
      </c>
      <c r="Q510" s="37" t="s">
        <v>13063</v>
      </c>
      <c r="R510" s="37" t="s">
        <v>13063</v>
      </c>
    </row>
    <row r="511" spans="1:18" s="79" customFormat="1" ht="28.5">
      <c r="A511" s="29" t="s">
        <v>12355</v>
      </c>
      <c r="B511" s="28" t="s">
        <v>14067</v>
      </c>
      <c r="C511" s="29" t="s">
        <v>12794</v>
      </c>
      <c r="D511" s="29" t="s">
        <v>14065</v>
      </c>
      <c r="E511" s="29" t="s">
        <v>12357</v>
      </c>
      <c r="F511" s="30" t="s">
        <v>362</v>
      </c>
      <c r="G511" s="31" t="s">
        <v>13027</v>
      </c>
      <c r="H511" s="66">
        <v>1</v>
      </c>
      <c r="I511" s="31" t="s">
        <v>12256</v>
      </c>
      <c r="J511" s="31" t="s">
        <v>12256</v>
      </c>
      <c r="K511" s="31" t="s">
        <v>12256</v>
      </c>
      <c r="L511" s="84">
        <v>44355</v>
      </c>
      <c r="M511" s="29" t="s">
        <v>12357</v>
      </c>
      <c r="N511" s="73" t="s">
        <v>8176</v>
      </c>
      <c r="O511" s="73" t="s">
        <v>13061</v>
      </c>
      <c r="P511" s="73" t="s">
        <v>13064</v>
      </c>
      <c r="Q511" s="29" t="s">
        <v>13063</v>
      </c>
      <c r="R511" s="29" t="s">
        <v>13063</v>
      </c>
    </row>
    <row r="512" spans="1:18" s="79" customFormat="1" ht="28.5">
      <c r="A512" s="35" t="s">
        <v>12887</v>
      </c>
      <c r="B512" s="34" t="s">
        <v>14068</v>
      </c>
      <c r="C512" s="34" t="s">
        <v>12796</v>
      </c>
      <c r="D512" s="35" t="s">
        <v>14069</v>
      </c>
      <c r="E512" s="35" t="s">
        <v>12357</v>
      </c>
      <c r="F512" s="36" t="s">
        <v>657</v>
      </c>
      <c r="G512" s="35" t="s">
        <v>44</v>
      </c>
      <c r="H512" s="37">
        <v>1</v>
      </c>
      <c r="I512" s="35" t="s">
        <v>12256</v>
      </c>
      <c r="J512" s="35" t="s">
        <v>12256</v>
      </c>
      <c r="K512" s="37" t="s">
        <v>12461</v>
      </c>
      <c r="L512" s="85">
        <v>43469</v>
      </c>
      <c r="M512" s="35" t="s">
        <v>12357</v>
      </c>
      <c r="N512" s="37" t="s">
        <v>8176</v>
      </c>
      <c r="O512" s="37" t="s">
        <v>13065</v>
      </c>
      <c r="P512" s="37" t="s">
        <v>13066</v>
      </c>
      <c r="Q512" s="37" t="s">
        <v>13066</v>
      </c>
      <c r="R512" s="37" t="s">
        <v>13066</v>
      </c>
    </row>
    <row r="513" spans="1:18" s="79" customFormat="1" ht="42.75">
      <c r="A513" s="29" t="s">
        <v>12887</v>
      </c>
      <c r="B513" s="28" t="s">
        <v>14070</v>
      </c>
      <c r="C513" s="29" t="s">
        <v>12797</v>
      </c>
      <c r="D513" s="29" t="s">
        <v>14071</v>
      </c>
      <c r="E513" s="29" t="s">
        <v>12360</v>
      </c>
      <c r="F513" s="30" t="s">
        <v>362</v>
      </c>
      <c r="G513" s="31" t="s">
        <v>13026</v>
      </c>
      <c r="H513" s="66">
        <v>5</v>
      </c>
      <c r="I513" s="31" t="s">
        <v>12256</v>
      </c>
      <c r="J513" s="31" t="s">
        <v>12256</v>
      </c>
      <c r="K513" s="31" t="s">
        <v>12461</v>
      </c>
      <c r="L513" s="84">
        <v>41732</v>
      </c>
      <c r="M513" s="29" t="s">
        <v>12357</v>
      </c>
      <c r="N513" s="73" t="s">
        <v>8176</v>
      </c>
      <c r="O513" s="73" t="s">
        <v>13061</v>
      </c>
      <c r="P513" s="73" t="s">
        <v>13092</v>
      </c>
      <c r="Q513" s="29" t="s">
        <v>13063</v>
      </c>
      <c r="R513" s="29" t="s">
        <v>13063</v>
      </c>
    </row>
    <row r="514" spans="1:18" s="79" customFormat="1" ht="42.75">
      <c r="A514" s="35" t="s">
        <v>12887</v>
      </c>
      <c r="B514" s="34" t="s">
        <v>14072</v>
      </c>
      <c r="C514" s="34" t="s">
        <v>12798</v>
      </c>
      <c r="D514" s="35" t="s">
        <v>14073</v>
      </c>
      <c r="E514" s="35" t="s">
        <v>12358</v>
      </c>
      <c r="F514" s="36" t="s">
        <v>362</v>
      </c>
      <c r="G514" s="35" t="s">
        <v>13026</v>
      </c>
      <c r="H514" s="37">
        <v>5</v>
      </c>
      <c r="I514" s="35" t="s">
        <v>12256</v>
      </c>
      <c r="J514" s="35" t="s">
        <v>12256</v>
      </c>
      <c r="K514" s="37" t="s">
        <v>12461</v>
      </c>
      <c r="L514" s="85">
        <v>40683</v>
      </c>
      <c r="M514" s="35" t="s">
        <v>12357</v>
      </c>
      <c r="N514" s="37" t="s">
        <v>8176</v>
      </c>
      <c r="O514" s="37" t="s">
        <v>13061</v>
      </c>
      <c r="P514" s="37" t="s">
        <v>13071</v>
      </c>
      <c r="Q514" s="37" t="s">
        <v>13063</v>
      </c>
      <c r="R514" s="37" t="s">
        <v>13063</v>
      </c>
    </row>
    <row r="515" spans="1:18" s="79" customFormat="1" ht="42.75">
      <c r="A515" s="29" t="s">
        <v>12887</v>
      </c>
      <c r="B515" s="28" t="s">
        <v>14072</v>
      </c>
      <c r="C515" s="29" t="s">
        <v>12799</v>
      </c>
      <c r="D515" s="29" t="s">
        <v>14074</v>
      </c>
      <c r="E515" s="29" t="s">
        <v>12365</v>
      </c>
      <c r="F515" s="30" t="s">
        <v>362</v>
      </c>
      <c r="G515" s="31" t="s">
        <v>13026</v>
      </c>
      <c r="H515" s="66">
        <v>5</v>
      </c>
      <c r="I515" s="31" t="s">
        <v>12256</v>
      </c>
      <c r="J515" s="31" t="s">
        <v>12256</v>
      </c>
      <c r="K515" s="31" t="s">
        <v>12461</v>
      </c>
      <c r="L515" s="84">
        <v>43882</v>
      </c>
      <c r="M515" s="29" t="s">
        <v>12357</v>
      </c>
      <c r="N515" s="73" t="s">
        <v>8176</v>
      </c>
      <c r="O515" s="73" t="s">
        <v>13061</v>
      </c>
      <c r="P515" s="73" t="s">
        <v>13062</v>
      </c>
      <c r="Q515" s="29" t="s">
        <v>13063</v>
      </c>
      <c r="R515" s="29" t="s">
        <v>13063</v>
      </c>
    </row>
    <row r="516" spans="1:18" s="79" customFormat="1" ht="42.75">
      <c r="A516" s="35" t="s">
        <v>12887</v>
      </c>
      <c r="B516" s="34" t="s">
        <v>14075</v>
      </c>
      <c r="C516" s="34" t="s">
        <v>12800</v>
      </c>
      <c r="D516" s="35" t="s">
        <v>14076</v>
      </c>
      <c r="E516" s="35" t="s">
        <v>12357</v>
      </c>
      <c r="F516" s="36" t="s">
        <v>362</v>
      </c>
      <c r="G516" s="35" t="s">
        <v>13026</v>
      </c>
      <c r="H516" s="37">
        <v>5</v>
      </c>
      <c r="I516" s="35" t="s">
        <v>12256</v>
      </c>
      <c r="J516" s="35" t="s">
        <v>12256</v>
      </c>
      <c r="K516" s="37" t="s">
        <v>12461</v>
      </c>
      <c r="L516" s="85">
        <v>40683</v>
      </c>
      <c r="M516" s="35" t="s">
        <v>12357</v>
      </c>
      <c r="N516" s="37" t="s">
        <v>8176</v>
      </c>
      <c r="O516" s="37" t="s">
        <v>13061</v>
      </c>
      <c r="P516" s="37" t="s">
        <v>13064</v>
      </c>
      <c r="Q516" s="37" t="s">
        <v>13063</v>
      </c>
      <c r="R516" s="37" t="s">
        <v>13063</v>
      </c>
    </row>
    <row r="517" spans="1:18" s="79" customFormat="1" ht="42.75">
      <c r="A517" s="29" t="s">
        <v>12887</v>
      </c>
      <c r="B517" s="28" t="s">
        <v>14077</v>
      </c>
      <c r="C517" s="29" t="s">
        <v>12801</v>
      </c>
      <c r="D517" s="29" t="s">
        <v>14078</v>
      </c>
      <c r="E517" s="29" t="s">
        <v>12357</v>
      </c>
      <c r="F517" s="30" t="s">
        <v>362</v>
      </c>
      <c r="G517" s="31" t="s">
        <v>13026</v>
      </c>
      <c r="H517" s="66">
        <v>5</v>
      </c>
      <c r="I517" s="31" t="s">
        <v>12256</v>
      </c>
      <c r="J517" s="31" t="s">
        <v>12256</v>
      </c>
      <c r="K517" s="31" t="s">
        <v>12461</v>
      </c>
      <c r="L517" s="84">
        <v>40683</v>
      </c>
      <c r="M517" s="29" t="s">
        <v>12357</v>
      </c>
      <c r="N517" s="73" t="s">
        <v>8176</v>
      </c>
      <c r="O517" s="73" t="s">
        <v>13061</v>
      </c>
      <c r="P517" s="73" t="s">
        <v>13064</v>
      </c>
      <c r="Q517" s="29" t="s">
        <v>13063</v>
      </c>
      <c r="R517" s="29" t="s">
        <v>13063</v>
      </c>
    </row>
    <row r="518" spans="1:18" s="79" customFormat="1" ht="28.5">
      <c r="A518" s="35" t="s">
        <v>12888</v>
      </c>
      <c r="B518" s="34" t="s">
        <v>14079</v>
      </c>
      <c r="C518" s="34" t="s">
        <v>12802</v>
      </c>
      <c r="D518" s="35" t="s">
        <v>14080</v>
      </c>
      <c r="E518" s="35" t="s">
        <v>12357</v>
      </c>
      <c r="F518" s="36" t="s">
        <v>57</v>
      </c>
      <c r="G518" s="35" t="s">
        <v>12323</v>
      </c>
      <c r="H518" s="37">
        <v>3</v>
      </c>
      <c r="I518" s="35" t="s">
        <v>12256</v>
      </c>
      <c r="J518" s="35" t="s">
        <v>12256</v>
      </c>
      <c r="K518" s="37" t="s">
        <v>12461</v>
      </c>
      <c r="L518" s="85">
        <v>43382</v>
      </c>
      <c r="M518" s="35" t="s">
        <v>12357</v>
      </c>
      <c r="N518" s="37" t="s">
        <v>8176</v>
      </c>
      <c r="O518" s="37" t="s">
        <v>13061</v>
      </c>
      <c r="P518" s="37" t="s">
        <v>13072</v>
      </c>
      <c r="Q518" s="37" t="s">
        <v>13063</v>
      </c>
      <c r="R518" s="37" t="s">
        <v>13063</v>
      </c>
    </row>
    <row r="519" spans="1:18" s="79" customFormat="1" ht="42.75">
      <c r="A519" s="29" t="s">
        <v>12888</v>
      </c>
      <c r="B519" s="28" t="s">
        <v>14081</v>
      </c>
      <c r="C519" s="29" t="s">
        <v>12803</v>
      </c>
      <c r="D519" s="29" t="s">
        <v>14082</v>
      </c>
      <c r="E519" s="29" t="s">
        <v>12357</v>
      </c>
      <c r="F519" s="30" t="s">
        <v>57</v>
      </c>
      <c r="G519" s="31" t="s">
        <v>13</v>
      </c>
      <c r="H519" s="66">
        <v>5</v>
      </c>
      <c r="I519" s="31" t="s">
        <v>12256</v>
      </c>
      <c r="J519" s="31" t="s">
        <v>12256</v>
      </c>
      <c r="K519" s="31" t="s">
        <v>12461</v>
      </c>
      <c r="L519" s="84">
        <v>39532</v>
      </c>
      <c r="M519" s="29" t="s">
        <v>12357</v>
      </c>
      <c r="N519" s="73" t="s">
        <v>8176</v>
      </c>
      <c r="O519" s="73" t="s">
        <v>13061</v>
      </c>
      <c r="P519" s="73" t="s">
        <v>13072</v>
      </c>
      <c r="Q519" s="29" t="s">
        <v>13063</v>
      </c>
      <c r="R519" s="29" t="s">
        <v>13063</v>
      </c>
    </row>
    <row r="520" spans="1:18" s="79" customFormat="1" ht="42.75">
      <c r="A520" s="35" t="s">
        <v>12888</v>
      </c>
      <c r="B520" s="34" t="s">
        <v>14083</v>
      </c>
      <c r="C520" s="34" t="s">
        <v>12804</v>
      </c>
      <c r="D520" s="35" t="s">
        <v>14084</v>
      </c>
      <c r="E520" s="35" t="s">
        <v>12357</v>
      </c>
      <c r="F520" s="36" t="s">
        <v>57</v>
      </c>
      <c r="G520" s="35" t="s">
        <v>13</v>
      </c>
      <c r="H520" s="37">
        <v>5</v>
      </c>
      <c r="I520" s="35" t="s">
        <v>12256</v>
      </c>
      <c r="J520" s="35" t="s">
        <v>12256</v>
      </c>
      <c r="K520" s="37" t="s">
        <v>12461</v>
      </c>
      <c r="L520" s="85">
        <v>36381</v>
      </c>
      <c r="M520" s="35" t="s">
        <v>12357</v>
      </c>
      <c r="N520" s="37" t="s">
        <v>8176</v>
      </c>
      <c r="O520" s="37" t="s">
        <v>13061</v>
      </c>
      <c r="P520" s="37" t="s">
        <v>13072</v>
      </c>
      <c r="Q520" s="37" t="s">
        <v>13063</v>
      </c>
      <c r="R520" s="37" t="s">
        <v>13063</v>
      </c>
    </row>
    <row r="521" spans="1:18" s="79" customFormat="1" ht="28.5">
      <c r="A521" s="29" t="s">
        <v>12888</v>
      </c>
      <c r="B521" s="28" t="s">
        <v>14085</v>
      </c>
      <c r="C521" s="29" t="s">
        <v>12805</v>
      </c>
      <c r="D521" s="29" t="s">
        <v>14086</v>
      </c>
      <c r="E521" s="29" t="s">
        <v>12357</v>
      </c>
      <c r="F521" s="30" t="s">
        <v>57</v>
      </c>
      <c r="G521" s="31" t="s">
        <v>13</v>
      </c>
      <c r="H521" s="66">
        <v>5</v>
      </c>
      <c r="I521" s="31" t="s">
        <v>12256</v>
      </c>
      <c r="J521" s="31" t="s">
        <v>12256</v>
      </c>
      <c r="K521" s="31" t="s">
        <v>12256</v>
      </c>
      <c r="L521" s="84">
        <v>43382</v>
      </c>
      <c r="M521" s="29" t="s">
        <v>12357</v>
      </c>
      <c r="N521" s="73" t="s">
        <v>8176</v>
      </c>
      <c r="O521" s="73" t="s">
        <v>13065</v>
      </c>
      <c r="P521" s="73" t="s">
        <v>13066</v>
      </c>
      <c r="Q521" s="29" t="s">
        <v>13066</v>
      </c>
      <c r="R521" s="29" t="s">
        <v>13066</v>
      </c>
    </row>
    <row r="522" spans="1:18" s="79" customFormat="1" ht="28.5">
      <c r="A522" s="35" t="s">
        <v>12888</v>
      </c>
      <c r="B522" s="34" t="s">
        <v>14087</v>
      </c>
      <c r="C522" s="34" t="s">
        <v>12807</v>
      </c>
      <c r="D522" s="35" t="s">
        <v>14088</v>
      </c>
      <c r="E522" s="35" t="s">
        <v>12357</v>
      </c>
      <c r="F522" s="36" t="s">
        <v>362</v>
      </c>
      <c r="G522" s="35" t="s">
        <v>13034</v>
      </c>
      <c r="H522" s="37">
        <v>4</v>
      </c>
      <c r="I522" s="35" t="s">
        <v>12256</v>
      </c>
      <c r="J522" s="35" t="s">
        <v>12256</v>
      </c>
      <c r="K522" s="37" t="s">
        <v>12256</v>
      </c>
      <c r="L522" s="85">
        <v>43322</v>
      </c>
      <c r="M522" s="35" t="s">
        <v>12357</v>
      </c>
      <c r="N522" s="37" t="s">
        <v>8176</v>
      </c>
      <c r="O522" s="37" t="s">
        <v>13061</v>
      </c>
      <c r="P522" s="37" t="s">
        <v>13072</v>
      </c>
      <c r="Q522" s="37" t="s">
        <v>13063</v>
      </c>
      <c r="R522" s="37" t="s">
        <v>13063</v>
      </c>
    </row>
    <row r="523" spans="1:18" s="79" customFormat="1" ht="28.5">
      <c r="A523" s="29" t="s">
        <v>12888</v>
      </c>
      <c r="B523" s="28" t="s">
        <v>14089</v>
      </c>
      <c r="C523" s="29" t="s">
        <v>12808</v>
      </c>
      <c r="D523" s="29" t="s">
        <v>14090</v>
      </c>
      <c r="E523" s="29" t="s">
        <v>12357</v>
      </c>
      <c r="F523" s="30" t="s">
        <v>57</v>
      </c>
      <c r="G523" s="31" t="s">
        <v>12993</v>
      </c>
      <c r="H523" s="66">
        <v>5</v>
      </c>
      <c r="I523" s="31" t="s">
        <v>12256</v>
      </c>
      <c r="J523" s="31" t="s">
        <v>12256</v>
      </c>
      <c r="K523" s="31" t="s">
        <v>12256</v>
      </c>
      <c r="L523" s="84">
        <v>36923</v>
      </c>
      <c r="M523" s="29" t="s">
        <v>12357</v>
      </c>
      <c r="N523" s="73" t="s">
        <v>8176</v>
      </c>
      <c r="O523" s="73" t="s">
        <v>13061</v>
      </c>
      <c r="P523" s="73" t="s">
        <v>13072</v>
      </c>
      <c r="Q523" s="29" t="s">
        <v>13063</v>
      </c>
      <c r="R523" s="29" t="s">
        <v>13063</v>
      </c>
    </row>
    <row r="524" spans="1:18" s="79" customFormat="1" ht="42.75">
      <c r="A524" s="35" t="s">
        <v>12888</v>
      </c>
      <c r="B524" s="34" t="s">
        <v>14091</v>
      </c>
      <c r="C524" s="34" t="s">
        <v>12810</v>
      </c>
      <c r="D524" s="35" t="s">
        <v>14092</v>
      </c>
      <c r="E524" s="35" t="s">
        <v>12357</v>
      </c>
      <c r="F524" s="36" t="s">
        <v>57</v>
      </c>
      <c r="G524" s="35" t="s">
        <v>13009</v>
      </c>
      <c r="H524" s="37">
        <v>5</v>
      </c>
      <c r="I524" s="35" t="s">
        <v>12256</v>
      </c>
      <c r="J524" s="35" t="s">
        <v>12256</v>
      </c>
      <c r="K524" s="37" t="s">
        <v>12256</v>
      </c>
      <c r="L524" s="85">
        <v>34610</v>
      </c>
      <c r="M524" s="35" t="s">
        <v>12357</v>
      </c>
      <c r="N524" s="37" t="s">
        <v>8176</v>
      </c>
      <c r="O524" s="37" t="s">
        <v>13061</v>
      </c>
      <c r="P524" s="37" t="s">
        <v>13072</v>
      </c>
      <c r="Q524" s="37" t="s">
        <v>13063</v>
      </c>
      <c r="R524" s="37" t="s">
        <v>13063</v>
      </c>
    </row>
    <row r="525" spans="1:18" s="79" customFormat="1" ht="42.75">
      <c r="A525" s="29" t="s">
        <v>12888</v>
      </c>
      <c r="B525" s="28" t="s">
        <v>14093</v>
      </c>
      <c r="C525" s="29" t="s">
        <v>12811</v>
      </c>
      <c r="D525" s="29" t="s">
        <v>14094</v>
      </c>
      <c r="E525" s="29" t="s">
        <v>12357</v>
      </c>
      <c r="F525" s="30" t="s">
        <v>57</v>
      </c>
      <c r="G525" s="31" t="s">
        <v>12997</v>
      </c>
      <c r="H525" s="66">
        <v>4</v>
      </c>
      <c r="I525" s="31" t="s">
        <v>12256</v>
      </c>
      <c r="J525" s="31" t="s">
        <v>12256</v>
      </c>
      <c r="K525" s="31" t="s">
        <v>12256</v>
      </c>
      <c r="L525" s="84">
        <v>43382</v>
      </c>
      <c r="M525" s="29" t="s">
        <v>12357</v>
      </c>
      <c r="N525" s="73" t="s">
        <v>8176</v>
      </c>
      <c r="O525" s="73" t="s">
        <v>13061</v>
      </c>
      <c r="P525" s="73" t="s">
        <v>13072</v>
      </c>
      <c r="Q525" s="29" t="s">
        <v>13063</v>
      </c>
      <c r="R525" s="29" t="s">
        <v>13063</v>
      </c>
    </row>
    <row r="526" spans="1:18" s="79" customFormat="1" ht="42.75">
      <c r="A526" s="35" t="s">
        <v>12888</v>
      </c>
      <c r="B526" s="34" t="s">
        <v>14095</v>
      </c>
      <c r="C526" s="34" t="s">
        <v>12812</v>
      </c>
      <c r="D526" s="35" t="s">
        <v>14096</v>
      </c>
      <c r="E526" s="35" t="s">
        <v>12357</v>
      </c>
      <c r="F526" s="36" t="s">
        <v>321</v>
      </c>
      <c r="G526" s="35" t="s">
        <v>13017</v>
      </c>
      <c r="H526" s="37">
        <v>4</v>
      </c>
      <c r="I526" s="35" t="s">
        <v>12256</v>
      </c>
      <c r="J526" s="35" t="s">
        <v>12256</v>
      </c>
      <c r="K526" s="37" t="s">
        <v>12256</v>
      </c>
      <c r="L526" s="85">
        <v>39752</v>
      </c>
      <c r="M526" s="35" t="s">
        <v>12357</v>
      </c>
      <c r="N526" s="37" t="s">
        <v>8176</v>
      </c>
      <c r="O526" s="37" t="s">
        <v>13061</v>
      </c>
      <c r="P526" s="37" t="s">
        <v>13072</v>
      </c>
      <c r="Q526" s="37" t="s">
        <v>13063</v>
      </c>
      <c r="R526" s="37" t="s">
        <v>13063</v>
      </c>
    </row>
    <row r="527" spans="1:18" s="79" customFormat="1" ht="28.5">
      <c r="A527" s="29" t="s">
        <v>12888</v>
      </c>
      <c r="B527" s="28" t="s">
        <v>14097</v>
      </c>
      <c r="C527" s="29" t="s">
        <v>12813</v>
      </c>
      <c r="D527" s="29" t="s">
        <v>14098</v>
      </c>
      <c r="E527" s="29" t="s">
        <v>12357</v>
      </c>
      <c r="F527" s="30" t="s">
        <v>57</v>
      </c>
      <c r="G527" s="31" t="s">
        <v>13000</v>
      </c>
      <c r="H527" s="66">
        <v>5</v>
      </c>
      <c r="I527" s="31" t="s">
        <v>12256</v>
      </c>
      <c r="J527" s="31" t="s">
        <v>12256</v>
      </c>
      <c r="K527" s="31" t="s">
        <v>12256</v>
      </c>
      <c r="L527" s="84">
        <v>40350</v>
      </c>
      <c r="M527" s="29" t="s">
        <v>12357</v>
      </c>
      <c r="N527" s="73" t="s">
        <v>8176</v>
      </c>
      <c r="O527" s="73" t="s">
        <v>13061</v>
      </c>
      <c r="P527" s="73" t="s">
        <v>13072</v>
      </c>
      <c r="Q527" s="29" t="s">
        <v>13063</v>
      </c>
      <c r="R527" s="29" t="s">
        <v>13063</v>
      </c>
    </row>
    <row r="528" spans="1:18" s="79" customFormat="1" ht="28.5">
      <c r="A528" s="35" t="s">
        <v>12888</v>
      </c>
      <c r="B528" s="34" t="s">
        <v>14099</v>
      </c>
      <c r="C528" s="34" t="s">
        <v>12814</v>
      </c>
      <c r="D528" s="35" t="s">
        <v>14100</v>
      </c>
      <c r="E528" s="35" t="s">
        <v>12357</v>
      </c>
      <c r="F528" s="36" t="s">
        <v>57</v>
      </c>
      <c r="G528" s="35" t="s">
        <v>12343</v>
      </c>
      <c r="H528" s="37">
        <v>5</v>
      </c>
      <c r="I528" s="35" t="s">
        <v>12256</v>
      </c>
      <c r="J528" s="35" t="s">
        <v>12256</v>
      </c>
      <c r="K528" s="37" t="s">
        <v>12461</v>
      </c>
      <c r="L528" s="85">
        <v>33800</v>
      </c>
      <c r="M528" s="35" t="s">
        <v>12357</v>
      </c>
      <c r="N528" s="37" t="s">
        <v>8176</v>
      </c>
      <c r="O528" s="37" t="s">
        <v>13061</v>
      </c>
      <c r="P528" s="37" t="s">
        <v>13072</v>
      </c>
      <c r="Q528" s="37" t="s">
        <v>13063</v>
      </c>
      <c r="R528" s="37" t="s">
        <v>13063</v>
      </c>
    </row>
    <row r="529" spans="1:18" s="79" customFormat="1" ht="42.75">
      <c r="A529" s="29" t="s">
        <v>12888</v>
      </c>
      <c r="B529" s="28" t="s">
        <v>14101</v>
      </c>
      <c r="C529" s="29" t="s">
        <v>12815</v>
      </c>
      <c r="D529" s="29" t="s">
        <v>14102</v>
      </c>
      <c r="E529" s="29" t="s">
        <v>12357</v>
      </c>
      <c r="F529" s="30" t="s">
        <v>321</v>
      </c>
      <c r="G529" s="31" t="s">
        <v>12462</v>
      </c>
      <c r="H529" s="66">
        <v>4</v>
      </c>
      <c r="I529" s="31" t="s">
        <v>12256</v>
      </c>
      <c r="J529" s="31" t="s">
        <v>12256</v>
      </c>
      <c r="K529" s="31" t="s">
        <v>12461</v>
      </c>
      <c r="L529" s="84">
        <v>39752</v>
      </c>
      <c r="M529" s="29" t="s">
        <v>12357</v>
      </c>
      <c r="N529" s="73" t="s">
        <v>8176</v>
      </c>
      <c r="O529" s="73" t="s">
        <v>13061</v>
      </c>
      <c r="P529" s="73" t="s">
        <v>13072</v>
      </c>
      <c r="Q529" s="29" t="s">
        <v>13063</v>
      </c>
      <c r="R529" s="29" t="s">
        <v>13063</v>
      </c>
    </row>
    <row r="530" spans="1:18" s="79" customFormat="1" ht="28.5">
      <c r="A530" s="35" t="s">
        <v>12888</v>
      </c>
      <c r="B530" s="34" t="s">
        <v>14103</v>
      </c>
      <c r="C530" s="34" t="s">
        <v>12816</v>
      </c>
      <c r="D530" s="35" t="s">
        <v>14104</v>
      </c>
      <c r="E530" s="35" t="s">
        <v>12358</v>
      </c>
      <c r="F530" s="36" t="s">
        <v>57</v>
      </c>
      <c r="G530" s="35" t="s">
        <v>7</v>
      </c>
      <c r="H530" s="37">
        <v>5</v>
      </c>
      <c r="I530" s="35" t="s">
        <v>12256</v>
      </c>
      <c r="J530" s="35" t="s">
        <v>12256</v>
      </c>
      <c r="K530" s="37" t="s">
        <v>12461</v>
      </c>
      <c r="L530" s="85">
        <v>43382</v>
      </c>
      <c r="M530" s="35" t="s">
        <v>12357</v>
      </c>
      <c r="N530" s="37" t="s">
        <v>8176</v>
      </c>
      <c r="O530" s="37" t="s">
        <v>13065</v>
      </c>
      <c r="P530" s="37" t="s">
        <v>13066</v>
      </c>
      <c r="Q530" s="37" t="s">
        <v>13066</v>
      </c>
      <c r="R530" s="37" t="s">
        <v>13066</v>
      </c>
    </row>
    <row r="531" spans="1:18" s="79" customFormat="1" ht="42.75">
      <c r="A531" s="29" t="s">
        <v>12888</v>
      </c>
      <c r="B531" s="28" t="s">
        <v>14105</v>
      </c>
      <c r="C531" s="29" t="s">
        <v>12817</v>
      </c>
      <c r="D531" s="29" t="s">
        <v>14106</v>
      </c>
      <c r="E531" s="29" t="s">
        <v>12357</v>
      </c>
      <c r="F531" s="30" t="s">
        <v>57</v>
      </c>
      <c r="G531" s="31" t="s">
        <v>13</v>
      </c>
      <c r="H531" s="66">
        <v>4</v>
      </c>
      <c r="I531" s="31" t="s">
        <v>12256</v>
      </c>
      <c r="J531" s="31" t="s">
        <v>12256</v>
      </c>
      <c r="K531" s="31" t="s">
        <v>12256</v>
      </c>
      <c r="L531" s="84">
        <v>43382</v>
      </c>
      <c r="M531" s="29" t="s">
        <v>12357</v>
      </c>
      <c r="N531" s="73" t="s">
        <v>8176</v>
      </c>
      <c r="O531" s="73" t="s">
        <v>13061</v>
      </c>
      <c r="P531" s="73" t="s">
        <v>13072</v>
      </c>
      <c r="Q531" s="29" t="s">
        <v>13063</v>
      </c>
      <c r="R531" s="29" t="s">
        <v>13063</v>
      </c>
    </row>
    <row r="532" spans="1:18" s="79" customFormat="1" ht="42.75">
      <c r="A532" s="35" t="s">
        <v>12888</v>
      </c>
      <c r="B532" s="34" t="s">
        <v>14107</v>
      </c>
      <c r="C532" s="34" t="s">
        <v>12820</v>
      </c>
      <c r="D532" s="35" t="s">
        <v>14108</v>
      </c>
      <c r="E532" s="35" t="s">
        <v>12357</v>
      </c>
      <c r="F532" s="36" t="s">
        <v>362</v>
      </c>
      <c r="G532" s="35" t="s">
        <v>13029</v>
      </c>
      <c r="H532" s="37">
        <v>4</v>
      </c>
      <c r="I532" s="35" t="s">
        <v>12256</v>
      </c>
      <c r="J532" s="35" t="s">
        <v>12256</v>
      </c>
      <c r="K532" s="37" t="s">
        <v>12256</v>
      </c>
      <c r="L532" s="85">
        <v>43322</v>
      </c>
      <c r="M532" s="35" t="s">
        <v>12357</v>
      </c>
      <c r="N532" s="37" t="s">
        <v>8176</v>
      </c>
      <c r="O532" s="37" t="s">
        <v>13065</v>
      </c>
      <c r="P532" s="37" t="s">
        <v>13066</v>
      </c>
      <c r="Q532" s="37" t="s">
        <v>13066</v>
      </c>
      <c r="R532" s="37" t="s">
        <v>13066</v>
      </c>
    </row>
    <row r="533" spans="1:18" s="79" customFormat="1" ht="28.5">
      <c r="A533" s="29" t="s">
        <v>12888</v>
      </c>
      <c r="B533" s="28" t="s">
        <v>14109</v>
      </c>
      <c r="C533" s="29" t="s">
        <v>12823</v>
      </c>
      <c r="D533" s="29" t="s">
        <v>14110</v>
      </c>
      <c r="E533" s="29" t="s">
        <v>12357</v>
      </c>
      <c r="F533" s="30" t="s">
        <v>362</v>
      </c>
      <c r="G533" s="31" t="s">
        <v>12342</v>
      </c>
      <c r="H533" s="66">
        <v>4</v>
      </c>
      <c r="I533" s="31" t="s">
        <v>12256</v>
      </c>
      <c r="J533" s="31" t="s">
        <v>12256</v>
      </c>
      <c r="K533" s="31" t="s">
        <v>12256</v>
      </c>
      <c r="L533" s="84">
        <v>41087</v>
      </c>
      <c r="M533" s="29" t="s">
        <v>12357</v>
      </c>
      <c r="N533" s="73" t="s">
        <v>8176</v>
      </c>
      <c r="O533" s="73" t="s">
        <v>13065</v>
      </c>
      <c r="P533" s="73" t="s">
        <v>13066</v>
      </c>
      <c r="Q533" s="29" t="s">
        <v>13066</v>
      </c>
      <c r="R533" s="29" t="s">
        <v>13066</v>
      </c>
    </row>
    <row r="534" spans="1:18" s="79" customFormat="1" ht="42.75">
      <c r="A534" s="35" t="s">
        <v>12888</v>
      </c>
      <c r="B534" s="34" t="s">
        <v>14111</v>
      </c>
      <c r="C534" s="34" t="s">
        <v>12824</v>
      </c>
      <c r="D534" s="35" t="s">
        <v>14112</v>
      </c>
      <c r="E534" s="35" t="s">
        <v>12357</v>
      </c>
      <c r="F534" s="36" t="s">
        <v>362</v>
      </c>
      <c r="G534" s="35" t="s">
        <v>13027</v>
      </c>
      <c r="H534" s="37">
        <v>2</v>
      </c>
      <c r="I534" s="35" t="s">
        <v>12256</v>
      </c>
      <c r="J534" s="35" t="s">
        <v>12256</v>
      </c>
      <c r="K534" s="37" t="s">
        <v>12256</v>
      </c>
      <c r="L534" s="85">
        <v>33240</v>
      </c>
      <c r="M534" s="35" t="s">
        <v>12357</v>
      </c>
      <c r="N534" s="37" t="s">
        <v>8176</v>
      </c>
      <c r="O534" s="37" t="s">
        <v>13061</v>
      </c>
      <c r="P534" s="37" t="s">
        <v>13072</v>
      </c>
      <c r="Q534" s="37" t="s">
        <v>13063</v>
      </c>
      <c r="R534" s="37" t="s">
        <v>13063</v>
      </c>
    </row>
    <row r="535" spans="1:18" s="79" customFormat="1" ht="28.5">
      <c r="A535" s="29" t="s">
        <v>12735</v>
      </c>
      <c r="B535" s="28" t="s">
        <v>14113</v>
      </c>
      <c r="C535" s="29" t="s">
        <v>12826</v>
      </c>
      <c r="D535" s="29" t="s">
        <v>14114</v>
      </c>
      <c r="E535" s="29" t="s">
        <v>12357</v>
      </c>
      <c r="F535" s="30" t="s">
        <v>57</v>
      </c>
      <c r="G535" s="31" t="s">
        <v>8</v>
      </c>
      <c r="H535" s="66">
        <v>4</v>
      </c>
      <c r="I535" s="31" t="s">
        <v>12256</v>
      </c>
      <c r="J535" s="31" t="s">
        <v>12256</v>
      </c>
      <c r="K535" s="31" t="s">
        <v>12256</v>
      </c>
      <c r="L535" s="84">
        <v>37029</v>
      </c>
      <c r="M535" s="29" t="s">
        <v>12357</v>
      </c>
      <c r="N535" s="73" t="s">
        <v>8176</v>
      </c>
      <c r="O535" s="73" t="s">
        <v>13061</v>
      </c>
      <c r="P535" s="73" t="s">
        <v>13072</v>
      </c>
      <c r="Q535" s="29" t="s">
        <v>13063</v>
      </c>
      <c r="R535" s="29" t="s">
        <v>13063</v>
      </c>
    </row>
    <row r="536" spans="1:18" s="79" customFormat="1" ht="28.5">
      <c r="A536" s="35" t="s">
        <v>12735</v>
      </c>
      <c r="B536" s="34" t="s">
        <v>14115</v>
      </c>
      <c r="C536" s="34" t="s">
        <v>12827</v>
      </c>
      <c r="D536" s="35" t="s">
        <v>14116</v>
      </c>
      <c r="E536" s="35" t="s">
        <v>12357</v>
      </c>
      <c r="F536" s="36" t="s">
        <v>57</v>
      </c>
      <c r="G536" s="35" t="s">
        <v>13011</v>
      </c>
      <c r="H536" s="37">
        <v>4</v>
      </c>
      <c r="I536" s="35" t="s">
        <v>12256</v>
      </c>
      <c r="J536" s="35" t="s">
        <v>12256</v>
      </c>
      <c r="K536" s="37" t="s">
        <v>12256</v>
      </c>
      <c r="L536" s="85">
        <v>35769</v>
      </c>
      <c r="M536" s="35" t="s">
        <v>12357</v>
      </c>
      <c r="N536" s="37" t="s">
        <v>8176</v>
      </c>
      <c r="O536" s="37" t="s">
        <v>13061</v>
      </c>
      <c r="P536" s="37" t="s">
        <v>13072</v>
      </c>
      <c r="Q536" s="37" t="s">
        <v>13063</v>
      </c>
      <c r="R536" s="37" t="s">
        <v>13063</v>
      </c>
    </row>
    <row r="537" spans="1:18" s="79" customFormat="1">
      <c r="A537" s="29" t="s">
        <v>12347</v>
      </c>
      <c r="B537" s="28" t="s">
        <v>14117</v>
      </c>
      <c r="C537" s="29" t="s">
        <v>12828</v>
      </c>
      <c r="D537" s="29" t="s">
        <v>14118</v>
      </c>
      <c r="E537" s="29" t="s">
        <v>12357</v>
      </c>
      <c r="F537" s="30" t="s">
        <v>57</v>
      </c>
      <c r="G537" s="31" t="s">
        <v>12323</v>
      </c>
      <c r="H537" s="66">
        <v>5</v>
      </c>
      <c r="I537" s="31" t="s">
        <v>12256</v>
      </c>
      <c r="J537" s="31" t="s">
        <v>12256</v>
      </c>
      <c r="K537" s="31" t="s">
        <v>12461</v>
      </c>
      <c r="L537" s="84">
        <v>30504</v>
      </c>
      <c r="M537" s="29" t="s">
        <v>12357</v>
      </c>
      <c r="N537" s="73" t="s">
        <v>8176</v>
      </c>
      <c r="O537" s="73" t="s">
        <v>13061</v>
      </c>
      <c r="P537" s="73" t="s">
        <v>13090</v>
      </c>
      <c r="Q537" s="29" t="s">
        <v>13063</v>
      </c>
      <c r="R537" s="29" t="s">
        <v>13063</v>
      </c>
    </row>
    <row r="538" spans="1:18" s="79" customFormat="1" ht="28.5">
      <c r="A538" s="35" t="s">
        <v>12347</v>
      </c>
      <c r="B538" s="34" t="s">
        <v>14119</v>
      </c>
      <c r="C538" s="34" t="s">
        <v>12829</v>
      </c>
      <c r="D538" s="35" t="s">
        <v>14120</v>
      </c>
      <c r="E538" s="35" t="s">
        <v>12357</v>
      </c>
      <c r="F538" s="36" t="s">
        <v>57</v>
      </c>
      <c r="G538" s="35" t="s">
        <v>13</v>
      </c>
      <c r="H538" s="37">
        <v>5</v>
      </c>
      <c r="I538" s="35" t="s">
        <v>12256</v>
      </c>
      <c r="J538" s="35" t="s">
        <v>12256</v>
      </c>
      <c r="K538" s="37" t="s">
        <v>12461</v>
      </c>
      <c r="L538" s="85">
        <v>41425</v>
      </c>
      <c r="M538" s="35" t="s">
        <v>12357</v>
      </c>
      <c r="N538" s="37" t="s">
        <v>8176</v>
      </c>
      <c r="O538" s="37" t="s">
        <v>13061</v>
      </c>
      <c r="P538" s="37" t="s">
        <v>13072</v>
      </c>
      <c r="Q538" s="37" t="s">
        <v>13063</v>
      </c>
      <c r="R538" s="37" t="s">
        <v>13063</v>
      </c>
    </row>
    <row r="539" spans="1:18" s="79" customFormat="1" ht="28.5">
      <c r="A539" s="29" t="s">
        <v>12889</v>
      </c>
      <c r="B539" s="28" t="s">
        <v>14121</v>
      </c>
      <c r="C539" s="29" t="s">
        <v>12830</v>
      </c>
      <c r="D539" s="29" t="s">
        <v>14122</v>
      </c>
      <c r="E539" s="29" t="s">
        <v>12357</v>
      </c>
      <c r="F539" s="30" t="s">
        <v>57</v>
      </c>
      <c r="G539" s="31" t="s">
        <v>13</v>
      </c>
      <c r="H539" s="66">
        <v>5</v>
      </c>
      <c r="I539" s="31" t="s">
        <v>12256</v>
      </c>
      <c r="J539" s="31" t="s">
        <v>12256</v>
      </c>
      <c r="K539" s="31" t="s">
        <v>12461</v>
      </c>
      <c r="L539" s="84">
        <v>39216</v>
      </c>
      <c r="M539" s="29" t="s">
        <v>12357</v>
      </c>
      <c r="N539" s="73" t="s">
        <v>8176</v>
      </c>
      <c r="O539" s="73" t="s">
        <v>13061</v>
      </c>
      <c r="P539" s="73" t="s">
        <v>13072</v>
      </c>
      <c r="Q539" s="29" t="s">
        <v>13063</v>
      </c>
      <c r="R539" s="29" t="s">
        <v>13063</v>
      </c>
    </row>
    <row r="540" spans="1:18" s="79" customFormat="1" ht="28.5">
      <c r="A540" s="35" t="s">
        <v>12347</v>
      </c>
      <c r="B540" s="34" t="s">
        <v>14123</v>
      </c>
      <c r="C540" s="34" t="s">
        <v>12831</v>
      </c>
      <c r="D540" s="35" t="s">
        <v>14124</v>
      </c>
      <c r="E540" s="35" t="s">
        <v>12357</v>
      </c>
      <c r="F540" s="36" t="s">
        <v>57</v>
      </c>
      <c r="G540" s="35" t="s">
        <v>13002</v>
      </c>
      <c r="H540" s="37">
        <v>4</v>
      </c>
      <c r="I540" s="35" t="s">
        <v>12256</v>
      </c>
      <c r="J540" s="35" t="s">
        <v>12256</v>
      </c>
      <c r="K540" s="37" t="s">
        <v>12461</v>
      </c>
      <c r="L540" s="85">
        <v>33574</v>
      </c>
      <c r="M540" s="35" t="s">
        <v>12357</v>
      </c>
      <c r="N540" s="37" t="s">
        <v>8176</v>
      </c>
      <c r="O540" s="37" t="s">
        <v>13061</v>
      </c>
      <c r="P540" s="37" t="s">
        <v>13072</v>
      </c>
      <c r="Q540" s="37" t="s">
        <v>13063</v>
      </c>
      <c r="R540" s="37" t="s">
        <v>13063</v>
      </c>
    </row>
    <row r="541" spans="1:18" s="79" customFormat="1" ht="28.5">
      <c r="A541" s="29" t="s">
        <v>12347</v>
      </c>
      <c r="B541" s="28" t="s">
        <v>14125</v>
      </c>
      <c r="C541" s="29" t="s">
        <v>12832</v>
      </c>
      <c r="D541" s="29" t="s">
        <v>14126</v>
      </c>
      <c r="E541" s="29" t="s">
        <v>12358</v>
      </c>
      <c r="F541" s="30" t="s">
        <v>362</v>
      </c>
      <c r="G541" s="31" t="s">
        <v>13025</v>
      </c>
      <c r="H541" s="66">
        <v>4</v>
      </c>
      <c r="I541" s="31" t="s">
        <v>12256</v>
      </c>
      <c r="J541" s="31" t="s">
        <v>12256</v>
      </c>
      <c r="K541" s="31" t="s">
        <v>12461</v>
      </c>
      <c r="L541" s="84">
        <v>41001</v>
      </c>
      <c r="M541" s="29" t="s">
        <v>12357</v>
      </c>
      <c r="N541" s="73" t="s">
        <v>8176</v>
      </c>
      <c r="O541" s="73" t="s">
        <v>13061</v>
      </c>
      <c r="P541" s="73" t="s">
        <v>13071</v>
      </c>
      <c r="Q541" s="29" t="s">
        <v>13063</v>
      </c>
      <c r="R541" s="29" t="s">
        <v>13063</v>
      </c>
    </row>
    <row r="542" spans="1:18" s="79" customFormat="1" ht="28.5">
      <c r="A542" s="35" t="s">
        <v>12347</v>
      </c>
      <c r="B542" s="34" t="s">
        <v>14127</v>
      </c>
      <c r="C542" s="34" t="s">
        <v>12833</v>
      </c>
      <c r="D542" s="35" t="s">
        <v>14128</v>
      </c>
      <c r="E542" s="35" t="s">
        <v>12357</v>
      </c>
      <c r="F542" s="36" t="s">
        <v>362</v>
      </c>
      <c r="G542" s="35" t="s">
        <v>13025</v>
      </c>
      <c r="H542" s="37">
        <v>4</v>
      </c>
      <c r="I542" s="35" t="s">
        <v>12256</v>
      </c>
      <c r="J542" s="35" t="s">
        <v>12256</v>
      </c>
      <c r="K542" s="37" t="s">
        <v>12461</v>
      </c>
      <c r="L542" s="85">
        <v>38370</v>
      </c>
      <c r="M542" s="35" t="s">
        <v>12357</v>
      </c>
      <c r="N542" s="37" t="s">
        <v>8176</v>
      </c>
      <c r="O542" s="37" t="s">
        <v>13061</v>
      </c>
      <c r="P542" s="37" t="s">
        <v>13072</v>
      </c>
      <c r="Q542" s="37" t="s">
        <v>13063</v>
      </c>
      <c r="R542" s="37" t="s">
        <v>13063</v>
      </c>
    </row>
    <row r="543" spans="1:18" s="79" customFormat="1" ht="28.5">
      <c r="A543" s="29" t="s">
        <v>12890</v>
      </c>
      <c r="B543" s="28" t="s">
        <v>14129</v>
      </c>
      <c r="C543" s="29" t="s">
        <v>12834</v>
      </c>
      <c r="D543" s="29" t="s">
        <v>14130</v>
      </c>
      <c r="E543" s="29" t="s">
        <v>12357</v>
      </c>
      <c r="F543" s="30" t="s">
        <v>57</v>
      </c>
      <c r="G543" s="31" t="s">
        <v>13</v>
      </c>
      <c r="H543" s="66">
        <v>5</v>
      </c>
      <c r="I543" s="31" t="s">
        <v>12256</v>
      </c>
      <c r="J543" s="31" t="s">
        <v>12256</v>
      </c>
      <c r="K543" s="31" t="s">
        <v>12461</v>
      </c>
      <c r="L543" s="84">
        <v>29752</v>
      </c>
      <c r="M543" s="29" t="s">
        <v>12357</v>
      </c>
      <c r="N543" s="73" t="s">
        <v>8176</v>
      </c>
      <c r="O543" s="73" t="s">
        <v>13065</v>
      </c>
      <c r="P543" s="73" t="s">
        <v>13066</v>
      </c>
      <c r="Q543" s="29" t="s">
        <v>13066</v>
      </c>
      <c r="R543" s="29" t="s">
        <v>13066</v>
      </c>
    </row>
    <row r="544" spans="1:18" s="79" customFormat="1" ht="28.5">
      <c r="A544" s="35" t="s">
        <v>12347</v>
      </c>
      <c r="B544" s="34" t="s">
        <v>14131</v>
      </c>
      <c r="C544" s="34" t="s">
        <v>12836</v>
      </c>
      <c r="D544" s="35" t="s">
        <v>14132</v>
      </c>
      <c r="E544" s="35" t="s">
        <v>12357</v>
      </c>
      <c r="F544" s="36" t="s">
        <v>321</v>
      </c>
      <c r="G544" s="35" t="s">
        <v>12460</v>
      </c>
      <c r="H544" s="37">
        <v>5</v>
      </c>
      <c r="I544" s="35" t="s">
        <v>12256</v>
      </c>
      <c r="J544" s="35" t="s">
        <v>12256</v>
      </c>
      <c r="K544" s="37" t="s">
        <v>12461</v>
      </c>
      <c r="L544" s="85">
        <v>39986</v>
      </c>
      <c r="M544" s="35" t="s">
        <v>12357</v>
      </c>
      <c r="N544" s="37" t="s">
        <v>8176</v>
      </c>
      <c r="O544" s="37" t="s">
        <v>13061</v>
      </c>
      <c r="P544" s="37" t="s">
        <v>13064</v>
      </c>
      <c r="Q544" s="37" t="s">
        <v>13063</v>
      </c>
      <c r="R544" s="37" t="s">
        <v>13063</v>
      </c>
    </row>
    <row r="545" spans="1:18" s="79" customFormat="1" ht="28.5">
      <c r="A545" s="29" t="s">
        <v>12890</v>
      </c>
      <c r="B545" s="28" t="s">
        <v>14133</v>
      </c>
      <c r="C545" s="29" t="s">
        <v>12838</v>
      </c>
      <c r="D545" s="29" t="s">
        <v>14134</v>
      </c>
      <c r="E545" s="29" t="s">
        <v>12357</v>
      </c>
      <c r="F545" s="30" t="s">
        <v>57</v>
      </c>
      <c r="G545" s="31" t="s">
        <v>7</v>
      </c>
      <c r="H545" s="66">
        <v>5</v>
      </c>
      <c r="I545" s="31" t="s">
        <v>12256</v>
      </c>
      <c r="J545" s="31" t="s">
        <v>12256</v>
      </c>
      <c r="K545" s="31" t="s">
        <v>12461</v>
      </c>
      <c r="L545" s="84">
        <v>38887</v>
      </c>
      <c r="M545" s="29" t="s">
        <v>12357</v>
      </c>
      <c r="N545" s="73" t="s">
        <v>8176</v>
      </c>
      <c r="O545" s="73" t="s">
        <v>13061</v>
      </c>
      <c r="P545" s="73" t="s">
        <v>13072</v>
      </c>
      <c r="Q545" s="29" t="s">
        <v>13063</v>
      </c>
      <c r="R545" s="29" t="s">
        <v>13063</v>
      </c>
    </row>
    <row r="546" spans="1:18" s="79" customFormat="1">
      <c r="A546" s="35" t="s">
        <v>12890</v>
      </c>
      <c r="B546" s="34" t="s">
        <v>14135</v>
      </c>
      <c r="C546" s="34" t="s">
        <v>12840</v>
      </c>
      <c r="D546" s="35" t="s">
        <v>14136</v>
      </c>
      <c r="E546" s="35" t="s">
        <v>12357</v>
      </c>
      <c r="F546" s="36" t="s">
        <v>12664</v>
      </c>
      <c r="G546" s="35" t="s">
        <v>30</v>
      </c>
      <c r="H546" s="37">
        <v>2</v>
      </c>
      <c r="I546" s="35" t="s">
        <v>12256</v>
      </c>
      <c r="J546" s="35" t="s">
        <v>12256</v>
      </c>
      <c r="K546" s="37" t="s">
        <v>12461</v>
      </c>
      <c r="L546" s="85">
        <v>38019</v>
      </c>
      <c r="M546" s="35" t="s">
        <v>12357</v>
      </c>
      <c r="N546" s="37" t="s">
        <v>8176</v>
      </c>
      <c r="O546" s="37" t="s">
        <v>13061</v>
      </c>
      <c r="P546" s="37" t="s">
        <v>13064</v>
      </c>
      <c r="Q546" s="37" t="s">
        <v>13063</v>
      </c>
      <c r="R546" s="37" t="s">
        <v>13063</v>
      </c>
    </row>
    <row r="547" spans="1:18" s="79" customFormat="1" ht="28.5">
      <c r="A547" s="29" t="s">
        <v>12347</v>
      </c>
      <c r="B547" s="28" t="s">
        <v>14137</v>
      </c>
      <c r="C547" s="29" t="s">
        <v>12841</v>
      </c>
      <c r="D547" s="29" t="s">
        <v>14138</v>
      </c>
      <c r="E547" s="29" t="s">
        <v>12357</v>
      </c>
      <c r="F547" s="30" t="s">
        <v>362</v>
      </c>
      <c r="G547" s="31" t="s">
        <v>13023</v>
      </c>
      <c r="H547" s="66">
        <v>3</v>
      </c>
      <c r="I547" s="31" t="s">
        <v>12256</v>
      </c>
      <c r="J547" s="31" t="s">
        <v>12256</v>
      </c>
      <c r="K547" s="31" t="s">
        <v>12461</v>
      </c>
      <c r="L547" s="84">
        <v>28976</v>
      </c>
      <c r="M547" s="29" t="s">
        <v>12357</v>
      </c>
      <c r="N547" s="73" t="s">
        <v>8176</v>
      </c>
      <c r="O547" s="73" t="s">
        <v>13061</v>
      </c>
      <c r="P547" s="73" t="s">
        <v>13072</v>
      </c>
      <c r="Q547" s="29" t="s">
        <v>13063</v>
      </c>
      <c r="R547" s="29" t="s">
        <v>13063</v>
      </c>
    </row>
    <row r="548" spans="1:18" s="79" customFormat="1" ht="28.5">
      <c r="A548" s="35" t="s">
        <v>12889</v>
      </c>
      <c r="B548" s="34" t="s">
        <v>14139</v>
      </c>
      <c r="C548" s="34" t="s">
        <v>12842</v>
      </c>
      <c r="D548" s="35" t="s">
        <v>14140</v>
      </c>
      <c r="E548" s="35" t="s">
        <v>12357</v>
      </c>
      <c r="F548" s="36" t="s">
        <v>57</v>
      </c>
      <c r="G548" s="35" t="s">
        <v>21</v>
      </c>
      <c r="H548" s="37">
        <v>4</v>
      </c>
      <c r="I548" s="35" t="s">
        <v>12256</v>
      </c>
      <c r="J548" s="35" t="s">
        <v>12256</v>
      </c>
      <c r="K548" s="37" t="s">
        <v>12461</v>
      </c>
      <c r="L548" s="85">
        <v>32835</v>
      </c>
      <c r="M548" s="35" t="s">
        <v>12357</v>
      </c>
      <c r="N548" s="37" t="s">
        <v>8176</v>
      </c>
      <c r="O548" s="37" t="s">
        <v>13061</v>
      </c>
      <c r="P548" s="37" t="s">
        <v>13064</v>
      </c>
      <c r="Q548" s="37" t="s">
        <v>13063</v>
      </c>
      <c r="R548" s="37" t="s">
        <v>13063</v>
      </c>
    </row>
    <row r="549" spans="1:18" s="79" customFormat="1" ht="28.5">
      <c r="A549" s="29" t="s">
        <v>12890</v>
      </c>
      <c r="B549" s="28" t="s">
        <v>14141</v>
      </c>
      <c r="C549" s="29" t="s">
        <v>12843</v>
      </c>
      <c r="D549" s="29" t="s">
        <v>14142</v>
      </c>
      <c r="E549" s="29" t="s">
        <v>12357</v>
      </c>
      <c r="F549" s="30" t="s">
        <v>57</v>
      </c>
      <c r="G549" s="31" t="s">
        <v>13012</v>
      </c>
      <c r="H549" s="66">
        <v>3</v>
      </c>
      <c r="I549" s="31" t="s">
        <v>12256</v>
      </c>
      <c r="J549" s="31" t="s">
        <v>12256</v>
      </c>
      <c r="K549" s="31" t="s">
        <v>12461</v>
      </c>
      <c r="L549" s="84">
        <v>39072</v>
      </c>
      <c r="M549" s="29" t="s">
        <v>12357</v>
      </c>
      <c r="N549" s="73" t="s">
        <v>8176</v>
      </c>
      <c r="O549" s="73" t="s">
        <v>13061</v>
      </c>
      <c r="P549" s="73" t="s">
        <v>13064</v>
      </c>
      <c r="Q549" s="29" t="s">
        <v>13063</v>
      </c>
      <c r="R549" s="29" t="s">
        <v>13063</v>
      </c>
    </row>
    <row r="550" spans="1:18" s="79" customFormat="1" ht="28.5">
      <c r="A550" s="35" t="s">
        <v>12347</v>
      </c>
      <c r="B550" s="34" t="s">
        <v>14143</v>
      </c>
      <c r="C550" s="34" t="s">
        <v>12844</v>
      </c>
      <c r="D550" s="35" t="s">
        <v>14144</v>
      </c>
      <c r="E550" s="35" t="s">
        <v>12357</v>
      </c>
      <c r="F550" s="36" t="s">
        <v>57</v>
      </c>
      <c r="G550" s="35" t="s">
        <v>12260</v>
      </c>
      <c r="H550" s="37">
        <v>4</v>
      </c>
      <c r="I550" s="35" t="s">
        <v>12256</v>
      </c>
      <c r="J550" s="35" t="s">
        <v>12256</v>
      </c>
      <c r="K550" s="37" t="s">
        <v>12461</v>
      </c>
      <c r="L550" s="85">
        <v>39022</v>
      </c>
      <c r="M550" s="35" t="s">
        <v>12357</v>
      </c>
      <c r="N550" s="37" t="s">
        <v>8176</v>
      </c>
      <c r="O550" s="37" t="s">
        <v>13065</v>
      </c>
      <c r="P550" s="37" t="s">
        <v>13066</v>
      </c>
      <c r="Q550" s="37" t="s">
        <v>13066</v>
      </c>
      <c r="R550" s="37" t="s">
        <v>13066</v>
      </c>
    </row>
    <row r="551" spans="1:18" s="79" customFormat="1">
      <c r="A551" s="29" t="s">
        <v>12347</v>
      </c>
      <c r="B551" s="28" t="s">
        <v>14145</v>
      </c>
      <c r="C551" s="29" t="s">
        <v>12846</v>
      </c>
      <c r="D551" s="29" t="s">
        <v>14146</v>
      </c>
      <c r="E551" s="29" t="s">
        <v>12357</v>
      </c>
      <c r="F551" s="30" t="s">
        <v>57</v>
      </c>
      <c r="G551" s="31" t="s">
        <v>18</v>
      </c>
      <c r="H551" s="66">
        <v>5</v>
      </c>
      <c r="I551" s="31" t="s">
        <v>12256</v>
      </c>
      <c r="J551" s="31" t="s">
        <v>12256</v>
      </c>
      <c r="K551" s="31" t="s">
        <v>12461</v>
      </c>
      <c r="L551" s="84">
        <v>33583</v>
      </c>
      <c r="M551" s="29" t="s">
        <v>12357</v>
      </c>
      <c r="N551" s="73" t="s">
        <v>8176</v>
      </c>
      <c r="O551" s="73" t="s">
        <v>13061</v>
      </c>
      <c r="P551" s="73" t="s">
        <v>13072</v>
      </c>
      <c r="Q551" s="29" t="s">
        <v>13063</v>
      </c>
      <c r="R551" s="29" t="s">
        <v>13063</v>
      </c>
    </row>
    <row r="552" spans="1:18" s="79" customFormat="1" ht="28.5">
      <c r="A552" s="35" t="s">
        <v>12347</v>
      </c>
      <c r="B552" s="34" t="s">
        <v>14147</v>
      </c>
      <c r="C552" s="34" t="s">
        <v>12847</v>
      </c>
      <c r="D552" s="35" t="s">
        <v>14148</v>
      </c>
      <c r="E552" s="35" t="s">
        <v>12357</v>
      </c>
      <c r="F552" s="36" t="s">
        <v>57</v>
      </c>
      <c r="G552" s="35" t="s">
        <v>12665</v>
      </c>
      <c r="H552" s="37">
        <v>4</v>
      </c>
      <c r="I552" s="35" t="s">
        <v>12256</v>
      </c>
      <c r="J552" s="35" t="s">
        <v>12256</v>
      </c>
      <c r="K552" s="37" t="s">
        <v>12461</v>
      </c>
      <c r="L552" s="85">
        <v>32854</v>
      </c>
      <c r="M552" s="35" t="s">
        <v>12357</v>
      </c>
      <c r="N552" s="37" t="s">
        <v>8176</v>
      </c>
      <c r="O552" s="37" t="s">
        <v>13065</v>
      </c>
      <c r="P552" s="37" t="s">
        <v>13066</v>
      </c>
      <c r="Q552" s="37" t="s">
        <v>13066</v>
      </c>
      <c r="R552" s="37" t="s">
        <v>13066</v>
      </c>
    </row>
    <row r="553" spans="1:18" s="79" customFormat="1" ht="28.5">
      <c r="A553" s="29" t="s">
        <v>12347</v>
      </c>
      <c r="B553" s="28" t="s">
        <v>14149</v>
      </c>
      <c r="C553" s="29" t="s">
        <v>12848</v>
      </c>
      <c r="D553" s="29" t="s">
        <v>14150</v>
      </c>
      <c r="E553" s="29" t="s">
        <v>12360</v>
      </c>
      <c r="F553" s="30" t="s">
        <v>321</v>
      </c>
      <c r="G553" s="31" t="s">
        <v>30</v>
      </c>
      <c r="H553" s="66">
        <v>4</v>
      </c>
      <c r="I553" s="31" t="s">
        <v>12256</v>
      </c>
      <c r="J553" s="31" t="s">
        <v>12256</v>
      </c>
      <c r="K553" s="31" t="s">
        <v>12461</v>
      </c>
      <c r="L553" s="84">
        <v>41088</v>
      </c>
      <c r="M553" s="29" t="s">
        <v>12357</v>
      </c>
      <c r="N553" s="73" t="s">
        <v>8176</v>
      </c>
      <c r="O553" s="73" t="s">
        <v>13061</v>
      </c>
      <c r="P553" s="73" t="s">
        <v>13092</v>
      </c>
      <c r="Q553" s="29" t="s">
        <v>13063</v>
      </c>
      <c r="R553" s="29" t="s">
        <v>13063</v>
      </c>
    </row>
    <row r="554" spans="1:18" s="79" customFormat="1" ht="28.5">
      <c r="A554" s="35" t="s">
        <v>12347</v>
      </c>
      <c r="B554" s="34" t="s">
        <v>14151</v>
      </c>
      <c r="C554" s="34" t="s">
        <v>12849</v>
      </c>
      <c r="D554" s="35" t="s">
        <v>14152</v>
      </c>
      <c r="E554" s="35" t="s">
        <v>12362</v>
      </c>
      <c r="F554" s="36" t="s">
        <v>321</v>
      </c>
      <c r="G554" s="35" t="s">
        <v>30</v>
      </c>
      <c r="H554" s="37">
        <v>4</v>
      </c>
      <c r="I554" s="35" t="s">
        <v>12256</v>
      </c>
      <c r="J554" s="35" t="s">
        <v>12256</v>
      </c>
      <c r="K554" s="37" t="s">
        <v>12461</v>
      </c>
      <c r="L554" s="85">
        <v>41162</v>
      </c>
      <c r="M554" s="35" t="s">
        <v>12357</v>
      </c>
      <c r="N554" s="37" t="s">
        <v>8176</v>
      </c>
      <c r="O554" s="37" t="s">
        <v>13061</v>
      </c>
      <c r="P554" s="37" t="s">
        <v>13076</v>
      </c>
      <c r="Q554" s="37" t="s">
        <v>13063</v>
      </c>
      <c r="R554" s="37" t="s">
        <v>13063</v>
      </c>
    </row>
    <row r="555" spans="1:18" s="79" customFormat="1" ht="28.5">
      <c r="A555" s="29" t="s">
        <v>12347</v>
      </c>
      <c r="B555" s="28" t="s">
        <v>14153</v>
      </c>
      <c r="C555" s="29" t="s">
        <v>12850</v>
      </c>
      <c r="D555" s="29" t="s">
        <v>14154</v>
      </c>
      <c r="E555" s="29" t="s">
        <v>12358</v>
      </c>
      <c r="F555" s="30" t="s">
        <v>321</v>
      </c>
      <c r="G555" s="31" t="s">
        <v>30</v>
      </c>
      <c r="H555" s="66">
        <v>4</v>
      </c>
      <c r="I555" s="31" t="s">
        <v>12256</v>
      </c>
      <c r="J555" s="31" t="s">
        <v>12256</v>
      </c>
      <c r="K555" s="31" t="s">
        <v>12461</v>
      </c>
      <c r="L555" s="84">
        <v>40795</v>
      </c>
      <c r="M555" s="29" t="s">
        <v>12357</v>
      </c>
      <c r="N555" s="73" t="s">
        <v>8176</v>
      </c>
      <c r="O555" s="73" t="s">
        <v>13061</v>
      </c>
      <c r="P555" s="73" t="s">
        <v>13071</v>
      </c>
      <c r="Q555" s="29" t="s">
        <v>13063</v>
      </c>
      <c r="R555" s="29" t="s">
        <v>13063</v>
      </c>
    </row>
    <row r="556" spans="1:18" s="79" customFormat="1" ht="28.5">
      <c r="A556" s="35" t="s">
        <v>12347</v>
      </c>
      <c r="B556" s="34" t="s">
        <v>14155</v>
      </c>
      <c r="C556" s="34" t="s">
        <v>12851</v>
      </c>
      <c r="D556" s="35" t="s">
        <v>14156</v>
      </c>
      <c r="E556" s="35" t="s">
        <v>12359</v>
      </c>
      <c r="F556" s="36" t="s">
        <v>321</v>
      </c>
      <c r="G556" s="35" t="s">
        <v>30</v>
      </c>
      <c r="H556" s="37">
        <v>4</v>
      </c>
      <c r="I556" s="35" t="s">
        <v>12256</v>
      </c>
      <c r="J556" s="35" t="s">
        <v>12256</v>
      </c>
      <c r="K556" s="37" t="s">
        <v>12461</v>
      </c>
      <c r="L556" s="85">
        <v>41736</v>
      </c>
      <c r="M556" s="35" t="s">
        <v>12357</v>
      </c>
      <c r="N556" s="37" t="s">
        <v>8176</v>
      </c>
      <c r="O556" s="37" t="s">
        <v>13061</v>
      </c>
      <c r="P556" s="37" t="s">
        <v>13062</v>
      </c>
      <c r="Q556" s="37" t="s">
        <v>13063</v>
      </c>
      <c r="R556" s="37" t="s">
        <v>13063</v>
      </c>
    </row>
    <row r="557" spans="1:18" s="79" customFormat="1" ht="28.5">
      <c r="A557" s="29" t="s">
        <v>12347</v>
      </c>
      <c r="B557" s="28" t="s">
        <v>14157</v>
      </c>
      <c r="C557" s="29" t="s">
        <v>12852</v>
      </c>
      <c r="D557" s="29" t="s">
        <v>14158</v>
      </c>
      <c r="E557" s="29" t="s">
        <v>12357</v>
      </c>
      <c r="F557" s="30" t="s">
        <v>321</v>
      </c>
      <c r="G557" s="31" t="s">
        <v>30</v>
      </c>
      <c r="H557" s="66">
        <v>4</v>
      </c>
      <c r="I557" s="31" t="s">
        <v>12256</v>
      </c>
      <c r="J557" s="31" t="s">
        <v>12256</v>
      </c>
      <c r="K557" s="31" t="s">
        <v>12461</v>
      </c>
      <c r="L557" s="84">
        <v>40795</v>
      </c>
      <c r="M557" s="29" t="s">
        <v>12357</v>
      </c>
      <c r="N557" s="73" t="s">
        <v>8176</v>
      </c>
      <c r="O557" s="73" t="s">
        <v>13061</v>
      </c>
      <c r="P557" s="73" t="s">
        <v>13072</v>
      </c>
      <c r="Q557" s="29" t="s">
        <v>13063</v>
      </c>
      <c r="R557" s="29" t="s">
        <v>13063</v>
      </c>
    </row>
    <row r="558" spans="1:18" s="79" customFormat="1" ht="28.5">
      <c r="A558" s="35" t="s">
        <v>12890</v>
      </c>
      <c r="B558" s="34" t="s">
        <v>14159</v>
      </c>
      <c r="C558" s="34" t="s">
        <v>12853</v>
      </c>
      <c r="D558" s="35" t="s">
        <v>14160</v>
      </c>
      <c r="E558" s="35" t="s">
        <v>12357</v>
      </c>
      <c r="F558" s="36" t="s">
        <v>57</v>
      </c>
      <c r="G558" s="35" t="s">
        <v>13</v>
      </c>
      <c r="H558" s="37">
        <v>5</v>
      </c>
      <c r="I558" s="35" t="s">
        <v>12256</v>
      </c>
      <c r="J558" s="35" t="s">
        <v>12256</v>
      </c>
      <c r="K558" s="37" t="s">
        <v>12461</v>
      </c>
      <c r="L558" s="85">
        <v>28636</v>
      </c>
      <c r="M558" s="35" t="s">
        <v>12357</v>
      </c>
      <c r="N558" s="37" t="s">
        <v>8176</v>
      </c>
      <c r="O558" s="37" t="s">
        <v>13061</v>
      </c>
      <c r="P558" s="37" t="s">
        <v>13088</v>
      </c>
      <c r="Q558" s="37" t="s">
        <v>13063</v>
      </c>
      <c r="R558" s="37" t="s">
        <v>13063</v>
      </c>
    </row>
    <row r="559" spans="1:18" s="79" customFormat="1" ht="28.5">
      <c r="A559" s="29" t="s">
        <v>12890</v>
      </c>
      <c r="B559" s="28" t="s">
        <v>14161</v>
      </c>
      <c r="C559" s="29" t="s">
        <v>12854</v>
      </c>
      <c r="D559" s="29" t="s">
        <v>14162</v>
      </c>
      <c r="E559" s="29" t="s">
        <v>12357</v>
      </c>
      <c r="F559" s="30" t="s">
        <v>57</v>
      </c>
      <c r="G559" s="31" t="s">
        <v>13013</v>
      </c>
      <c r="H559" s="66">
        <v>5</v>
      </c>
      <c r="I559" s="31" t="s">
        <v>12256</v>
      </c>
      <c r="J559" s="31" t="s">
        <v>12256</v>
      </c>
      <c r="K559" s="31" t="s">
        <v>12461</v>
      </c>
      <c r="L559" s="84">
        <v>35657</v>
      </c>
      <c r="M559" s="29" t="s">
        <v>12357</v>
      </c>
      <c r="N559" s="73" t="s">
        <v>8176</v>
      </c>
      <c r="O559" s="73" t="s">
        <v>13061</v>
      </c>
      <c r="P559" s="73" t="s">
        <v>13072</v>
      </c>
      <c r="Q559" s="29" t="s">
        <v>13063</v>
      </c>
      <c r="R559" s="29" t="s">
        <v>13063</v>
      </c>
    </row>
    <row r="560" spans="1:18" s="79" customFormat="1" ht="28.5">
      <c r="A560" s="35" t="s">
        <v>12347</v>
      </c>
      <c r="B560" s="34" t="s">
        <v>14163</v>
      </c>
      <c r="C560" s="34" t="s">
        <v>12855</v>
      </c>
      <c r="D560" s="35" t="s">
        <v>14164</v>
      </c>
      <c r="E560" s="35" t="s">
        <v>12357</v>
      </c>
      <c r="F560" s="36" t="s">
        <v>57</v>
      </c>
      <c r="G560" s="35" t="s">
        <v>12666</v>
      </c>
      <c r="H560" s="37">
        <v>5</v>
      </c>
      <c r="I560" s="35" t="s">
        <v>12256</v>
      </c>
      <c r="J560" s="35" t="s">
        <v>12256</v>
      </c>
      <c r="K560" s="37" t="s">
        <v>12461</v>
      </c>
      <c r="L560" s="85">
        <v>27239</v>
      </c>
      <c r="M560" s="35" t="s">
        <v>12357</v>
      </c>
      <c r="N560" s="37" t="s">
        <v>8176</v>
      </c>
      <c r="O560" s="37" t="s">
        <v>13065</v>
      </c>
      <c r="P560" s="37" t="s">
        <v>13066</v>
      </c>
      <c r="Q560" s="37" t="s">
        <v>13066</v>
      </c>
      <c r="R560" s="37" t="s">
        <v>13066</v>
      </c>
    </row>
    <row r="561" spans="1:18" s="79" customFormat="1" ht="28.5">
      <c r="A561" s="29" t="s">
        <v>12890</v>
      </c>
      <c r="B561" s="28" t="s">
        <v>14165</v>
      </c>
      <c r="C561" s="29" t="s">
        <v>12856</v>
      </c>
      <c r="D561" s="29" t="s">
        <v>14166</v>
      </c>
      <c r="E561" s="29" t="s">
        <v>12357</v>
      </c>
      <c r="F561" s="30" t="s">
        <v>57</v>
      </c>
      <c r="G561" s="31" t="s">
        <v>13014</v>
      </c>
      <c r="H561" s="66">
        <v>5</v>
      </c>
      <c r="I561" s="31" t="s">
        <v>12256</v>
      </c>
      <c r="J561" s="31" t="s">
        <v>12256</v>
      </c>
      <c r="K561" s="31" t="s">
        <v>12461</v>
      </c>
      <c r="L561" s="84">
        <v>44754</v>
      </c>
      <c r="M561" s="29" t="s">
        <v>12357</v>
      </c>
      <c r="N561" s="73" t="s">
        <v>8176</v>
      </c>
      <c r="O561" s="73" t="s">
        <v>13065</v>
      </c>
      <c r="P561" s="73" t="s">
        <v>13066</v>
      </c>
      <c r="Q561" s="29" t="s">
        <v>13066</v>
      </c>
      <c r="R561" s="29" t="s">
        <v>13066</v>
      </c>
    </row>
    <row r="562" spans="1:18" s="79" customFormat="1">
      <c r="A562" s="35" t="s">
        <v>12890</v>
      </c>
      <c r="B562" s="34" t="s">
        <v>14167</v>
      </c>
      <c r="C562" s="34" t="s">
        <v>12857</v>
      </c>
      <c r="D562" s="35" t="s">
        <v>14168</v>
      </c>
      <c r="E562" s="35" t="s">
        <v>12357</v>
      </c>
      <c r="F562" s="36" t="s">
        <v>57</v>
      </c>
      <c r="G562" s="35" t="s">
        <v>12459</v>
      </c>
      <c r="H562" s="37">
        <v>5</v>
      </c>
      <c r="I562" s="35" t="s">
        <v>12256</v>
      </c>
      <c r="J562" s="35" t="s">
        <v>12256</v>
      </c>
      <c r="K562" s="37" t="s">
        <v>12461</v>
      </c>
      <c r="L562" s="85">
        <v>32728</v>
      </c>
      <c r="M562" s="35" t="s">
        <v>12357</v>
      </c>
      <c r="N562" s="37" t="s">
        <v>8176</v>
      </c>
      <c r="O562" s="37" t="s">
        <v>13061</v>
      </c>
      <c r="P562" s="37" t="s">
        <v>13088</v>
      </c>
      <c r="Q562" s="37" t="s">
        <v>13063</v>
      </c>
      <c r="R562" s="37" t="s">
        <v>13063</v>
      </c>
    </row>
    <row r="563" spans="1:18" s="79" customFormat="1" ht="42.75">
      <c r="A563" s="29" t="s">
        <v>12880</v>
      </c>
      <c r="B563" s="28" t="s">
        <v>14169</v>
      </c>
      <c r="C563" s="29" t="s">
        <v>12858</v>
      </c>
      <c r="D563" s="29" t="s">
        <v>14170</v>
      </c>
      <c r="E563" s="29" t="s">
        <v>12357</v>
      </c>
      <c r="F563" s="30" t="s">
        <v>362</v>
      </c>
      <c r="G563" s="31" t="s">
        <v>13034</v>
      </c>
      <c r="H563" s="66">
        <v>4</v>
      </c>
      <c r="I563" s="31" t="s">
        <v>12461</v>
      </c>
      <c r="J563" s="31" t="s">
        <v>12461</v>
      </c>
      <c r="K563" s="31" t="s">
        <v>12256</v>
      </c>
      <c r="L563" s="84">
        <v>37929</v>
      </c>
      <c r="M563" s="29" t="s">
        <v>12357</v>
      </c>
      <c r="N563" s="73" t="s">
        <v>8176</v>
      </c>
      <c r="O563" s="73" t="s">
        <v>13061</v>
      </c>
      <c r="P563" s="73" t="s">
        <v>13064</v>
      </c>
      <c r="Q563" s="29" t="s">
        <v>13063</v>
      </c>
      <c r="R563" s="29" t="s">
        <v>13063</v>
      </c>
    </row>
    <row r="564" spans="1:18" s="79" customFormat="1" ht="42.75">
      <c r="A564" s="35" t="s">
        <v>12880</v>
      </c>
      <c r="B564" s="34" t="s">
        <v>14171</v>
      </c>
      <c r="C564" s="34" t="s">
        <v>12859</v>
      </c>
      <c r="D564" s="35" t="s">
        <v>14172</v>
      </c>
      <c r="E564" s="35" t="s">
        <v>12357</v>
      </c>
      <c r="F564" s="36" t="s">
        <v>362</v>
      </c>
      <c r="G564" s="35" t="s">
        <v>13034</v>
      </c>
      <c r="H564" s="37">
        <v>4</v>
      </c>
      <c r="I564" s="35" t="s">
        <v>12461</v>
      </c>
      <c r="J564" s="35" t="s">
        <v>12461</v>
      </c>
      <c r="K564" s="37" t="s">
        <v>12256</v>
      </c>
      <c r="L564" s="85">
        <v>39497</v>
      </c>
      <c r="M564" s="35" t="s">
        <v>12357</v>
      </c>
      <c r="N564" s="37" t="s">
        <v>8176</v>
      </c>
      <c r="O564" s="37" t="s">
        <v>13061</v>
      </c>
      <c r="P564" s="37" t="s">
        <v>13064</v>
      </c>
      <c r="Q564" s="37" t="s">
        <v>13063</v>
      </c>
      <c r="R564" s="37" t="s">
        <v>13063</v>
      </c>
    </row>
    <row r="565" spans="1:18" s="79" customFormat="1" ht="42.75">
      <c r="A565" s="29" t="s">
        <v>12880</v>
      </c>
      <c r="B565" s="28" t="s">
        <v>14173</v>
      </c>
      <c r="C565" s="29" t="s">
        <v>12860</v>
      </c>
      <c r="D565" s="29" t="s">
        <v>14174</v>
      </c>
      <c r="E565" s="29" t="s">
        <v>12357</v>
      </c>
      <c r="F565" s="30" t="s">
        <v>57</v>
      </c>
      <c r="G565" s="31" t="s">
        <v>13000</v>
      </c>
      <c r="H565" s="66">
        <v>4</v>
      </c>
      <c r="I565" s="31" t="s">
        <v>12256</v>
      </c>
      <c r="J565" s="31" t="s">
        <v>12256</v>
      </c>
      <c r="K565" s="31" t="s">
        <v>12256</v>
      </c>
      <c r="L565" s="84">
        <v>42437</v>
      </c>
      <c r="M565" s="29" t="s">
        <v>12357</v>
      </c>
      <c r="N565" s="73" t="s">
        <v>8176</v>
      </c>
      <c r="O565" s="73" t="s">
        <v>13061</v>
      </c>
      <c r="P565" s="73" t="s">
        <v>13064</v>
      </c>
      <c r="Q565" s="29" t="s">
        <v>13063</v>
      </c>
      <c r="R565" s="29" t="s">
        <v>13063</v>
      </c>
    </row>
    <row r="566" spans="1:18" s="79" customFormat="1" ht="42.75">
      <c r="A566" s="35" t="s">
        <v>12880</v>
      </c>
      <c r="B566" s="34" t="s">
        <v>14175</v>
      </c>
      <c r="C566" s="34" t="s">
        <v>12861</v>
      </c>
      <c r="D566" s="35" t="s">
        <v>14176</v>
      </c>
      <c r="E566" s="35" t="s">
        <v>12357</v>
      </c>
      <c r="F566" s="36" t="s">
        <v>57</v>
      </c>
      <c r="G566" s="35" t="s">
        <v>12321</v>
      </c>
      <c r="H566" s="37">
        <v>2</v>
      </c>
      <c r="I566" s="35" t="s">
        <v>12256</v>
      </c>
      <c r="J566" s="35" t="s">
        <v>12256</v>
      </c>
      <c r="K566" s="37" t="s">
        <v>12256</v>
      </c>
      <c r="L566" s="85">
        <v>42216</v>
      </c>
      <c r="M566" s="35" t="s">
        <v>12357</v>
      </c>
      <c r="N566" s="37" t="s">
        <v>8176</v>
      </c>
      <c r="O566" s="37" t="s">
        <v>13061</v>
      </c>
      <c r="P566" s="37" t="s">
        <v>13064</v>
      </c>
      <c r="Q566" s="37" t="s">
        <v>13063</v>
      </c>
      <c r="R566" s="37" t="s">
        <v>13063</v>
      </c>
    </row>
    <row r="567" spans="1:18" s="79" customFormat="1" ht="57">
      <c r="A567" s="29" t="s">
        <v>12880</v>
      </c>
      <c r="B567" s="28" t="s">
        <v>14177</v>
      </c>
      <c r="C567" s="29" t="s">
        <v>12862</v>
      </c>
      <c r="D567" s="29" t="s">
        <v>14178</v>
      </c>
      <c r="E567" s="29" t="s">
        <v>12357</v>
      </c>
      <c r="F567" s="30" t="s">
        <v>57</v>
      </c>
      <c r="G567" s="31" t="s">
        <v>5</v>
      </c>
      <c r="H567" s="66">
        <v>3</v>
      </c>
      <c r="I567" s="31" t="s">
        <v>12256</v>
      </c>
      <c r="J567" s="31" t="s">
        <v>12256</v>
      </c>
      <c r="K567" s="31" t="s">
        <v>12256</v>
      </c>
      <c r="L567" s="84">
        <v>37363</v>
      </c>
      <c r="M567" s="29" t="s">
        <v>12357</v>
      </c>
      <c r="N567" s="73" t="s">
        <v>8176</v>
      </c>
      <c r="O567" s="73" t="s">
        <v>13061</v>
      </c>
      <c r="P567" s="73" t="s">
        <v>13064</v>
      </c>
      <c r="Q567" s="29" t="s">
        <v>13063</v>
      </c>
      <c r="R567" s="29" t="s">
        <v>13063</v>
      </c>
    </row>
    <row r="568" spans="1:18" s="79" customFormat="1" ht="42.75">
      <c r="A568" s="35" t="s">
        <v>12880</v>
      </c>
      <c r="B568" s="34" t="s">
        <v>14179</v>
      </c>
      <c r="C568" s="34" t="s">
        <v>12863</v>
      </c>
      <c r="D568" s="35" t="s">
        <v>14180</v>
      </c>
      <c r="E568" s="35" t="s">
        <v>12357</v>
      </c>
      <c r="F568" s="36" t="s">
        <v>57</v>
      </c>
      <c r="G568" s="35" t="s">
        <v>12321</v>
      </c>
      <c r="H568" s="37">
        <v>2</v>
      </c>
      <c r="I568" s="35" t="s">
        <v>12256</v>
      </c>
      <c r="J568" s="35" t="s">
        <v>12256</v>
      </c>
      <c r="K568" s="37" t="s">
        <v>12256</v>
      </c>
      <c r="L568" s="85">
        <v>36782</v>
      </c>
      <c r="M568" s="35" t="s">
        <v>12357</v>
      </c>
      <c r="N568" s="37" t="s">
        <v>8176</v>
      </c>
      <c r="O568" s="37" t="s">
        <v>13061</v>
      </c>
      <c r="P568" s="37" t="s">
        <v>13064</v>
      </c>
      <c r="Q568" s="37" t="s">
        <v>13063</v>
      </c>
      <c r="R568" s="37" t="s">
        <v>13063</v>
      </c>
    </row>
    <row r="569" spans="1:18" s="79" customFormat="1" ht="42.75">
      <c r="A569" s="29" t="s">
        <v>12880</v>
      </c>
      <c r="B569" s="28" t="s">
        <v>14181</v>
      </c>
      <c r="C569" s="29" t="s">
        <v>12864</v>
      </c>
      <c r="D569" s="29" t="s">
        <v>14182</v>
      </c>
      <c r="E569" s="29" t="s">
        <v>12363</v>
      </c>
      <c r="F569" s="30" t="s">
        <v>57</v>
      </c>
      <c r="G569" s="31" t="s">
        <v>13</v>
      </c>
      <c r="H569" s="66">
        <v>3</v>
      </c>
      <c r="I569" s="31" t="s">
        <v>12256</v>
      </c>
      <c r="J569" s="31" t="s">
        <v>12256</v>
      </c>
      <c r="K569" s="31" t="s">
        <v>12256</v>
      </c>
      <c r="L569" s="84">
        <v>38320</v>
      </c>
      <c r="M569" s="29" t="s">
        <v>12357</v>
      </c>
      <c r="N569" s="73" t="s">
        <v>8176</v>
      </c>
      <c r="O569" s="73" t="s">
        <v>13061</v>
      </c>
      <c r="P569" s="73" t="s">
        <v>13068</v>
      </c>
      <c r="Q569" s="29" t="s">
        <v>13063</v>
      </c>
      <c r="R569" s="29" t="s">
        <v>13063</v>
      </c>
    </row>
    <row r="570" spans="1:18" s="79" customFormat="1" ht="42.75">
      <c r="A570" s="35" t="s">
        <v>12880</v>
      </c>
      <c r="B570" s="34" t="s">
        <v>14183</v>
      </c>
      <c r="C570" s="34" t="s">
        <v>12865</v>
      </c>
      <c r="D570" s="35" t="s">
        <v>14184</v>
      </c>
      <c r="E570" s="35" t="s">
        <v>12357</v>
      </c>
      <c r="F570" s="36" t="s">
        <v>57</v>
      </c>
      <c r="G570" s="35" t="s">
        <v>13</v>
      </c>
      <c r="H570" s="37">
        <v>3</v>
      </c>
      <c r="I570" s="35" t="s">
        <v>12256</v>
      </c>
      <c r="J570" s="35" t="s">
        <v>12256</v>
      </c>
      <c r="K570" s="37" t="s">
        <v>12256</v>
      </c>
      <c r="L570" s="85">
        <v>36782</v>
      </c>
      <c r="M570" s="35" t="s">
        <v>12357</v>
      </c>
      <c r="N570" s="37" t="s">
        <v>8176</v>
      </c>
      <c r="O570" s="37" t="s">
        <v>13061</v>
      </c>
      <c r="P570" s="37" t="s">
        <v>13064</v>
      </c>
      <c r="Q570" s="37" t="s">
        <v>13063</v>
      </c>
      <c r="R570" s="37" t="s">
        <v>13063</v>
      </c>
    </row>
    <row r="571" spans="1:18" s="79" customFormat="1" ht="28.5">
      <c r="A571" s="29" t="s">
        <v>12882</v>
      </c>
      <c r="B571" s="28" t="s">
        <v>14185</v>
      </c>
      <c r="C571" s="29" t="s">
        <v>12878</v>
      </c>
      <c r="D571" s="29" t="s">
        <v>14186</v>
      </c>
      <c r="E571" s="29" t="s">
        <v>12357</v>
      </c>
      <c r="F571" s="30" t="s">
        <v>57</v>
      </c>
      <c r="G571" s="31" t="s">
        <v>12321</v>
      </c>
      <c r="H571" s="66">
        <v>3</v>
      </c>
      <c r="I571" s="31" t="s">
        <v>12256</v>
      </c>
      <c r="J571" s="31" t="s">
        <v>12256</v>
      </c>
      <c r="K571" s="31" t="s">
        <v>12256</v>
      </c>
      <c r="L571" s="84">
        <v>40067</v>
      </c>
      <c r="M571" s="29" t="s">
        <v>12357</v>
      </c>
      <c r="N571" s="73" t="s">
        <v>8176</v>
      </c>
      <c r="O571" s="73" t="s">
        <v>13061</v>
      </c>
      <c r="P571" s="73" t="s">
        <v>13064</v>
      </c>
      <c r="Q571" s="29" t="s">
        <v>13063</v>
      </c>
      <c r="R571" s="29" t="s">
        <v>13063</v>
      </c>
    </row>
    <row r="572" spans="1:18" s="79" customFormat="1" ht="28.5">
      <c r="A572" s="35" t="s">
        <v>12883</v>
      </c>
      <c r="B572" s="34" t="s">
        <v>14187</v>
      </c>
      <c r="C572" s="34" t="s">
        <v>12879</v>
      </c>
      <c r="D572" s="35" t="s">
        <v>14188</v>
      </c>
      <c r="E572" s="35" t="s">
        <v>12357</v>
      </c>
      <c r="F572" s="36" t="s">
        <v>57</v>
      </c>
      <c r="G572" s="35" t="s">
        <v>21</v>
      </c>
      <c r="H572" s="37">
        <v>4</v>
      </c>
      <c r="I572" s="35" t="s">
        <v>12256</v>
      </c>
      <c r="J572" s="35" t="s">
        <v>12256</v>
      </c>
      <c r="K572" s="37" t="s">
        <v>12256</v>
      </c>
      <c r="L572" s="85">
        <v>39570</v>
      </c>
      <c r="M572" s="35" t="s">
        <v>12357</v>
      </c>
      <c r="N572" s="37" t="s">
        <v>8176</v>
      </c>
      <c r="O572" s="37" t="s">
        <v>13061</v>
      </c>
      <c r="P572" s="37" t="s">
        <v>13064</v>
      </c>
      <c r="Q572" s="37" t="s">
        <v>13063</v>
      </c>
      <c r="R572" s="37" t="s">
        <v>13063</v>
      </c>
    </row>
    <row r="573" spans="1:18" s="79" customFormat="1" ht="28.5">
      <c r="A573" s="29" t="s">
        <v>12959</v>
      </c>
      <c r="B573" s="28" t="s">
        <v>14189</v>
      </c>
      <c r="C573" s="29" t="s">
        <v>12892</v>
      </c>
      <c r="D573" s="29" t="s">
        <v>14190</v>
      </c>
      <c r="E573" s="29" t="s">
        <v>12357</v>
      </c>
      <c r="F573" s="30" t="s">
        <v>362</v>
      </c>
      <c r="G573" s="31" t="s">
        <v>13026</v>
      </c>
      <c r="H573" s="66">
        <v>4</v>
      </c>
      <c r="I573" s="31" t="s">
        <v>12256</v>
      </c>
      <c r="J573" s="31" t="s">
        <v>12256</v>
      </c>
      <c r="K573" s="31" t="s">
        <v>12256</v>
      </c>
      <c r="L573" s="84">
        <v>43483</v>
      </c>
      <c r="M573" s="29" t="s">
        <v>12357</v>
      </c>
      <c r="N573" s="73" t="s">
        <v>8176</v>
      </c>
      <c r="O573" s="73" t="s">
        <v>13061</v>
      </c>
      <c r="P573" s="73" t="s">
        <v>13064</v>
      </c>
      <c r="Q573" s="29" t="s">
        <v>13063</v>
      </c>
      <c r="R573" s="29" t="s">
        <v>13063</v>
      </c>
    </row>
    <row r="574" spans="1:18" s="79" customFormat="1" ht="28.5">
      <c r="A574" s="35" t="s">
        <v>12959</v>
      </c>
      <c r="B574" s="34" t="s">
        <v>14191</v>
      </c>
      <c r="C574" s="34" t="s">
        <v>12893</v>
      </c>
      <c r="D574" s="35" t="s">
        <v>14192</v>
      </c>
      <c r="E574" s="35" t="s">
        <v>12357</v>
      </c>
      <c r="F574" s="36" t="s">
        <v>362</v>
      </c>
      <c r="G574" s="35" t="s">
        <v>13025</v>
      </c>
      <c r="H574" s="37">
        <v>4</v>
      </c>
      <c r="I574" s="35" t="s">
        <v>12256</v>
      </c>
      <c r="J574" s="35" t="s">
        <v>12256</v>
      </c>
      <c r="K574" s="37" t="s">
        <v>12256</v>
      </c>
      <c r="L574" s="85">
        <v>40330</v>
      </c>
      <c r="M574" s="35" t="s">
        <v>12357</v>
      </c>
      <c r="N574" s="37" t="s">
        <v>8176</v>
      </c>
      <c r="O574" s="37" t="s">
        <v>13061</v>
      </c>
      <c r="P574" s="37" t="s">
        <v>13064</v>
      </c>
      <c r="Q574" s="37" t="s">
        <v>13063</v>
      </c>
      <c r="R574" s="37" t="s">
        <v>13063</v>
      </c>
    </row>
    <row r="575" spans="1:18" s="79" customFormat="1" ht="28.5">
      <c r="A575" s="29" t="s">
        <v>12959</v>
      </c>
      <c r="B575" s="28" t="s">
        <v>14193</v>
      </c>
      <c r="C575" s="29" t="s">
        <v>12894</v>
      </c>
      <c r="D575" s="29" t="s">
        <v>14194</v>
      </c>
      <c r="E575" s="29" t="s">
        <v>12357</v>
      </c>
      <c r="F575" s="30" t="s">
        <v>362</v>
      </c>
      <c r="G575" s="31" t="s">
        <v>13023</v>
      </c>
      <c r="H575" s="66">
        <v>4</v>
      </c>
      <c r="I575" s="31" t="s">
        <v>12461</v>
      </c>
      <c r="J575" s="31" t="s">
        <v>12461</v>
      </c>
      <c r="K575" s="31" t="s">
        <v>12256</v>
      </c>
      <c r="L575" s="84">
        <v>38971</v>
      </c>
      <c r="M575" s="29" t="s">
        <v>12357</v>
      </c>
      <c r="N575" s="73" t="s">
        <v>8176</v>
      </c>
      <c r="O575" s="73" t="s">
        <v>13061</v>
      </c>
      <c r="P575" s="73" t="s">
        <v>13064</v>
      </c>
      <c r="Q575" s="29" t="s">
        <v>13063</v>
      </c>
      <c r="R575" s="29" t="s">
        <v>13063</v>
      </c>
    </row>
    <row r="576" spans="1:18" s="79" customFormat="1" ht="28.5">
      <c r="A576" s="35" t="s">
        <v>12959</v>
      </c>
      <c r="B576" s="34" t="s">
        <v>14195</v>
      </c>
      <c r="C576" s="34" t="s">
        <v>12895</v>
      </c>
      <c r="D576" s="35" t="s">
        <v>14196</v>
      </c>
      <c r="E576" s="35" t="s">
        <v>12357</v>
      </c>
      <c r="F576" s="36" t="s">
        <v>362</v>
      </c>
      <c r="G576" s="35" t="s">
        <v>13023</v>
      </c>
      <c r="H576" s="37">
        <v>4</v>
      </c>
      <c r="I576" s="35" t="s">
        <v>12461</v>
      </c>
      <c r="J576" s="35" t="s">
        <v>12461</v>
      </c>
      <c r="K576" s="37" t="s">
        <v>12256</v>
      </c>
      <c r="L576" s="85">
        <v>38929</v>
      </c>
      <c r="M576" s="35" t="s">
        <v>12357</v>
      </c>
      <c r="N576" s="37" t="s">
        <v>8176</v>
      </c>
      <c r="O576" s="37" t="s">
        <v>13061</v>
      </c>
      <c r="P576" s="37" t="s">
        <v>13064</v>
      </c>
      <c r="Q576" s="37" t="s">
        <v>13063</v>
      </c>
      <c r="R576" s="37" t="s">
        <v>13063</v>
      </c>
    </row>
    <row r="577" spans="1:18" s="79" customFormat="1" ht="28.5">
      <c r="A577" s="29" t="s">
        <v>12959</v>
      </c>
      <c r="B577" s="28" t="s">
        <v>14197</v>
      </c>
      <c r="C577" s="29" t="s">
        <v>12896</v>
      </c>
      <c r="D577" s="29" t="s">
        <v>14198</v>
      </c>
      <c r="E577" s="29" t="s">
        <v>12357</v>
      </c>
      <c r="F577" s="30" t="s">
        <v>362</v>
      </c>
      <c r="G577" s="31" t="s">
        <v>13034</v>
      </c>
      <c r="H577" s="66">
        <v>4</v>
      </c>
      <c r="I577" s="31" t="s">
        <v>12461</v>
      </c>
      <c r="J577" s="31" t="s">
        <v>12461</v>
      </c>
      <c r="K577" s="31" t="s">
        <v>12256</v>
      </c>
      <c r="L577" s="84">
        <v>38807</v>
      </c>
      <c r="M577" s="29" t="s">
        <v>12357</v>
      </c>
      <c r="N577" s="73" t="s">
        <v>8176</v>
      </c>
      <c r="O577" s="73" t="s">
        <v>13061</v>
      </c>
      <c r="P577" s="73" t="s">
        <v>13064</v>
      </c>
      <c r="Q577" s="29" t="s">
        <v>13063</v>
      </c>
      <c r="R577" s="29" t="s">
        <v>13063</v>
      </c>
    </row>
    <row r="578" spans="1:18" s="79" customFormat="1" ht="28.5">
      <c r="A578" s="35" t="s">
        <v>12959</v>
      </c>
      <c r="B578" s="34" t="s">
        <v>14199</v>
      </c>
      <c r="C578" s="34" t="s">
        <v>12897</v>
      </c>
      <c r="D578" s="35" t="s">
        <v>14200</v>
      </c>
      <c r="E578" s="35" t="s">
        <v>12357</v>
      </c>
      <c r="F578" s="36" t="s">
        <v>362</v>
      </c>
      <c r="G578" s="35" t="s">
        <v>13034</v>
      </c>
      <c r="H578" s="37">
        <v>4</v>
      </c>
      <c r="I578" s="35" t="s">
        <v>12461</v>
      </c>
      <c r="J578" s="35" t="s">
        <v>12461</v>
      </c>
      <c r="K578" s="37" t="s">
        <v>12256</v>
      </c>
      <c r="L578" s="85">
        <v>38653</v>
      </c>
      <c r="M578" s="35" t="s">
        <v>12357</v>
      </c>
      <c r="N578" s="37" t="s">
        <v>8176</v>
      </c>
      <c r="O578" s="37" t="s">
        <v>13061</v>
      </c>
      <c r="P578" s="37" t="s">
        <v>13064</v>
      </c>
      <c r="Q578" s="37" t="s">
        <v>13063</v>
      </c>
      <c r="R578" s="37" t="s">
        <v>13063</v>
      </c>
    </row>
    <row r="579" spans="1:18" s="79" customFormat="1" ht="28.5">
      <c r="A579" s="29" t="s">
        <v>12959</v>
      </c>
      <c r="B579" s="28" t="s">
        <v>14201</v>
      </c>
      <c r="C579" s="29" t="s">
        <v>12898</v>
      </c>
      <c r="D579" s="29" t="s">
        <v>14202</v>
      </c>
      <c r="E579" s="29" t="s">
        <v>12357</v>
      </c>
      <c r="F579" s="30" t="s">
        <v>362</v>
      </c>
      <c r="G579" s="31" t="s">
        <v>13023</v>
      </c>
      <c r="H579" s="66">
        <v>3</v>
      </c>
      <c r="I579" s="31" t="s">
        <v>12461</v>
      </c>
      <c r="J579" s="31" t="s">
        <v>12461</v>
      </c>
      <c r="K579" s="31" t="s">
        <v>12256</v>
      </c>
      <c r="L579" s="84">
        <v>38807</v>
      </c>
      <c r="M579" s="29" t="s">
        <v>12357</v>
      </c>
      <c r="N579" s="73" t="s">
        <v>8176</v>
      </c>
      <c r="O579" s="73" t="s">
        <v>13061</v>
      </c>
      <c r="P579" s="73" t="s">
        <v>13064</v>
      </c>
      <c r="Q579" s="29" t="s">
        <v>13063</v>
      </c>
      <c r="R579" s="29" t="s">
        <v>13063</v>
      </c>
    </row>
    <row r="580" spans="1:18" s="79" customFormat="1" ht="28.5">
      <c r="A580" s="35" t="s">
        <v>12959</v>
      </c>
      <c r="B580" s="34" t="s">
        <v>14203</v>
      </c>
      <c r="C580" s="34" t="s">
        <v>12899</v>
      </c>
      <c r="D580" s="35" t="s">
        <v>14204</v>
      </c>
      <c r="E580" s="35" t="s">
        <v>12357</v>
      </c>
      <c r="F580" s="36" t="s">
        <v>362</v>
      </c>
      <c r="G580" s="35" t="s">
        <v>13023</v>
      </c>
      <c r="H580" s="37">
        <v>3</v>
      </c>
      <c r="I580" s="35" t="s">
        <v>12461</v>
      </c>
      <c r="J580" s="35" t="s">
        <v>12461</v>
      </c>
      <c r="K580" s="37" t="s">
        <v>12256</v>
      </c>
      <c r="L580" s="85">
        <v>38653</v>
      </c>
      <c r="M580" s="35" t="s">
        <v>12357</v>
      </c>
      <c r="N580" s="37" t="s">
        <v>8176</v>
      </c>
      <c r="O580" s="37" t="s">
        <v>13061</v>
      </c>
      <c r="P580" s="37" t="s">
        <v>13064</v>
      </c>
      <c r="Q580" s="37" t="s">
        <v>13063</v>
      </c>
      <c r="R580" s="37" t="s">
        <v>13063</v>
      </c>
    </row>
    <row r="581" spans="1:18" s="79" customFormat="1" ht="28.5">
      <c r="A581" s="29" t="s">
        <v>12959</v>
      </c>
      <c r="B581" s="28" t="s">
        <v>14205</v>
      </c>
      <c r="C581" s="29" t="s">
        <v>12900</v>
      </c>
      <c r="D581" s="29" t="s">
        <v>14206</v>
      </c>
      <c r="E581" s="29" t="s">
        <v>12357</v>
      </c>
      <c r="F581" s="30" t="s">
        <v>362</v>
      </c>
      <c r="G581" s="31" t="s">
        <v>13029</v>
      </c>
      <c r="H581" s="66">
        <v>4</v>
      </c>
      <c r="I581" s="31" t="s">
        <v>12256</v>
      </c>
      <c r="J581" s="31" t="s">
        <v>12256</v>
      </c>
      <c r="K581" s="31" t="s">
        <v>12256</v>
      </c>
      <c r="L581" s="84">
        <v>38971</v>
      </c>
      <c r="M581" s="29" t="s">
        <v>12357</v>
      </c>
      <c r="N581" s="73" t="s">
        <v>8176</v>
      </c>
      <c r="O581" s="73" t="s">
        <v>13061</v>
      </c>
      <c r="P581" s="73" t="s">
        <v>13064</v>
      </c>
      <c r="Q581" s="29" t="s">
        <v>13063</v>
      </c>
      <c r="R581" s="29" t="s">
        <v>13063</v>
      </c>
    </row>
    <row r="582" spans="1:18" s="79" customFormat="1" ht="28.5">
      <c r="A582" s="35" t="s">
        <v>12959</v>
      </c>
      <c r="B582" s="34" t="s">
        <v>14207</v>
      </c>
      <c r="C582" s="34" t="s">
        <v>12901</v>
      </c>
      <c r="D582" s="35" t="s">
        <v>14208</v>
      </c>
      <c r="E582" s="35" t="s">
        <v>12357</v>
      </c>
      <c r="F582" s="36" t="s">
        <v>362</v>
      </c>
      <c r="G582" s="35" t="s">
        <v>13029</v>
      </c>
      <c r="H582" s="37">
        <v>4</v>
      </c>
      <c r="I582" s="35" t="s">
        <v>12256</v>
      </c>
      <c r="J582" s="35" t="s">
        <v>12256</v>
      </c>
      <c r="K582" s="37" t="s">
        <v>12256</v>
      </c>
      <c r="L582" s="85">
        <v>38929</v>
      </c>
      <c r="M582" s="35" t="s">
        <v>12357</v>
      </c>
      <c r="N582" s="37" t="s">
        <v>8176</v>
      </c>
      <c r="O582" s="37" t="s">
        <v>13061</v>
      </c>
      <c r="P582" s="37" t="s">
        <v>13064</v>
      </c>
      <c r="Q582" s="37" t="s">
        <v>13063</v>
      </c>
      <c r="R582" s="37" t="s">
        <v>13063</v>
      </c>
    </row>
    <row r="583" spans="1:18" s="79" customFormat="1" ht="42.75">
      <c r="A583" s="29" t="s">
        <v>12959</v>
      </c>
      <c r="B583" s="28" t="s">
        <v>14209</v>
      </c>
      <c r="C583" s="29" t="s">
        <v>12902</v>
      </c>
      <c r="D583" s="29" t="s">
        <v>14210</v>
      </c>
      <c r="E583" s="29" t="s">
        <v>12362</v>
      </c>
      <c r="F583" s="30" t="s">
        <v>362</v>
      </c>
      <c r="G583" s="31" t="s">
        <v>13030</v>
      </c>
      <c r="H583" s="66">
        <v>3</v>
      </c>
      <c r="I583" s="31" t="s">
        <v>12461</v>
      </c>
      <c r="J583" s="31" t="s">
        <v>12461</v>
      </c>
      <c r="K583" s="31" t="s">
        <v>12256</v>
      </c>
      <c r="L583" s="84">
        <v>39903</v>
      </c>
      <c r="M583" s="29" t="s">
        <v>12357</v>
      </c>
      <c r="N583" s="73" t="s">
        <v>8176</v>
      </c>
      <c r="O583" s="73" t="s">
        <v>13061</v>
      </c>
      <c r="P583" s="73" t="s">
        <v>13078</v>
      </c>
      <c r="Q583" s="29" t="s">
        <v>13063</v>
      </c>
      <c r="R583" s="29" t="s">
        <v>13063</v>
      </c>
    </row>
    <row r="584" spans="1:18" s="79" customFormat="1" ht="28.5">
      <c r="A584" s="35" t="s">
        <v>12959</v>
      </c>
      <c r="B584" s="34" t="s">
        <v>14211</v>
      </c>
      <c r="C584" s="34" t="s">
        <v>12903</v>
      </c>
      <c r="D584" s="35" t="s">
        <v>14212</v>
      </c>
      <c r="E584" s="35" t="s">
        <v>12357</v>
      </c>
      <c r="F584" s="36" t="s">
        <v>362</v>
      </c>
      <c r="G584" s="35" t="s">
        <v>13030</v>
      </c>
      <c r="H584" s="37">
        <v>3</v>
      </c>
      <c r="I584" s="35" t="s">
        <v>12461</v>
      </c>
      <c r="J584" s="35" t="s">
        <v>12461</v>
      </c>
      <c r="K584" s="37" t="s">
        <v>12256</v>
      </c>
      <c r="L584" s="85">
        <v>39792</v>
      </c>
      <c r="M584" s="35" t="s">
        <v>12357</v>
      </c>
      <c r="N584" s="37" t="s">
        <v>8176</v>
      </c>
      <c r="O584" s="37" t="s">
        <v>13061</v>
      </c>
      <c r="P584" s="37" t="s">
        <v>13064</v>
      </c>
      <c r="Q584" s="37" t="s">
        <v>13063</v>
      </c>
      <c r="R584" s="37" t="s">
        <v>13063</v>
      </c>
    </row>
    <row r="585" spans="1:18" s="79" customFormat="1" ht="28.5">
      <c r="A585" s="29" t="s">
        <v>12959</v>
      </c>
      <c r="B585" s="28" t="s">
        <v>14213</v>
      </c>
      <c r="C585" s="29" t="s">
        <v>12904</v>
      </c>
      <c r="D585" s="29" t="s">
        <v>14214</v>
      </c>
      <c r="E585" s="29" t="s">
        <v>12357</v>
      </c>
      <c r="F585" s="30" t="s">
        <v>362</v>
      </c>
      <c r="G585" s="31" t="s">
        <v>13030</v>
      </c>
      <c r="H585" s="66">
        <v>3</v>
      </c>
      <c r="I585" s="31" t="s">
        <v>12461</v>
      </c>
      <c r="J585" s="31" t="s">
        <v>12461</v>
      </c>
      <c r="K585" s="31" t="s">
        <v>12256</v>
      </c>
      <c r="L585" s="84">
        <v>39568</v>
      </c>
      <c r="M585" s="29" t="s">
        <v>12357</v>
      </c>
      <c r="N585" s="73" t="s">
        <v>8176</v>
      </c>
      <c r="O585" s="73" t="s">
        <v>13061</v>
      </c>
      <c r="P585" s="73" t="s">
        <v>13064</v>
      </c>
      <c r="Q585" s="29" t="s">
        <v>13063</v>
      </c>
      <c r="R585" s="29" t="s">
        <v>13063</v>
      </c>
    </row>
    <row r="586" spans="1:18" s="79" customFormat="1" ht="28.5">
      <c r="A586" s="35" t="s">
        <v>12959</v>
      </c>
      <c r="B586" s="34" t="s">
        <v>14215</v>
      </c>
      <c r="C586" s="34" t="s">
        <v>12905</v>
      </c>
      <c r="D586" s="35" t="s">
        <v>14216</v>
      </c>
      <c r="E586" s="35" t="s">
        <v>12357</v>
      </c>
      <c r="F586" s="36" t="s">
        <v>362</v>
      </c>
      <c r="G586" s="35" t="s">
        <v>13023</v>
      </c>
      <c r="H586" s="37">
        <v>3</v>
      </c>
      <c r="I586" s="35" t="s">
        <v>12461</v>
      </c>
      <c r="J586" s="35" t="s">
        <v>12461</v>
      </c>
      <c r="K586" s="37" t="s">
        <v>12256</v>
      </c>
      <c r="L586" s="85">
        <v>38807</v>
      </c>
      <c r="M586" s="35" t="s">
        <v>12357</v>
      </c>
      <c r="N586" s="37" t="s">
        <v>8176</v>
      </c>
      <c r="O586" s="37" t="s">
        <v>13061</v>
      </c>
      <c r="P586" s="37" t="s">
        <v>13064</v>
      </c>
      <c r="Q586" s="37" t="s">
        <v>13063</v>
      </c>
      <c r="R586" s="37" t="s">
        <v>13063</v>
      </c>
    </row>
    <row r="587" spans="1:18" s="79" customFormat="1" ht="28.5">
      <c r="A587" s="29" t="s">
        <v>12959</v>
      </c>
      <c r="B587" s="28" t="s">
        <v>14217</v>
      </c>
      <c r="C587" s="29" t="s">
        <v>12906</v>
      </c>
      <c r="D587" s="29" t="s">
        <v>14218</v>
      </c>
      <c r="E587" s="29" t="s">
        <v>12357</v>
      </c>
      <c r="F587" s="30" t="s">
        <v>362</v>
      </c>
      <c r="G587" s="31" t="s">
        <v>13023</v>
      </c>
      <c r="H587" s="66">
        <v>3</v>
      </c>
      <c r="I587" s="31" t="s">
        <v>12461</v>
      </c>
      <c r="J587" s="31" t="s">
        <v>12461</v>
      </c>
      <c r="K587" s="31" t="s">
        <v>12256</v>
      </c>
      <c r="L587" s="84">
        <v>38653</v>
      </c>
      <c r="M587" s="29" t="s">
        <v>12357</v>
      </c>
      <c r="N587" s="73" t="s">
        <v>8176</v>
      </c>
      <c r="O587" s="73" t="s">
        <v>13061</v>
      </c>
      <c r="P587" s="73" t="s">
        <v>13064</v>
      </c>
      <c r="Q587" s="29" t="s">
        <v>13063</v>
      </c>
      <c r="R587" s="29" t="s">
        <v>13063</v>
      </c>
    </row>
    <row r="588" spans="1:18" s="79" customFormat="1" ht="28.5">
      <c r="A588" s="35" t="s">
        <v>12959</v>
      </c>
      <c r="B588" s="34" t="s">
        <v>14219</v>
      </c>
      <c r="C588" s="34" t="s">
        <v>12907</v>
      </c>
      <c r="D588" s="35" t="s">
        <v>14220</v>
      </c>
      <c r="E588" s="35" t="s">
        <v>12360</v>
      </c>
      <c r="F588" s="36" t="s">
        <v>362</v>
      </c>
      <c r="G588" s="35" t="s">
        <v>13023</v>
      </c>
      <c r="H588" s="37">
        <v>3</v>
      </c>
      <c r="I588" s="35" t="s">
        <v>12461</v>
      </c>
      <c r="J588" s="35" t="s">
        <v>12461</v>
      </c>
      <c r="K588" s="37" t="s">
        <v>12256</v>
      </c>
      <c r="L588" s="85">
        <v>42782</v>
      </c>
      <c r="M588" s="35" t="s">
        <v>12357</v>
      </c>
      <c r="N588" s="37" t="s">
        <v>8176</v>
      </c>
      <c r="O588" s="37" t="s">
        <v>13061</v>
      </c>
      <c r="P588" s="37" t="s">
        <v>13092</v>
      </c>
      <c r="Q588" s="37" t="s">
        <v>13063</v>
      </c>
      <c r="R588" s="37" t="s">
        <v>13063</v>
      </c>
    </row>
    <row r="589" spans="1:18" s="79" customFormat="1" ht="28.5">
      <c r="A589" s="29" t="s">
        <v>12959</v>
      </c>
      <c r="B589" s="28" t="s">
        <v>14221</v>
      </c>
      <c r="C589" s="29" t="s">
        <v>12908</v>
      </c>
      <c r="D589" s="29" t="s">
        <v>14222</v>
      </c>
      <c r="E589" s="29" t="s">
        <v>12363</v>
      </c>
      <c r="F589" s="30" t="s">
        <v>362</v>
      </c>
      <c r="G589" s="31" t="s">
        <v>13023</v>
      </c>
      <c r="H589" s="66">
        <v>3</v>
      </c>
      <c r="I589" s="31" t="s">
        <v>12461</v>
      </c>
      <c r="J589" s="31" t="s">
        <v>12461</v>
      </c>
      <c r="K589" s="31" t="s">
        <v>12256</v>
      </c>
      <c r="L589" s="84">
        <v>41243</v>
      </c>
      <c r="M589" s="29" t="s">
        <v>12357</v>
      </c>
      <c r="N589" s="73" t="s">
        <v>8176</v>
      </c>
      <c r="O589" s="73" t="s">
        <v>13061</v>
      </c>
      <c r="P589" s="73" t="s">
        <v>13074</v>
      </c>
      <c r="Q589" s="29" t="s">
        <v>13063</v>
      </c>
      <c r="R589" s="29" t="s">
        <v>13063</v>
      </c>
    </row>
    <row r="590" spans="1:18" s="79" customFormat="1" ht="28.5">
      <c r="A590" s="35" t="s">
        <v>12959</v>
      </c>
      <c r="B590" s="34" t="s">
        <v>14223</v>
      </c>
      <c r="C590" s="34" t="s">
        <v>12909</v>
      </c>
      <c r="D590" s="35" t="s">
        <v>14224</v>
      </c>
      <c r="E590" s="35" t="s">
        <v>12363</v>
      </c>
      <c r="F590" s="36" t="s">
        <v>362</v>
      </c>
      <c r="G590" s="35" t="s">
        <v>13023</v>
      </c>
      <c r="H590" s="37">
        <v>3</v>
      </c>
      <c r="I590" s="35" t="s">
        <v>12461</v>
      </c>
      <c r="J590" s="35" t="s">
        <v>12461</v>
      </c>
      <c r="K590" s="37" t="s">
        <v>12256</v>
      </c>
      <c r="L590" s="85">
        <v>41243</v>
      </c>
      <c r="M590" s="35" t="s">
        <v>12357</v>
      </c>
      <c r="N590" s="37" t="s">
        <v>8176</v>
      </c>
      <c r="O590" s="37" t="s">
        <v>13061</v>
      </c>
      <c r="P590" s="37" t="s">
        <v>13074</v>
      </c>
      <c r="Q590" s="37" t="s">
        <v>13063</v>
      </c>
      <c r="R590" s="37" t="s">
        <v>13063</v>
      </c>
    </row>
    <row r="591" spans="1:18" s="79" customFormat="1" ht="28.5">
      <c r="A591" s="29" t="s">
        <v>12959</v>
      </c>
      <c r="B591" s="28" t="s">
        <v>14225</v>
      </c>
      <c r="C591" s="29" t="s">
        <v>12910</v>
      </c>
      <c r="D591" s="29" t="s">
        <v>14226</v>
      </c>
      <c r="E591" s="29" t="s">
        <v>12362</v>
      </c>
      <c r="F591" s="30" t="s">
        <v>362</v>
      </c>
      <c r="G591" s="31" t="s">
        <v>13023</v>
      </c>
      <c r="H591" s="66">
        <v>3</v>
      </c>
      <c r="I591" s="31" t="s">
        <v>12461</v>
      </c>
      <c r="J591" s="31" t="s">
        <v>12461</v>
      </c>
      <c r="K591" s="31" t="s">
        <v>12256</v>
      </c>
      <c r="L591" s="84">
        <v>42809</v>
      </c>
      <c r="M591" s="29" t="s">
        <v>12357</v>
      </c>
      <c r="N591" s="73" t="s">
        <v>8176</v>
      </c>
      <c r="O591" s="73" t="s">
        <v>13061</v>
      </c>
      <c r="P591" s="73" t="s">
        <v>13078</v>
      </c>
      <c r="Q591" s="29" t="s">
        <v>13063</v>
      </c>
      <c r="R591" s="29" t="s">
        <v>13063</v>
      </c>
    </row>
    <row r="592" spans="1:18" s="79" customFormat="1" ht="28.5">
      <c r="A592" s="35" t="s">
        <v>12959</v>
      </c>
      <c r="B592" s="34" t="s">
        <v>14227</v>
      </c>
      <c r="C592" s="34" t="s">
        <v>12911</v>
      </c>
      <c r="D592" s="35" t="s">
        <v>14228</v>
      </c>
      <c r="E592" s="35" t="s">
        <v>12358</v>
      </c>
      <c r="F592" s="36" t="s">
        <v>362</v>
      </c>
      <c r="G592" s="35" t="s">
        <v>13023</v>
      </c>
      <c r="H592" s="37">
        <v>3</v>
      </c>
      <c r="I592" s="35" t="s">
        <v>12461</v>
      </c>
      <c r="J592" s="35" t="s">
        <v>12461</v>
      </c>
      <c r="K592" s="37" t="s">
        <v>12256</v>
      </c>
      <c r="L592" s="85">
        <v>41309</v>
      </c>
      <c r="M592" s="35" t="s">
        <v>12357</v>
      </c>
      <c r="N592" s="37" t="s">
        <v>8176</v>
      </c>
      <c r="O592" s="37" t="s">
        <v>13061</v>
      </c>
      <c r="P592" s="37" t="s">
        <v>13071</v>
      </c>
      <c r="Q592" s="37" t="s">
        <v>13063</v>
      </c>
      <c r="R592" s="37" t="s">
        <v>13063</v>
      </c>
    </row>
    <row r="593" spans="1:18" s="79" customFormat="1" ht="28.5">
      <c r="A593" s="29" t="s">
        <v>12959</v>
      </c>
      <c r="B593" s="28" t="s">
        <v>14229</v>
      </c>
      <c r="C593" s="29" t="s">
        <v>12912</v>
      </c>
      <c r="D593" s="29" t="s">
        <v>14230</v>
      </c>
      <c r="E593" s="29" t="s">
        <v>12357</v>
      </c>
      <c r="F593" s="30" t="s">
        <v>362</v>
      </c>
      <c r="G593" s="31" t="s">
        <v>13023</v>
      </c>
      <c r="H593" s="66">
        <v>3</v>
      </c>
      <c r="I593" s="31" t="s">
        <v>12461</v>
      </c>
      <c r="J593" s="31" t="s">
        <v>12461</v>
      </c>
      <c r="K593" s="31" t="s">
        <v>12256</v>
      </c>
      <c r="L593" s="84">
        <v>41243</v>
      </c>
      <c r="M593" s="29" t="s">
        <v>12357</v>
      </c>
      <c r="N593" s="73" t="s">
        <v>8176</v>
      </c>
      <c r="O593" s="73" t="s">
        <v>13061</v>
      </c>
      <c r="P593" s="73" t="s">
        <v>13064</v>
      </c>
      <c r="Q593" s="29" t="s">
        <v>13063</v>
      </c>
      <c r="R593" s="29" t="s">
        <v>13063</v>
      </c>
    </row>
    <row r="594" spans="1:18" s="79" customFormat="1" ht="28.5">
      <c r="A594" s="35" t="s">
        <v>12959</v>
      </c>
      <c r="B594" s="34" t="s">
        <v>14231</v>
      </c>
      <c r="C594" s="34" t="s">
        <v>12913</v>
      </c>
      <c r="D594" s="35" t="s">
        <v>14232</v>
      </c>
      <c r="E594" s="35" t="s">
        <v>12357</v>
      </c>
      <c r="F594" s="36" t="s">
        <v>362</v>
      </c>
      <c r="G594" s="35" t="s">
        <v>13023</v>
      </c>
      <c r="H594" s="37">
        <v>3</v>
      </c>
      <c r="I594" s="35" t="s">
        <v>12461</v>
      </c>
      <c r="J594" s="35" t="s">
        <v>12461</v>
      </c>
      <c r="K594" s="37" t="s">
        <v>12256</v>
      </c>
      <c r="L594" s="85">
        <v>41243</v>
      </c>
      <c r="M594" s="35" t="s">
        <v>12357</v>
      </c>
      <c r="N594" s="37" t="s">
        <v>8176</v>
      </c>
      <c r="O594" s="37" t="s">
        <v>13061</v>
      </c>
      <c r="P594" s="37" t="s">
        <v>13064</v>
      </c>
      <c r="Q594" s="37" t="s">
        <v>13063</v>
      </c>
      <c r="R594" s="37" t="s">
        <v>13063</v>
      </c>
    </row>
    <row r="595" spans="1:18" s="79" customFormat="1" ht="28.5">
      <c r="A595" s="29" t="s">
        <v>12959</v>
      </c>
      <c r="B595" s="28" t="s">
        <v>14233</v>
      </c>
      <c r="C595" s="29" t="s">
        <v>13046</v>
      </c>
      <c r="D595" s="29" t="s">
        <v>14234</v>
      </c>
      <c r="E595" s="29" t="s">
        <v>12364</v>
      </c>
      <c r="F595" s="30" t="s">
        <v>362</v>
      </c>
      <c r="G595" s="31" t="s">
        <v>13023</v>
      </c>
      <c r="H595" s="66">
        <v>3</v>
      </c>
      <c r="I595" s="31" t="s">
        <v>12461</v>
      </c>
      <c r="J595" s="31" t="s">
        <v>12461</v>
      </c>
      <c r="K595" s="31" t="s">
        <v>12256</v>
      </c>
      <c r="L595" s="84" t="s">
        <v>13055</v>
      </c>
      <c r="M595" s="29" t="s">
        <v>12357</v>
      </c>
      <c r="N595" s="73" t="s">
        <v>8176</v>
      </c>
      <c r="O595" s="73" t="s">
        <v>13061</v>
      </c>
      <c r="P595" s="73" t="s">
        <v>13087</v>
      </c>
      <c r="Q595" s="29" t="s">
        <v>13063</v>
      </c>
      <c r="R595" s="29" t="s">
        <v>13063</v>
      </c>
    </row>
    <row r="596" spans="1:18" s="79" customFormat="1" ht="28.5">
      <c r="A596" s="35" t="s">
        <v>12959</v>
      </c>
      <c r="B596" s="34" t="s">
        <v>14235</v>
      </c>
      <c r="C596" s="34" t="s">
        <v>13047</v>
      </c>
      <c r="D596" s="35" t="s">
        <v>14236</v>
      </c>
      <c r="E596" s="35" t="s">
        <v>12366</v>
      </c>
      <c r="F596" s="36" t="s">
        <v>362</v>
      </c>
      <c r="G596" s="35" t="s">
        <v>13023</v>
      </c>
      <c r="H596" s="37">
        <v>3</v>
      </c>
      <c r="I596" s="35" t="s">
        <v>12461</v>
      </c>
      <c r="J596" s="35" t="s">
        <v>12461</v>
      </c>
      <c r="K596" s="37" t="s">
        <v>12256</v>
      </c>
      <c r="L596" s="85" t="s">
        <v>13056</v>
      </c>
      <c r="M596" s="35" t="s">
        <v>12357</v>
      </c>
      <c r="N596" s="37" t="s">
        <v>8176</v>
      </c>
      <c r="O596" s="37" t="s">
        <v>13061</v>
      </c>
      <c r="P596" s="37" t="s">
        <v>13091</v>
      </c>
      <c r="Q596" s="37" t="s">
        <v>13063</v>
      </c>
      <c r="R596" s="37" t="s">
        <v>13063</v>
      </c>
    </row>
    <row r="597" spans="1:18" s="79" customFormat="1" ht="28.5">
      <c r="A597" s="29" t="s">
        <v>12959</v>
      </c>
      <c r="B597" s="28" t="s">
        <v>14237</v>
      </c>
      <c r="C597" s="29" t="s">
        <v>13048</v>
      </c>
      <c r="D597" s="29" t="s">
        <v>14238</v>
      </c>
      <c r="E597" s="29" t="s">
        <v>12364</v>
      </c>
      <c r="F597" s="30" t="s">
        <v>362</v>
      </c>
      <c r="G597" s="31" t="s">
        <v>13023</v>
      </c>
      <c r="H597" s="66">
        <v>3</v>
      </c>
      <c r="I597" s="31" t="s">
        <v>12461</v>
      </c>
      <c r="J597" s="31" t="s">
        <v>12461</v>
      </c>
      <c r="K597" s="31" t="s">
        <v>12256</v>
      </c>
      <c r="L597" s="84" t="s">
        <v>13057</v>
      </c>
      <c r="M597" s="29" t="s">
        <v>12357</v>
      </c>
      <c r="N597" s="73" t="s">
        <v>8176</v>
      </c>
      <c r="O597" s="73" t="s">
        <v>13061</v>
      </c>
      <c r="P597" s="73" t="s">
        <v>13097</v>
      </c>
      <c r="Q597" s="29" t="s">
        <v>13063</v>
      </c>
      <c r="R597" s="29" t="s">
        <v>13063</v>
      </c>
    </row>
    <row r="598" spans="1:18" s="79" customFormat="1" ht="28.5">
      <c r="A598" s="35" t="s">
        <v>12959</v>
      </c>
      <c r="B598" s="34" t="s">
        <v>14239</v>
      </c>
      <c r="C598" s="34" t="s">
        <v>13049</v>
      </c>
      <c r="D598" s="35" t="s">
        <v>14240</v>
      </c>
      <c r="E598" s="35" t="s">
        <v>12366</v>
      </c>
      <c r="F598" s="36" t="s">
        <v>362</v>
      </c>
      <c r="G598" s="35" t="s">
        <v>13023</v>
      </c>
      <c r="H598" s="37">
        <v>3</v>
      </c>
      <c r="I598" s="35" t="s">
        <v>12461</v>
      </c>
      <c r="J598" s="35" t="s">
        <v>12461</v>
      </c>
      <c r="K598" s="37" t="s">
        <v>12256</v>
      </c>
      <c r="L598" s="85" t="s">
        <v>13058</v>
      </c>
      <c r="M598" s="35" t="s">
        <v>12357</v>
      </c>
      <c r="N598" s="37" t="s">
        <v>8176</v>
      </c>
      <c r="O598" s="37" t="s">
        <v>13061</v>
      </c>
      <c r="P598" s="37" t="s">
        <v>13091</v>
      </c>
      <c r="Q598" s="37" t="s">
        <v>13063</v>
      </c>
      <c r="R598" s="37" t="s">
        <v>13063</v>
      </c>
    </row>
    <row r="599" spans="1:18" s="79" customFormat="1" ht="28.5">
      <c r="A599" s="29" t="s">
        <v>12959</v>
      </c>
      <c r="B599" s="28" t="s">
        <v>14241</v>
      </c>
      <c r="C599" s="29" t="s">
        <v>12914</v>
      </c>
      <c r="D599" s="29" t="s">
        <v>14242</v>
      </c>
      <c r="E599" s="29" t="s">
        <v>12357</v>
      </c>
      <c r="F599" s="30" t="s">
        <v>362</v>
      </c>
      <c r="G599" s="31" t="s">
        <v>13030</v>
      </c>
      <c r="H599" s="66">
        <v>3</v>
      </c>
      <c r="I599" s="31" t="s">
        <v>12461</v>
      </c>
      <c r="J599" s="31" t="s">
        <v>12461</v>
      </c>
      <c r="K599" s="31" t="s">
        <v>12256</v>
      </c>
      <c r="L599" s="84">
        <v>38807</v>
      </c>
      <c r="M599" s="29" t="s">
        <v>12357</v>
      </c>
      <c r="N599" s="73" t="s">
        <v>8176</v>
      </c>
      <c r="O599" s="73" t="s">
        <v>13061</v>
      </c>
      <c r="P599" s="73" t="s">
        <v>13064</v>
      </c>
      <c r="Q599" s="29" t="s">
        <v>13063</v>
      </c>
      <c r="R599" s="29" t="s">
        <v>13063</v>
      </c>
    </row>
    <row r="600" spans="1:18" s="79" customFormat="1">
      <c r="A600" s="35" t="s">
        <v>12959</v>
      </c>
      <c r="B600" s="34" t="s">
        <v>14243</v>
      </c>
      <c r="C600" s="34" t="s">
        <v>12915</v>
      </c>
      <c r="D600" s="35" t="s">
        <v>14244</v>
      </c>
      <c r="E600" s="35" t="s">
        <v>12357</v>
      </c>
      <c r="F600" s="36" t="s">
        <v>362</v>
      </c>
      <c r="G600" s="35" t="s">
        <v>13030</v>
      </c>
      <c r="H600" s="37">
        <v>3</v>
      </c>
      <c r="I600" s="35" t="s">
        <v>12461</v>
      </c>
      <c r="J600" s="35" t="s">
        <v>12461</v>
      </c>
      <c r="K600" s="37" t="s">
        <v>12256</v>
      </c>
      <c r="L600" s="85">
        <v>38635</v>
      </c>
      <c r="M600" s="35" t="s">
        <v>12357</v>
      </c>
      <c r="N600" s="37" t="s">
        <v>8176</v>
      </c>
      <c r="O600" s="37" t="s">
        <v>13061</v>
      </c>
      <c r="P600" s="37" t="s">
        <v>13064</v>
      </c>
      <c r="Q600" s="37" t="s">
        <v>13063</v>
      </c>
      <c r="R600" s="37" t="s">
        <v>13063</v>
      </c>
    </row>
    <row r="601" spans="1:18" s="79" customFormat="1" ht="28.5">
      <c r="A601" s="29" t="s">
        <v>12959</v>
      </c>
      <c r="B601" s="28" t="s">
        <v>14245</v>
      </c>
      <c r="C601" s="29" t="s">
        <v>12916</v>
      </c>
      <c r="D601" s="29" t="s">
        <v>14246</v>
      </c>
      <c r="E601" s="29" t="s">
        <v>12357</v>
      </c>
      <c r="F601" s="30" t="s">
        <v>362</v>
      </c>
      <c r="G601" s="31" t="s">
        <v>12342</v>
      </c>
      <c r="H601" s="66">
        <v>4</v>
      </c>
      <c r="I601" s="31" t="s">
        <v>12256</v>
      </c>
      <c r="J601" s="31" t="s">
        <v>12256</v>
      </c>
      <c r="K601" s="31" t="s">
        <v>12256</v>
      </c>
      <c r="L601" s="84">
        <v>38807</v>
      </c>
      <c r="M601" s="29" t="s">
        <v>12357</v>
      </c>
      <c r="N601" s="73" t="s">
        <v>8176</v>
      </c>
      <c r="O601" s="73" t="s">
        <v>13061</v>
      </c>
      <c r="P601" s="73" t="s">
        <v>13064</v>
      </c>
      <c r="Q601" s="29" t="s">
        <v>13063</v>
      </c>
      <c r="R601" s="29" t="s">
        <v>13063</v>
      </c>
    </row>
    <row r="602" spans="1:18" s="79" customFormat="1" ht="42.75">
      <c r="A602" s="35" t="s">
        <v>12958</v>
      </c>
      <c r="B602" s="34" t="s">
        <v>14247</v>
      </c>
      <c r="C602" s="34" t="s">
        <v>12917</v>
      </c>
      <c r="D602" s="35" t="s">
        <v>14248</v>
      </c>
      <c r="E602" s="35" t="s">
        <v>12357</v>
      </c>
      <c r="F602" s="36" t="s">
        <v>657</v>
      </c>
      <c r="G602" s="35" t="s">
        <v>44</v>
      </c>
      <c r="H602" s="37">
        <v>1</v>
      </c>
      <c r="I602" s="35" t="s">
        <v>12256</v>
      </c>
      <c r="J602" s="35" t="s">
        <v>12256</v>
      </c>
      <c r="K602" s="37" t="s">
        <v>12461</v>
      </c>
      <c r="L602" s="85">
        <v>44399</v>
      </c>
      <c r="M602" s="35" t="s">
        <v>12357</v>
      </c>
      <c r="N602" s="37" t="s">
        <v>8176</v>
      </c>
      <c r="O602" s="37" t="s">
        <v>13061</v>
      </c>
      <c r="P602" s="37" t="s">
        <v>13095</v>
      </c>
      <c r="Q602" s="37" t="s">
        <v>13084</v>
      </c>
      <c r="R602" s="37" t="s">
        <v>13084</v>
      </c>
    </row>
    <row r="603" spans="1:18" s="79" customFormat="1" ht="42.75">
      <c r="A603" s="29" t="s">
        <v>12921</v>
      </c>
      <c r="B603" s="28" t="s">
        <v>14249</v>
      </c>
      <c r="C603" s="29" t="s">
        <v>12919</v>
      </c>
      <c r="D603" s="29" t="s">
        <v>14250</v>
      </c>
      <c r="E603" s="29" t="s">
        <v>12357</v>
      </c>
      <c r="F603" s="30" t="s">
        <v>657</v>
      </c>
      <c r="G603" s="31" t="s">
        <v>44</v>
      </c>
      <c r="H603" s="66">
        <v>1</v>
      </c>
      <c r="I603" s="31" t="s">
        <v>12256</v>
      </c>
      <c r="J603" s="31" t="s">
        <v>12256</v>
      </c>
      <c r="K603" s="31" t="s">
        <v>12461</v>
      </c>
      <c r="L603" s="84">
        <v>43990</v>
      </c>
      <c r="M603" s="29" t="s">
        <v>12357</v>
      </c>
      <c r="N603" s="73" t="s">
        <v>8176</v>
      </c>
      <c r="O603" s="73" t="s">
        <v>13061</v>
      </c>
      <c r="P603" s="73" t="s">
        <v>13064</v>
      </c>
      <c r="Q603" s="29" t="s">
        <v>13086</v>
      </c>
      <c r="R603" s="29" t="s">
        <v>13086</v>
      </c>
    </row>
    <row r="604" spans="1:18" s="79" customFormat="1" ht="42.75">
      <c r="A604" s="35" t="s">
        <v>12921</v>
      </c>
      <c r="B604" s="34" t="s">
        <v>14251</v>
      </c>
      <c r="C604" s="34" t="s">
        <v>12920</v>
      </c>
      <c r="D604" s="35" t="s">
        <v>14250</v>
      </c>
      <c r="E604" s="35" t="s">
        <v>12357</v>
      </c>
      <c r="F604" s="36" t="s">
        <v>657</v>
      </c>
      <c r="G604" s="35" t="s">
        <v>44</v>
      </c>
      <c r="H604" s="37">
        <v>1</v>
      </c>
      <c r="I604" s="35" t="s">
        <v>12256</v>
      </c>
      <c r="J604" s="35" t="s">
        <v>12256</v>
      </c>
      <c r="K604" s="37" t="s">
        <v>12461</v>
      </c>
      <c r="L604" s="85">
        <v>44055</v>
      </c>
      <c r="M604" s="35" t="s">
        <v>12357</v>
      </c>
      <c r="N604" s="37" t="s">
        <v>8176</v>
      </c>
      <c r="O604" s="37" t="s">
        <v>13061</v>
      </c>
      <c r="P604" s="37" t="s">
        <v>13064</v>
      </c>
      <c r="Q604" s="37" t="s">
        <v>13086</v>
      </c>
      <c r="R604" s="37" t="s">
        <v>13086</v>
      </c>
    </row>
    <row r="605" spans="1:18" s="79" customFormat="1" ht="42.75">
      <c r="A605" s="29" t="s">
        <v>12921</v>
      </c>
      <c r="B605" s="28" t="s">
        <v>14252</v>
      </c>
      <c r="C605" s="29" t="s">
        <v>12922</v>
      </c>
      <c r="D605" s="29" t="s">
        <v>14253</v>
      </c>
      <c r="E605" s="29" t="s">
        <v>12357</v>
      </c>
      <c r="F605" s="30" t="s">
        <v>362</v>
      </c>
      <c r="G605" s="31" t="s">
        <v>13025</v>
      </c>
      <c r="H605" s="66">
        <v>3</v>
      </c>
      <c r="I605" s="31" t="s">
        <v>12256</v>
      </c>
      <c r="J605" s="31" t="s">
        <v>12256</v>
      </c>
      <c r="K605" s="31" t="s">
        <v>12461</v>
      </c>
      <c r="L605" s="84">
        <v>43420</v>
      </c>
      <c r="M605" s="29" t="s">
        <v>12357</v>
      </c>
      <c r="N605" s="73" t="s">
        <v>8176</v>
      </c>
      <c r="O605" s="73" t="s">
        <v>13061</v>
      </c>
      <c r="P605" s="73" t="s">
        <v>13066</v>
      </c>
      <c r="Q605" s="29" t="s">
        <v>13063</v>
      </c>
      <c r="R605" s="29" t="s">
        <v>13063</v>
      </c>
    </row>
    <row r="606" spans="1:18" s="79" customFormat="1" ht="28.5">
      <c r="A606" s="35" t="s">
        <v>12921</v>
      </c>
      <c r="B606" s="34" t="s">
        <v>14254</v>
      </c>
      <c r="C606" s="34" t="s">
        <v>12923</v>
      </c>
      <c r="D606" s="35" t="s">
        <v>14253</v>
      </c>
      <c r="E606" s="35" t="s">
        <v>12357</v>
      </c>
      <c r="F606" s="36" t="s">
        <v>362</v>
      </c>
      <c r="G606" s="35" t="s">
        <v>13025</v>
      </c>
      <c r="H606" s="37">
        <v>3</v>
      </c>
      <c r="I606" s="35" t="s">
        <v>12256</v>
      </c>
      <c r="J606" s="35" t="s">
        <v>12256</v>
      </c>
      <c r="K606" s="37" t="s">
        <v>12461</v>
      </c>
      <c r="L606" s="85">
        <v>43628</v>
      </c>
      <c r="M606" s="35" t="s">
        <v>12357</v>
      </c>
      <c r="N606" s="37" t="s">
        <v>8176</v>
      </c>
      <c r="O606" s="37" t="s">
        <v>13061</v>
      </c>
      <c r="P606" s="37" t="s">
        <v>13064</v>
      </c>
      <c r="Q606" s="37" t="s">
        <v>13063</v>
      </c>
      <c r="R606" s="37" t="s">
        <v>13063</v>
      </c>
    </row>
    <row r="607" spans="1:18" s="79" customFormat="1" ht="42.75">
      <c r="A607" s="29" t="s">
        <v>12921</v>
      </c>
      <c r="B607" s="28" t="s">
        <v>14255</v>
      </c>
      <c r="C607" s="29" t="s">
        <v>12924</v>
      </c>
      <c r="D607" s="29" t="s">
        <v>14253</v>
      </c>
      <c r="E607" s="29" t="s">
        <v>12358</v>
      </c>
      <c r="F607" s="30" t="s">
        <v>362</v>
      </c>
      <c r="G607" s="31" t="s">
        <v>13025</v>
      </c>
      <c r="H607" s="66">
        <v>3</v>
      </c>
      <c r="I607" s="31" t="s">
        <v>12256</v>
      </c>
      <c r="J607" s="31" t="s">
        <v>12256</v>
      </c>
      <c r="K607" s="31" t="s">
        <v>12461</v>
      </c>
      <c r="L607" s="84">
        <v>43573</v>
      </c>
      <c r="M607" s="29" t="s">
        <v>12357</v>
      </c>
      <c r="N607" s="73" t="s">
        <v>8176</v>
      </c>
      <c r="O607" s="73" t="s">
        <v>13061</v>
      </c>
      <c r="P607" s="73" t="s">
        <v>13066</v>
      </c>
      <c r="Q607" s="29" t="s">
        <v>13063</v>
      </c>
      <c r="R607" s="29" t="s">
        <v>13063</v>
      </c>
    </row>
    <row r="608" spans="1:18" s="79" customFormat="1" ht="42.75">
      <c r="A608" s="35" t="s">
        <v>12921</v>
      </c>
      <c r="B608" s="34" t="s">
        <v>14256</v>
      </c>
      <c r="C608" s="34" t="s">
        <v>12925</v>
      </c>
      <c r="D608" s="35" t="s">
        <v>14253</v>
      </c>
      <c r="E608" s="35" t="s">
        <v>12358</v>
      </c>
      <c r="F608" s="36" t="s">
        <v>362</v>
      </c>
      <c r="G608" s="35" t="s">
        <v>13025</v>
      </c>
      <c r="H608" s="37">
        <v>3</v>
      </c>
      <c r="I608" s="35" t="s">
        <v>12256</v>
      </c>
      <c r="J608" s="35" t="s">
        <v>12256</v>
      </c>
      <c r="K608" s="37" t="s">
        <v>12461</v>
      </c>
      <c r="L608" s="85">
        <v>43406</v>
      </c>
      <c r="M608" s="35" t="s">
        <v>12357</v>
      </c>
      <c r="N608" s="37" t="s">
        <v>8176</v>
      </c>
      <c r="O608" s="37" t="s">
        <v>13061</v>
      </c>
      <c r="P608" s="37" t="s">
        <v>13066</v>
      </c>
      <c r="Q608" s="37" t="s">
        <v>13063</v>
      </c>
      <c r="R608" s="37" t="s">
        <v>13063</v>
      </c>
    </row>
    <row r="609" spans="1:18" s="79" customFormat="1" ht="28.5">
      <c r="A609" s="29" t="s">
        <v>12921</v>
      </c>
      <c r="B609" s="28" t="s">
        <v>14257</v>
      </c>
      <c r="C609" s="29" t="s">
        <v>12926</v>
      </c>
      <c r="D609" s="29" t="s">
        <v>14253</v>
      </c>
      <c r="E609" s="29" t="s">
        <v>12357</v>
      </c>
      <c r="F609" s="30" t="s">
        <v>362</v>
      </c>
      <c r="G609" s="31" t="s">
        <v>13025</v>
      </c>
      <c r="H609" s="66">
        <v>3</v>
      </c>
      <c r="I609" s="31" t="s">
        <v>12256</v>
      </c>
      <c r="J609" s="31" t="s">
        <v>12256</v>
      </c>
      <c r="K609" s="31" t="s">
        <v>12461</v>
      </c>
      <c r="L609" s="84">
        <v>43493</v>
      </c>
      <c r="M609" s="29" t="s">
        <v>12357</v>
      </c>
      <c r="N609" s="73" t="s">
        <v>8176</v>
      </c>
      <c r="O609" s="73" t="s">
        <v>13061</v>
      </c>
      <c r="P609" s="73" t="s">
        <v>13066</v>
      </c>
      <c r="Q609" s="29" t="s">
        <v>13063</v>
      </c>
      <c r="R609" s="29" t="s">
        <v>13063</v>
      </c>
    </row>
    <row r="610" spans="1:18" s="79" customFormat="1" ht="28.5">
      <c r="A610" s="35" t="s">
        <v>12921</v>
      </c>
      <c r="B610" s="34" t="s">
        <v>14258</v>
      </c>
      <c r="C610" s="34" t="s">
        <v>12927</v>
      </c>
      <c r="D610" s="35" t="s">
        <v>14253</v>
      </c>
      <c r="E610" s="35" t="s">
        <v>12357</v>
      </c>
      <c r="F610" s="36" t="s">
        <v>362</v>
      </c>
      <c r="G610" s="35" t="s">
        <v>13025</v>
      </c>
      <c r="H610" s="37">
        <v>3</v>
      </c>
      <c r="I610" s="35" t="s">
        <v>12256</v>
      </c>
      <c r="J610" s="35" t="s">
        <v>12256</v>
      </c>
      <c r="K610" s="37" t="s">
        <v>12461</v>
      </c>
      <c r="L610" s="85">
        <v>43406</v>
      </c>
      <c r="M610" s="35" t="s">
        <v>12357</v>
      </c>
      <c r="N610" s="37" t="s">
        <v>8176</v>
      </c>
      <c r="O610" s="37" t="s">
        <v>13061</v>
      </c>
      <c r="P610" s="37" t="s">
        <v>13066</v>
      </c>
      <c r="Q610" s="37" t="s">
        <v>13063</v>
      </c>
      <c r="R610" s="37" t="s">
        <v>13063</v>
      </c>
    </row>
    <row r="611" spans="1:18" s="79" customFormat="1" ht="42.75">
      <c r="A611" s="29" t="s">
        <v>12921</v>
      </c>
      <c r="B611" s="28" t="s">
        <v>14259</v>
      </c>
      <c r="C611" s="29" t="s">
        <v>12928</v>
      </c>
      <c r="D611" s="29" t="s">
        <v>14253</v>
      </c>
      <c r="E611" s="29" t="s">
        <v>12365</v>
      </c>
      <c r="F611" s="30" t="s">
        <v>362</v>
      </c>
      <c r="G611" s="31" t="s">
        <v>13025</v>
      </c>
      <c r="H611" s="66">
        <v>3</v>
      </c>
      <c r="I611" s="31" t="s">
        <v>12256</v>
      </c>
      <c r="J611" s="31" t="s">
        <v>12256</v>
      </c>
      <c r="K611" s="31" t="s">
        <v>12461</v>
      </c>
      <c r="L611" s="84">
        <v>43580</v>
      </c>
      <c r="M611" s="29" t="s">
        <v>12357</v>
      </c>
      <c r="N611" s="73" t="s">
        <v>8176</v>
      </c>
      <c r="O611" s="73" t="s">
        <v>13061</v>
      </c>
      <c r="P611" s="73" t="s">
        <v>13066</v>
      </c>
      <c r="Q611" s="29" t="s">
        <v>13063</v>
      </c>
      <c r="R611" s="29" t="s">
        <v>13063</v>
      </c>
    </row>
    <row r="612" spans="1:18" s="79" customFormat="1" ht="42.75">
      <c r="A612" s="35" t="s">
        <v>12962</v>
      </c>
      <c r="B612" s="34" t="s">
        <v>14260</v>
      </c>
      <c r="C612" s="34" t="s">
        <v>12929</v>
      </c>
      <c r="D612" s="35" t="s">
        <v>14261</v>
      </c>
      <c r="E612" s="35" t="s">
        <v>12357</v>
      </c>
      <c r="F612" s="36" t="s">
        <v>362</v>
      </c>
      <c r="G612" s="35" t="s">
        <v>13023</v>
      </c>
      <c r="H612" s="37">
        <v>3</v>
      </c>
      <c r="I612" s="35" t="s">
        <v>12256</v>
      </c>
      <c r="J612" s="35" t="s">
        <v>12256</v>
      </c>
      <c r="K612" s="37" t="s">
        <v>12461</v>
      </c>
      <c r="L612" s="85">
        <v>42719</v>
      </c>
      <c r="M612" s="35" t="s">
        <v>12357</v>
      </c>
      <c r="N612" s="37" t="s">
        <v>8176</v>
      </c>
      <c r="O612" s="37" t="s">
        <v>13061</v>
      </c>
      <c r="P612" s="37" t="s">
        <v>13064</v>
      </c>
      <c r="Q612" s="37" t="s">
        <v>13063</v>
      </c>
      <c r="R612" s="37" t="s">
        <v>13063</v>
      </c>
    </row>
    <row r="613" spans="1:18" s="79" customFormat="1" ht="42.75">
      <c r="A613" s="29" t="s">
        <v>12962</v>
      </c>
      <c r="B613" s="28" t="s">
        <v>14262</v>
      </c>
      <c r="C613" s="29" t="s">
        <v>12930</v>
      </c>
      <c r="D613" s="29" t="s">
        <v>14263</v>
      </c>
      <c r="E613" s="29" t="s">
        <v>12357</v>
      </c>
      <c r="F613" s="30" t="s">
        <v>362</v>
      </c>
      <c r="G613" s="31" t="s">
        <v>13034</v>
      </c>
      <c r="H613" s="66">
        <v>4</v>
      </c>
      <c r="I613" s="31" t="s">
        <v>12256</v>
      </c>
      <c r="J613" s="31" t="s">
        <v>12256</v>
      </c>
      <c r="K613" s="31" t="s">
        <v>12461</v>
      </c>
      <c r="L613" s="84">
        <v>38352</v>
      </c>
      <c r="M613" s="29" t="s">
        <v>12357</v>
      </c>
      <c r="N613" s="73" t="s">
        <v>8176</v>
      </c>
      <c r="O613" s="73" t="s">
        <v>13065</v>
      </c>
      <c r="P613" s="73" t="s">
        <v>13066</v>
      </c>
      <c r="Q613" s="29" t="s">
        <v>13066</v>
      </c>
      <c r="R613" s="29" t="s">
        <v>13066</v>
      </c>
    </row>
    <row r="614" spans="1:18" s="79" customFormat="1" ht="42.75">
      <c r="A614" s="35" t="s">
        <v>12962</v>
      </c>
      <c r="B614" s="34" t="s">
        <v>14264</v>
      </c>
      <c r="C614" s="34" t="s">
        <v>12931</v>
      </c>
      <c r="D614" s="35" t="s">
        <v>14265</v>
      </c>
      <c r="E614" s="35" t="s">
        <v>12357</v>
      </c>
      <c r="F614" s="36" t="s">
        <v>57</v>
      </c>
      <c r="G614" s="35" t="s">
        <v>12321</v>
      </c>
      <c r="H614" s="37">
        <v>3</v>
      </c>
      <c r="I614" s="35" t="s">
        <v>12256</v>
      </c>
      <c r="J614" s="35" t="s">
        <v>12256</v>
      </c>
      <c r="K614" s="37" t="s">
        <v>12461</v>
      </c>
      <c r="L614" s="85">
        <v>37708</v>
      </c>
      <c r="M614" s="35" t="s">
        <v>12357</v>
      </c>
      <c r="N614" s="37" t="s">
        <v>8176</v>
      </c>
      <c r="O614" s="37" t="s">
        <v>13061</v>
      </c>
      <c r="P614" s="37" t="s">
        <v>13064</v>
      </c>
      <c r="Q614" s="37" t="s">
        <v>13063</v>
      </c>
      <c r="R614" s="37" t="s">
        <v>13063</v>
      </c>
    </row>
    <row r="615" spans="1:18" s="79" customFormat="1" ht="42.75">
      <c r="A615" s="29" t="s">
        <v>12962</v>
      </c>
      <c r="B615" s="28" t="s">
        <v>14266</v>
      </c>
      <c r="C615" s="29" t="s">
        <v>12932</v>
      </c>
      <c r="D615" s="29" t="s">
        <v>14267</v>
      </c>
      <c r="E615" s="29" t="s">
        <v>12357</v>
      </c>
      <c r="F615" s="30" t="s">
        <v>362</v>
      </c>
      <c r="G615" s="31" t="s">
        <v>13029</v>
      </c>
      <c r="H615" s="66">
        <v>4</v>
      </c>
      <c r="I615" s="31" t="s">
        <v>12256</v>
      </c>
      <c r="J615" s="31" t="s">
        <v>12256</v>
      </c>
      <c r="K615" s="31" t="s">
        <v>12461</v>
      </c>
      <c r="L615" s="84">
        <v>42159</v>
      </c>
      <c r="M615" s="29" t="s">
        <v>12357</v>
      </c>
      <c r="N615" s="73" t="s">
        <v>8176</v>
      </c>
      <c r="O615" s="73" t="s">
        <v>13061</v>
      </c>
      <c r="P615" s="73" t="s">
        <v>13064</v>
      </c>
      <c r="Q615" s="29" t="s">
        <v>13063</v>
      </c>
      <c r="R615" s="29" t="s">
        <v>13063</v>
      </c>
    </row>
    <row r="616" spans="1:18" s="79" customFormat="1" ht="42.75">
      <c r="A616" s="35" t="s">
        <v>12962</v>
      </c>
      <c r="B616" s="34" t="s">
        <v>14268</v>
      </c>
      <c r="C616" s="34" t="s">
        <v>12933</v>
      </c>
      <c r="D616" s="35" t="s">
        <v>14269</v>
      </c>
      <c r="E616" s="35" t="s">
        <v>12357</v>
      </c>
      <c r="F616" s="36" t="s">
        <v>57</v>
      </c>
      <c r="G616" s="35" t="s">
        <v>5</v>
      </c>
      <c r="H616" s="37">
        <v>3</v>
      </c>
      <c r="I616" s="35" t="s">
        <v>12256</v>
      </c>
      <c r="J616" s="35" t="s">
        <v>12256</v>
      </c>
      <c r="K616" s="37" t="s">
        <v>12461</v>
      </c>
      <c r="L616" s="85">
        <v>37833</v>
      </c>
      <c r="M616" s="35" t="s">
        <v>12357</v>
      </c>
      <c r="N616" s="37" t="s">
        <v>8176</v>
      </c>
      <c r="O616" s="37" t="s">
        <v>13061</v>
      </c>
      <c r="P616" s="37" t="s">
        <v>13064</v>
      </c>
      <c r="Q616" s="37" t="s">
        <v>13063</v>
      </c>
      <c r="R616" s="37" t="s">
        <v>13063</v>
      </c>
    </row>
    <row r="617" spans="1:18" s="79" customFormat="1" ht="42.75">
      <c r="A617" s="29" t="s">
        <v>12963</v>
      </c>
      <c r="B617" s="28" t="s">
        <v>14270</v>
      </c>
      <c r="C617" s="29" t="s">
        <v>12934</v>
      </c>
      <c r="D617" s="29" t="s">
        <v>14271</v>
      </c>
      <c r="E617" s="29" t="s">
        <v>12362</v>
      </c>
      <c r="F617" s="30" t="s">
        <v>57</v>
      </c>
      <c r="G617" s="31" t="s">
        <v>12321</v>
      </c>
      <c r="H617" s="66">
        <v>3</v>
      </c>
      <c r="I617" s="31" t="s">
        <v>12256</v>
      </c>
      <c r="J617" s="31" t="s">
        <v>12256</v>
      </c>
      <c r="K617" s="31" t="s">
        <v>12461</v>
      </c>
      <c r="L617" s="84">
        <v>36948</v>
      </c>
      <c r="M617" s="29" t="s">
        <v>12357</v>
      </c>
      <c r="N617" s="73" t="s">
        <v>8176</v>
      </c>
      <c r="O617" s="73" t="s">
        <v>13061</v>
      </c>
      <c r="P617" s="73" t="s">
        <v>13089</v>
      </c>
      <c r="Q617" s="29" t="s">
        <v>13063</v>
      </c>
      <c r="R617" s="29" t="s">
        <v>13063</v>
      </c>
    </row>
    <row r="618" spans="1:18" s="79" customFormat="1" ht="42.75">
      <c r="A618" s="35" t="s">
        <v>12963</v>
      </c>
      <c r="B618" s="34" t="s">
        <v>14272</v>
      </c>
      <c r="C618" s="34" t="s">
        <v>12935</v>
      </c>
      <c r="D618" s="35" t="s">
        <v>14273</v>
      </c>
      <c r="E618" s="35" t="s">
        <v>12357</v>
      </c>
      <c r="F618" s="36" t="s">
        <v>57</v>
      </c>
      <c r="G618" s="35" t="s">
        <v>12321</v>
      </c>
      <c r="H618" s="37">
        <v>3</v>
      </c>
      <c r="I618" s="35" t="s">
        <v>12256</v>
      </c>
      <c r="J618" s="35" t="s">
        <v>12256</v>
      </c>
      <c r="K618" s="37" t="s">
        <v>12461</v>
      </c>
      <c r="L618" s="85">
        <v>36948</v>
      </c>
      <c r="M618" s="35" t="s">
        <v>12357</v>
      </c>
      <c r="N618" s="37" t="s">
        <v>8176</v>
      </c>
      <c r="O618" s="37" t="s">
        <v>13061</v>
      </c>
      <c r="P618" s="37" t="s">
        <v>13064</v>
      </c>
      <c r="Q618" s="37" t="s">
        <v>13063</v>
      </c>
      <c r="R618" s="37" t="s">
        <v>13063</v>
      </c>
    </row>
    <row r="619" spans="1:18" s="79" customFormat="1" ht="42.75">
      <c r="A619" s="29" t="s">
        <v>12963</v>
      </c>
      <c r="B619" s="28" t="s">
        <v>14274</v>
      </c>
      <c r="C619" s="29" t="s">
        <v>12936</v>
      </c>
      <c r="D619" s="29" t="s">
        <v>14275</v>
      </c>
      <c r="E619" s="29" t="s">
        <v>12363</v>
      </c>
      <c r="F619" s="30" t="s">
        <v>57</v>
      </c>
      <c r="G619" s="31" t="s">
        <v>12994</v>
      </c>
      <c r="H619" s="66">
        <v>5</v>
      </c>
      <c r="I619" s="31" t="s">
        <v>12256</v>
      </c>
      <c r="J619" s="31" t="s">
        <v>12256</v>
      </c>
      <c r="K619" s="31" t="s">
        <v>12461</v>
      </c>
      <c r="L619" s="84">
        <v>36292</v>
      </c>
      <c r="M619" s="29" t="s">
        <v>12357</v>
      </c>
      <c r="N619" s="73" t="s">
        <v>8176</v>
      </c>
      <c r="O619" s="73" t="s">
        <v>13061</v>
      </c>
      <c r="P619" s="73" t="s">
        <v>13068</v>
      </c>
      <c r="Q619" s="29" t="s">
        <v>13063</v>
      </c>
      <c r="R619" s="29" t="s">
        <v>13063</v>
      </c>
    </row>
    <row r="620" spans="1:18" s="79" customFormat="1" ht="42.75">
      <c r="A620" s="35" t="s">
        <v>12963</v>
      </c>
      <c r="B620" s="34" t="s">
        <v>14276</v>
      </c>
      <c r="C620" s="34" t="s">
        <v>12937</v>
      </c>
      <c r="D620" s="35" t="s">
        <v>14277</v>
      </c>
      <c r="E620" s="35" t="s">
        <v>12357</v>
      </c>
      <c r="F620" s="36" t="s">
        <v>57</v>
      </c>
      <c r="G620" s="35" t="s">
        <v>12994</v>
      </c>
      <c r="H620" s="37">
        <v>5</v>
      </c>
      <c r="I620" s="35" t="s">
        <v>12256</v>
      </c>
      <c r="J620" s="35" t="s">
        <v>12256</v>
      </c>
      <c r="K620" s="37" t="s">
        <v>12461</v>
      </c>
      <c r="L620" s="85">
        <v>34730</v>
      </c>
      <c r="M620" s="35" t="s">
        <v>12357</v>
      </c>
      <c r="N620" s="37" t="s">
        <v>8176</v>
      </c>
      <c r="O620" s="37" t="s">
        <v>13061</v>
      </c>
      <c r="P620" s="37" t="s">
        <v>13064</v>
      </c>
      <c r="Q620" s="37" t="s">
        <v>13063</v>
      </c>
      <c r="R620" s="37" t="s">
        <v>13063</v>
      </c>
    </row>
    <row r="621" spans="1:18" s="79" customFormat="1" ht="42.75">
      <c r="A621" s="29" t="s">
        <v>12963</v>
      </c>
      <c r="B621" s="28" t="s">
        <v>14278</v>
      </c>
      <c r="C621" s="29" t="s">
        <v>12938</v>
      </c>
      <c r="D621" s="29" t="s">
        <v>14279</v>
      </c>
      <c r="E621" s="29" t="s">
        <v>12357</v>
      </c>
      <c r="F621" s="30" t="s">
        <v>57</v>
      </c>
      <c r="G621" s="31" t="s">
        <v>12323</v>
      </c>
      <c r="H621" s="66">
        <v>4</v>
      </c>
      <c r="I621" s="31" t="s">
        <v>12256</v>
      </c>
      <c r="J621" s="31" t="s">
        <v>12256</v>
      </c>
      <c r="K621" s="31" t="s">
        <v>12461</v>
      </c>
      <c r="L621" s="84">
        <v>34360</v>
      </c>
      <c r="M621" s="29" t="s">
        <v>12357</v>
      </c>
      <c r="N621" s="73" t="s">
        <v>8176</v>
      </c>
      <c r="O621" s="73" t="s">
        <v>13061</v>
      </c>
      <c r="P621" s="73" t="s">
        <v>13064</v>
      </c>
      <c r="Q621" s="29" t="s">
        <v>13063</v>
      </c>
      <c r="R621" s="29" t="s">
        <v>13063</v>
      </c>
    </row>
    <row r="622" spans="1:18" s="79" customFormat="1" ht="42.75">
      <c r="A622" s="35" t="s">
        <v>12963</v>
      </c>
      <c r="B622" s="34" t="s">
        <v>14280</v>
      </c>
      <c r="C622" s="34" t="s">
        <v>12939</v>
      </c>
      <c r="D622" s="35" t="s">
        <v>14281</v>
      </c>
      <c r="E622" s="35" t="s">
        <v>12363</v>
      </c>
      <c r="F622" s="36" t="s">
        <v>57</v>
      </c>
      <c r="G622" s="35" t="s">
        <v>13</v>
      </c>
      <c r="H622" s="37">
        <v>5</v>
      </c>
      <c r="I622" s="35" t="s">
        <v>12256</v>
      </c>
      <c r="J622" s="35" t="s">
        <v>12256</v>
      </c>
      <c r="K622" s="37" t="s">
        <v>12461</v>
      </c>
      <c r="L622" s="85">
        <v>36204</v>
      </c>
      <c r="M622" s="35" t="s">
        <v>12357</v>
      </c>
      <c r="N622" s="37" t="s">
        <v>8176</v>
      </c>
      <c r="O622" s="37" t="s">
        <v>13061</v>
      </c>
      <c r="P622" s="37" t="s">
        <v>13068</v>
      </c>
      <c r="Q622" s="37" t="s">
        <v>13063</v>
      </c>
      <c r="R622" s="37" t="s">
        <v>13063</v>
      </c>
    </row>
    <row r="623" spans="1:18" s="79" customFormat="1" ht="42.75">
      <c r="A623" s="29" t="s">
        <v>12963</v>
      </c>
      <c r="B623" s="28" t="s">
        <v>14282</v>
      </c>
      <c r="C623" s="29" t="s">
        <v>12940</v>
      </c>
      <c r="D623" s="29" t="s">
        <v>14283</v>
      </c>
      <c r="E623" s="29" t="s">
        <v>12357</v>
      </c>
      <c r="F623" s="30" t="s">
        <v>57</v>
      </c>
      <c r="G623" s="31" t="s">
        <v>13</v>
      </c>
      <c r="H623" s="66">
        <v>5</v>
      </c>
      <c r="I623" s="31" t="s">
        <v>12256</v>
      </c>
      <c r="J623" s="31" t="s">
        <v>12256</v>
      </c>
      <c r="K623" s="31" t="s">
        <v>12461</v>
      </c>
      <c r="L623" s="84">
        <v>34360</v>
      </c>
      <c r="M623" s="29" t="s">
        <v>12357</v>
      </c>
      <c r="N623" s="73" t="s">
        <v>8176</v>
      </c>
      <c r="O623" s="73" t="s">
        <v>13061</v>
      </c>
      <c r="P623" s="73" t="s">
        <v>13064</v>
      </c>
      <c r="Q623" s="29" t="s">
        <v>13063</v>
      </c>
      <c r="R623" s="29" t="s">
        <v>13063</v>
      </c>
    </row>
    <row r="624" spans="1:18" s="79" customFormat="1" ht="42.75">
      <c r="A624" s="35" t="s">
        <v>12963</v>
      </c>
      <c r="B624" s="34" t="s">
        <v>14284</v>
      </c>
      <c r="C624" s="34" t="s">
        <v>12941</v>
      </c>
      <c r="D624" s="35" t="s">
        <v>14285</v>
      </c>
      <c r="E624" s="35" t="s">
        <v>12357</v>
      </c>
      <c r="F624" s="36" t="s">
        <v>57</v>
      </c>
      <c r="G624" s="35" t="s">
        <v>12918</v>
      </c>
      <c r="H624" s="37">
        <v>3</v>
      </c>
      <c r="I624" s="35" t="s">
        <v>12256</v>
      </c>
      <c r="J624" s="35" t="s">
        <v>12256</v>
      </c>
      <c r="K624" s="37" t="s">
        <v>12461</v>
      </c>
      <c r="L624" s="85">
        <v>34360</v>
      </c>
      <c r="M624" s="35" t="s">
        <v>12357</v>
      </c>
      <c r="N624" s="37" t="s">
        <v>8176</v>
      </c>
      <c r="O624" s="37" t="s">
        <v>13061</v>
      </c>
      <c r="P624" s="37" t="s">
        <v>13064</v>
      </c>
      <c r="Q624" s="37" t="s">
        <v>13063</v>
      </c>
      <c r="R624" s="37" t="s">
        <v>13063</v>
      </c>
    </row>
    <row r="625" spans="1:18" s="79" customFormat="1" ht="42.75">
      <c r="A625" s="29" t="s">
        <v>12963</v>
      </c>
      <c r="B625" s="28" t="s">
        <v>14286</v>
      </c>
      <c r="C625" s="29" t="s">
        <v>12942</v>
      </c>
      <c r="D625" s="29" t="s">
        <v>14287</v>
      </c>
      <c r="E625" s="29" t="s">
        <v>12363</v>
      </c>
      <c r="F625" s="30" t="s">
        <v>57</v>
      </c>
      <c r="G625" s="31" t="s">
        <v>7</v>
      </c>
      <c r="H625" s="66">
        <v>5</v>
      </c>
      <c r="I625" s="31" t="s">
        <v>12256</v>
      </c>
      <c r="J625" s="31" t="s">
        <v>12256</v>
      </c>
      <c r="K625" s="31" t="s">
        <v>12461</v>
      </c>
      <c r="L625" s="84">
        <v>36293</v>
      </c>
      <c r="M625" s="29" t="s">
        <v>12357</v>
      </c>
      <c r="N625" s="73" t="s">
        <v>8176</v>
      </c>
      <c r="O625" s="73" t="s">
        <v>13061</v>
      </c>
      <c r="P625" s="73" t="s">
        <v>13068</v>
      </c>
      <c r="Q625" s="29" t="s">
        <v>13063</v>
      </c>
      <c r="R625" s="29" t="s">
        <v>13063</v>
      </c>
    </row>
    <row r="626" spans="1:18" s="79" customFormat="1" ht="42.75">
      <c r="A626" s="35" t="s">
        <v>12963</v>
      </c>
      <c r="B626" s="34" t="s">
        <v>14288</v>
      </c>
      <c r="C626" s="34" t="s">
        <v>12943</v>
      </c>
      <c r="D626" s="35" t="s">
        <v>14289</v>
      </c>
      <c r="E626" s="35" t="s">
        <v>12362</v>
      </c>
      <c r="F626" s="36" t="s">
        <v>57</v>
      </c>
      <c r="G626" s="35" t="s">
        <v>7</v>
      </c>
      <c r="H626" s="37">
        <v>5</v>
      </c>
      <c r="I626" s="35" t="s">
        <v>12256</v>
      </c>
      <c r="J626" s="35" t="s">
        <v>12256</v>
      </c>
      <c r="K626" s="37" t="s">
        <v>12461</v>
      </c>
      <c r="L626" s="85">
        <v>40168</v>
      </c>
      <c r="M626" s="35" t="s">
        <v>12357</v>
      </c>
      <c r="N626" s="37" t="s">
        <v>8176</v>
      </c>
      <c r="O626" s="37" t="s">
        <v>13061</v>
      </c>
      <c r="P626" s="37" t="s">
        <v>13078</v>
      </c>
      <c r="Q626" s="37" t="s">
        <v>13063</v>
      </c>
      <c r="R626" s="37" t="s">
        <v>13063</v>
      </c>
    </row>
    <row r="627" spans="1:18" s="79" customFormat="1" ht="42.75">
      <c r="A627" s="29" t="s">
        <v>12963</v>
      </c>
      <c r="B627" s="28" t="s">
        <v>14290</v>
      </c>
      <c r="C627" s="29" t="s">
        <v>12944</v>
      </c>
      <c r="D627" s="29" t="s">
        <v>14291</v>
      </c>
      <c r="E627" s="29" t="s">
        <v>12358</v>
      </c>
      <c r="F627" s="30" t="s">
        <v>57</v>
      </c>
      <c r="G627" s="31" t="s">
        <v>7</v>
      </c>
      <c r="H627" s="66">
        <v>5</v>
      </c>
      <c r="I627" s="31" t="s">
        <v>12256</v>
      </c>
      <c r="J627" s="31" t="s">
        <v>12256</v>
      </c>
      <c r="K627" s="31" t="s">
        <v>12461</v>
      </c>
      <c r="L627" s="84">
        <v>40400</v>
      </c>
      <c r="M627" s="29" t="s">
        <v>12357</v>
      </c>
      <c r="N627" s="73" t="s">
        <v>8176</v>
      </c>
      <c r="O627" s="73" t="s">
        <v>13061</v>
      </c>
      <c r="P627" s="73" t="s">
        <v>13071</v>
      </c>
      <c r="Q627" s="29" t="s">
        <v>13063</v>
      </c>
      <c r="R627" s="29" t="s">
        <v>13063</v>
      </c>
    </row>
    <row r="628" spans="1:18" s="79" customFormat="1" ht="42.75">
      <c r="A628" s="35" t="s">
        <v>12963</v>
      </c>
      <c r="B628" s="34" t="s">
        <v>14292</v>
      </c>
      <c r="C628" s="34" t="s">
        <v>12945</v>
      </c>
      <c r="D628" s="35" t="s">
        <v>14293</v>
      </c>
      <c r="E628" s="35" t="s">
        <v>12357</v>
      </c>
      <c r="F628" s="36" t="s">
        <v>57</v>
      </c>
      <c r="G628" s="35" t="s">
        <v>7</v>
      </c>
      <c r="H628" s="37">
        <v>5</v>
      </c>
      <c r="I628" s="35" t="s">
        <v>12256</v>
      </c>
      <c r="J628" s="35" t="s">
        <v>12256</v>
      </c>
      <c r="K628" s="37" t="s">
        <v>12461</v>
      </c>
      <c r="L628" s="85">
        <v>34360</v>
      </c>
      <c r="M628" s="35" t="s">
        <v>12357</v>
      </c>
      <c r="N628" s="37" t="s">
        <v>8176</v>
      </c>
      <c r="O628" s="37" t="s">
        <v>13061</v>
      </c>
      <c r="P628" s="37" t="s">
        <v>13064</v>
      </c>
      <c r="Q628" s="37" t="s">
        <v>13063</v>
      </c>
      <c r="R628" s="37" t="s">
        <v>13063</v>
      </c>
    </row>
    <row r="629" spans="1:18" s="79" customFormat="1" ht="57">
      <c r="A629" s="29" t="s">
        <v>12964</v>
      </c>
      <c r="B629" s="28" t="s">
        <v>14294</v>
      </c>
      <c r="C629" s="29" t="s">
        <v>12946</v>
      </c>
      <c r="D629" s="29" t="s">
        <v>14295</v>
      </c>
      <c r="E629" s="29" t="s">
        <v>12362</v>
      </c>
      <c r="F629" s="30" t="s">
        <v>362</v>
      </c>
      <c r="G629" s="31" t="s">
        <v>13029</v>
      </c>
      <c r="H629" s="66">
        <v>4</v>
      </c>
      <c r="I629" s="31" t="s">
        <v>12256</v>
      </c>
      <c r="J629" s="31" t="s">
        <v>12256</v>
      </c>
      <c r="K629" s="31" t="s">
        <v>12461</v>
      </c>
      <c r="L629" s="84">
        <v>37782</v>
      </c>
      <c r="M629" s="29" t="s">
        <v>12357</v>
      </c>
      <c r="N629" s="73" t="s">
        <v>8176</v>
      </c>
      <c r="O629" s="73" t="s">
        <v>13061</v>
      </c>
      <c r="P629" s="73" t="s">
        <v>13078</v>
      </c>
      <c r="Q629" s="29" t="s">
        <v>13063</v>
      </c>
      <c r="R629" s="29" t="s">
        <v>13063</v>
      </c>
    </row>
    <row r="630" spans="1:18" s="79" customFormat="1" ht="57">
      <c r="A630" s="35" t="s">
        <v>12964</v>
      </c>
      <c r="B630" s="34" t="s">
        <v>14296</v>
      </c>
      <c r="C630" s="34" t="s">
        <v>12947</v>
      </c>
      <c r="D630" s="35" t="s">
        <v>14297</v>
      </c>
      <c r="E630" s="35" t="s">
        <v>12357</v>
      </c>
      <c r="F630" s="36" t="s">
        <v>362</v>
      </c>
      <c r="G630" s="35" t="s">
        <v>13029</v>
      </c>
      <c r="H630" s="37">
        <v>4</v>
      </c>
      <c r="I630" s="35" t="s">
        <v>12256</v>
      </c>
      <c r="J630" s="35" t="s">
        <v>12256</v>
      </c>
      <c r="K630" s="37" t="s">
        <v>12461</v>
      </c>
      <c r="L630" s="85">
        <v>34169</v>
      </c>
      <c r="M630" s="35" t="s">
        <v>12357</v>
      </c>
      <c r="N630" s="37" t="s">
        <v>8176</v>
      </c>
      <c r="O630" s="37" t="s">
        <v>13061</v>
      </c>
      <c r="P630" s="37" t="s">
        <v>13064</v>
      </c>
      <c r="Q630" s="37" t="s">
        <v>13063</v>
      </c>
      <c r="R630" s="37" t="s">
        <v>13063</v>
      </c>
    </row>
    <row r="631" spans="1:18" s="79" customFormat="1" ht="57">
      <c r="A631" s="29" t="s">
        <v>12964</v>
      </c>
      <c r="B631" s="28" t="s">
        <v>14298</v>
      </c>
      <c r="C631" s="29" t="s">
        <v>12948</v>
      </c>
      <c r="D631" s="29" t="s">
        <v>14299</v>
      </c>
      <c r="E631" s="29" t="s">
        <v>12360</v>
      </c>
      <c r="F631" s="30" t="s">
        <v>362</v>
      </c>
      <c r="G631" s="31" t="s">
        <v>13029</v>
      </c>
      <c r="H631" s="66">
        <v>4</v>
      </c>
      <c r="I631" s="31" t="s">
        <v>12256</v>
      </c>
      <c r="J631" s="31" t="s">
        <v>12256</v>
      </c>
      <c r="K631" s="31" t="s">
        <v>12461</v>
      </c>
      <c r="L631" s="84">
        <v>43374</v>
      </c>
      <c r="M631" s="29" t="s">
        <v>12357</v>
      </c>
      <c r="N631" s="73" t="s">
        <v>8176</v>
      </c>
      <c r="O631" s="73" t="s">
        <v>13061</v>
      </c>
      <c r="P631" s="73" t="s">
        <v>13092</v>
      </c>
      <c r="Q631" s="29" t="s">
        <v>13063</v>
      </c>
      <c r="R631" s="29" t="s">
        <v>13063</v>
      </c>
    </row>
    <row r="632" spans="1:18" s="79" customFormat="1" ht="57">
      <c r="A632" s="35" t="s">
        <v>12964</v>
      </c>
      <c r="B632" s="34" t="s">
        <v>14300</v>
      </c>
      <c r="C632" s="34" t="s">
        <v>12949</v>
      </c>
      <c r="D632" s="35" t="s">
        <v>14301</v>
      </c>
      <c r="E632" s="35" t="s">
        <v>12362</v>
      </c>
      <c r="F632" s="36" t="s">
        <v>362</v>
      </c>
      <c r="G632" s="35" t="s">
        <v>13029</v>
      </c>
      <c r="H632" s="37">
        <v>4</v>
      </c>
      <c r="I632" s="35" t="s">
        <v>12256</v>
      </c>
      <c r="J632" s="35" t="s">
        <v>12256</v>
      </c>
      <c r="K632" s="37" t="s">
        <v>12461</v>
      </c>
      <c r="L632" s="85">
        <v>43892</v>
      </c>
      <c r="M632" s="35" t="s">
        <v>12357</v>
      </c>
      <c r="N632" s="37" t="s">
        <v>8176</v>
      </c>
      <c r="O632" s="37" t="s">
        <v>13061</v>
      </c>
      <c r="P632" s="37" t="s">
        <v>13078</v>
      </c>
      <c r="Q632" s="37" t="s">
        <v>13063</v>
      </c>
      <c r="R632" s="37" t="s">
        <v>13063</v>
      </c>
    </row>
    <row r="633" spans="1:18" s="79" customFormat="1" ht="42.75">
      <c r="A633" s="29" t="s">
        <v>12964</v>
      </c>
      <c r="B633" s="28" t="s">
        <v>14302</v>
      </c>
      <c r="C633" s="29" t="s">
        <v>12950</v>
      </c>
      <c r="D633" s="29" t="s">
        <v>14303</v>
      </c>
      <c r="E633" s="29" t="s">
        <v>12357</v>
      </c>
      <c r="F633" s="30" t="s">
        <v>362</v>
      </c>
      <c r="G633" s="31" t="s">
        <v>13029</v>
      </c>
      <c r="H633" s="66">
        <v>4</v>
      </c>
      <c r="I633" s="31" t="s">
        <v>12256</v>
      </c>
      <c r="J633" s="31" t="s">
        <v>12256</v>
      </c>
      <c r="K633" s="31" t="s">
        <v>12461</v>
      </c>
      <c r="L633" s="84">
        <v>43374</v>
      </c>
      <c r="M633" s="29" t="s">
        <v>12357</v>
      </c>
      <c r="N633" s="73" t="s">
        <v>8176</v>
      </c>
      <c r="O633" s="73" t="s">
        <v>13061</v>
      </c>
      <c r="P633" s="73" t="s">
        <v>13064</v>
      </c>
      <c r="Q633" s="29" t="s">
        <v>13063</v>
      </c>
      <c r="R633" s="29" t="s">
        <v>13063</v>
      </c>
    </row>
    <row r="634" spans="1:18" s="79" customFormat="1" ht="57">
      <c r="A634" s="35" t="s">
        <v>12964</v>
      </c>
      <c r="B634" s="34" t="s">
        <v>14304</v>
      </c>
      <c r="C634" s="34" t="s">
        <v>12951</v>
      </c>
      <c r="D634" s="35" t="s">
        <v>14305</v>
      </c>
      <c r="E634" s="35" t="s">
        <v>12362</v>
      </c>
      <c r="F634" s="36" t="s">
        <v>362</v>
      </c>
      <c r="G634" s="35" t="s">
        <v>13040</v>
      </c>
      <c r="H634" s="37">
        <v>4</v>
      </c>
      <c r="I634" s="35" t="s">
        <v>12256</v>
      </c>
      <c r="J634" s="35" t="s">
        <v>12256</v>
      </c>
      <c r="K634" s="37" t="s">
        <v>12461</v>
      </c>
      <c r="L634" s="85">
        <v>43726</v>
      </c>
      <c r="M634" s="35" t="s">
        <v>12357</v>
      </c>
      <c r="N634" s="37" t="s">
        <v>8176</v>
      </c>
      <c r="O634" s="37" t="s">
        <v>13061</v>
      </c>
      <c r="P634" s="37" t="s">
        <v>13078</v>
      </c>
      <c r="Q634" s="37" t="s">
        <v>13063</v>
      </c>
      <c r="R634" s="37" t="s">
        <v>13063</v>
      </c>
    </row>
    <row r="635" spans="1:18" s="79" customFormat="1" ht="57">
      <c r="A635" s="29" t="s">
        <v>12964</v>
      </c>
      <c r="B635" s="28" t="s">
        <v>14306</v>
      </c>
      <c r="C635" s="29" t="s">
        <v>12952</v>
      </c>
      <c r="D635" s="29" t="s">
        <v>14307</v>
      </c>
      <c r="E635" s="29" t="s">
        <v>12358</v>
      </c>
      <c r="F635" s="30" t="s">
        <v>362</v>
      </c>
      <c r="G635" s="31" t="s">
        <v>13040</v>
      </c>
      <c r="H635" s="66">
        <v>4</v>
      </c>
      <c r="I635" s="31" t="s">
        <v>12256</v>
      </c>
      <c r="J635" s="31" t="s">
        <v>12256</v>
      </c>
      <c r="K635" s="31" t="s">
        <v>12461</v>
      </c>
      <c r="L635" s="84">
        <v>43374</v>
      </c>
      <c r="M635" s="29" t="s">
        <v>12357</v>
      </c>
      <c r="N635" s="73" t="s">
        <v>8176</v>
      </c>
      <c r="O635" s="73" t="s">
        <v>13061</v>
      </c>
      <c r="P635" s="73" t="s">
        <v>13071</v>
      </c>
      <c r="Q635" s="29" t="s">
        <v>13063</v>
      </c>
      <c r="R635" s="29" t="s">
        <v>13063</v>
      </c>
    </row>
    <row r="636" spans="1:18" s="79" customFormat="1" ht="57">
      <c r="A636" s="35" t="s">
        <v>12964</v>
      </c>
      <c r="B636" s="34" t="s">
        <v>14308</v>
      </c>
      <c r="C636" s="34" t="s">
        <v>12953</v>
      </c>
      <c r="D636" s="35" t="s">
        <v>14309</v>
      </c>
      <c r="E636" s="35" t="s">
        <v>12357</v>
      </c>
      <c r="F636" s="36" t="s">
        <v>362</v>
      </c>
      <c r="G636" s="35" t="s">
        <v>13040</v>
      </c>
      <c r="H636" s="37">
        <v>4</v>
      </c>
      <c r="I636" s="35" t="s">
        <v>12256</v>
      </c>
      <c r="J636" s="35" t="s">
        <v>12256</v>
      </c>
      <c r="K636" s="37" t="s">
        <v>12461</v>
      </c>
      <c r="L636" s="85">
        <v>43374</v>
      </c>
      <c r="M636" s="35" t="s">
        <v>12357</v>
      </c>
      <c r="N636" s="37" t="s">
        <v>8176</v>
      </c>
      <c r="O636" s="37" t="s">
        <v>13061</v>
      </c>
      <c r="P636" s="37" t="s">
        <v>13064</v>
      </c>
      <c r="Q636" s="37" t="s">
        <v>13063</v>
      </c>
      <c r="R636" s="37" t="s">
        <v>13063</v>
      </c>
    </row>
    <row r="637" spans="1:18" s="79" customFormat="1" ht="28.5">
      <c r="A637" s="29" t="s">
        <v>12663</v>
      </c>
      <c r="B637" s="28" t="s">
        <v>14310</v>
      </c>
      <c r="C637" s="29" t="s">
        <v>12954</v>
      </c>
      <c r="D637" s="29" t="s">
        <v>14311</v>
      </c>
      <c r="E637" s="29" t="s">
        <v>12357</v>
      </c>
      <c r="F637" s="30" t="s">
        <v>362</v>
      </c>
      <c r="G637" s="31" t="s">
        <v>13028</v>
      </c>
      <c r="H637" s="66">
        <v>4</v>
      </c>
      <c r="I637" s="31" t="s">
        <v>12256</v>
      </c>
      <c r="J637" s="31" t="s">
        <v>12256</v>
      </c>
      <c r="K637" s="31" t="s">
        <v>12461</v>
      </c>
      <c r="L637" s="84">
        <v>42248</v>
      </c>
      <c r="M637" s="29" t="s">
        <v>12357</v>
      </c>
      <c r="N637" s="73" t="s">
        <v>8176</v>
      </c>
      <c r="O637" s="73" t="s">
        <v>13061</v>
      </c>
      <c r="P637" s="73" t="s">
        <v>13064</v>
      </c>
      <c r="Q637" s="29" t="s">
        <v>13063</v>
      </c>
      <c r="R637" s="29" t="s">
        <v>13063</v>
      </c>
    </row>
    <row r="638" spans="1:18" s="79" customFormat="1" ht="28.5">
      <c r="A638" s="35" t="s">
        <v>12663</v>
      </c>
      <c r="B638" s="34" t="s">
        <v>14312</v>
      </c>
      <c r="C638" s="34" t="s">
        <v>12955</v>
      </c>
      <c r="D638" s="35" t="s">
        <v>14313</v>
      </c>
      <c r="E638" s="35" t="s">
        <v>12358</v>
      </c>
      <c r="F638" s="36" t="s">
        <v>362</v>
      </c>
      <c r="G638" s="35" t="s">
        <v>13028</v>
      </c>
      <c r="H638" s="37">
        <v>4</v>
      </c>
      <c r="I638" s="35" t="s">
        <v>12256</v>
      </c>
      <c r="J638" s="35" t="s">
        <v>12256</v>
      </c>
      <c r="K638" s="37" t="s">
        <v>12461</v>
      </c>
      <c r="L638" s="85">
        <v>45198</v>
      </c>
      <c r="M638" s="35" t="s">
        <v>12357</v>
      </c>
      <c r="N638" s="37" t="s">
        <v>8176</v>
      </c>
      <c r="O638" s="37" t="s">
        <v>13061</v>
      </c>
      <c r="P638" s="37" t="s">
        <v>13064</v>
      </c>
      <c r="Q638" s="37" t="s">
        <v>13063</v>
      </c>
      <c r="R638" s="37" t="s">
        <v>13063</v>
      </c>
    </row>
    <row r="639" spans="1:18" s="79" customFormat="1" ht="28.5">
      <c r="A639" s="29" t="s">
        <v>12663</v>
      </c>
      <c r="B639" s="28" t="s">
        <v>14314</v>
      </c>
      <c r="C639" s="29" t="s">
        <v>12956</v>
      </c>
      <c r="D639" s="29" t="s">
        <v>14315</v>
      </c>
      <c r="E639" s="29" t="s">
        <v>12365</v>
      </c>
      <c r="F639" s="30" t="s">
        <v>362</v>
      </c>
      <c r="G639" s="31" t="s">
        <v>13028</v>
      </c>
      <c r="H639" s="66">
        <v>4</v>
      </c>
      <c r="I639" s="31" t="s">
        <v>12256</v>
      </c>
      <c r="J639" s="31" t="s">
        <v>12256</v>
      </c>
      <c r="K639" s="31" t="s">
        <v>12461</v>
      </c>
      <c r="L639" s="84">
        <v>45198</v>
      </c>
      <c r="M639" s="29" t="s">
        <v>12357</v>
      </c>
      <c r="N639" s="73" t="s">
        <v>8176</v>
      </c>
      <c r="O639" s="73" t="s">
        <v>13061</v>
      </c>
      <c r="P639" s="73" t="s">
        <v>13064</v>
      </c>
      <c r="Q639" s="29" t="s">
        <v>13063</v>
      </c>
      <c r="R639" s="29" t="s">
        <v>13063</v>
      </c>
    </row>
    <row r="640" spans="1:18" s="79" customFormat="1" ht="28.5">
      <c r="A640" s="35" t="s">
        <v>12663</v>
      </c>
      <c r="B640" s="34" t="s">
        <v>14316</v>
      </c>
      <c r="C640" s="34" t="s">
        <v>12957</v>
      </c>
      <c r="D640" s="35" t="s">
        <v>14317</v>
      </c>
      <c r="E640" s="35" t="s">
        <v>12357</v>
      </c>
      <c r="F640" s="36" t="s">
        <v>362</v>
      </c>
      <c r="G640" s="35" t="s">
        <v>13028</v>
      </c>
      <c r="H640" s="37">
        <v>4</v>
      </c>
      <c r="I640" s="35" t="s">
        <v>12256</v>
      </c>
      <c r="J640" s="35" t="s">
        <v>12256</v>
      </c>
      <c r="K640" s="37" t="s">
        <v>12461</v>
      </c>
      <c r="L640" s="85">
        <v>42248</v>
      </c>
      <c r="M640" s="35" t="s">
        <v>12357</v>
      </c>
      <c r="N640" s="37" t="s">
        <v>8176</v>
      </c>
      <c r="O640" s="37" t="s">
        <v>13061</v>
      </c>
      <c r="P640" s="37" t="s">
        <v>13064</v>
      </c>
      <c r="Q640" s="37" t="s">
        <v>13063</v>
      </c>
      <c r="R640" s="37" t="s">
        <v>13063</v>
      </c>
    </row>
    <row r="641" spans="1:18" s="79" customFormat="1" ht="42.75">
      <c r="A641" s="29" t="s">
        <v>12972</v>
      </c>
      <c r="B641" s="28" t="s">
        <v>14318</v>
      </c>
      <c r="C641" s="29" t="s">
        <v>12968</v>
      </c>
      <c r="D641" s="29" t="s">
        <v>14319</v>
      </c>
      <c r="E641" s="29" t="s">
        <v>12357</v>
      </c>
      <c r="F641" s="30" t="s">
        <v>362</v>
      </c>
      <c r="G641" s="31" t="s">
        <v>13027</v>
      </c>
      <c r="H641" s="66">
        <v>2</v>
      </c>
      <c r="I641" s="31" t="s">
        <v>12256</v>
      </c>
      <c r="J641" s="31" t="s">
        <v>12256</v>
      </c>
      <c r="K641" s="31" t="s">
        <v>12461</v>
      </c>
      <c r="L641" s="84" t="s">
        <v>12982</v>
      </c>
      <c r="M641" s="29" t="s">
        <v>12357</v>
      </c>
      <c r="N641" s="73" t="s">
        <v>8176</v>
      </c>
      <c r="O641" s="73" t="s">
        <v>13061</v>
      </c>
      <c r="P641" s="73" t="s">
        <v>13064</v>
      </c>
      <c r="Q641" s="29" t="s">
        <v>13063</v>
      </c>
      <c r="R641" s="29" t="s">
        <v>13063</v>
      </c>
    </row>
    <row r="642" spans="1:18" s="79" customFormat="1" ht="42.75">
      <c r="A642" s="35" t="s">
        <v>12972</v>
      </c>
      <c r="B642" s="34" t="s">
        <v>14320</v>
      </c>
      <c r="C642" s="34" t="s">
        <v>12969</v>
      </c>
      <c r="D642" s="35" t="s">
        <v>14321</v>
      </c>
      <c r="E642" s="35" t="s">
        <v>12358</v>
      </c>
      <c r="F642" s="36" t="s">
        <v>362</v>
      </c>
      <c r="G642" s="35" t="s">
        <v>13027</v>
      </c>
      <c r="H642" s="37">
        <v>2</v>
      </c>
      <c r="I642" s="35" t="s">
        <v>12256</v>
      </c>
      <c r="J642" s="35" t="s">
        <v>12256</v>
      </c>
      <c r="K642" s="37" t="s">
        <v>12461</v>
      </c>
      <c r="L642" s="85" t="s">
        <v>12982</v>
      </c>
      <c r="M642" s="35" t="s">
        <v>12357</v>
      </c>
      <c r="N642" s="37" t="s">
        <v>8176</v>
      </c>
      <c r="O642" s="37" t="s">
        <v>13061</v>
      </c>
      <c r="P642" s="37" t="s">
        <v>13071</v>
      </c>
      <c r="Q642" s="37" t="s">
        <v>13063</v>
      </c>
      <c r="R642" s="37" t="s">
        <v>13063</v>
      </c>
    </row>
    <row r="643" spans="1:18" s="79" customFormat="1" ht="42.75">
      <c r="A643" s="29" t="s">
        <v>12972</v>
      </c>
      <c r="B643" s="28" t="s">
        <v>14322</v>
      </c>
      <c r="C643" s="29" t="s">
        <v>12970</v>
      </c>
      <c r="D643" s="29" t="s">
        <v>14323</v>
      </c>
      <c r="E643" s="29" t="s">
        <v>12357</v>
      </c>
      <c r="F643" s="30" t="s">
        <v>657</v>
      </c>
      <c r="G643" s="31" t="s">
        <v>44</v>
      </c>
      <c r="H643" s="66">
        <v>1</v>
      </c>
      <c r="I643" s="31" t="s">
        <v>12256</v>
      </c>
      <c r="J643" s="31" t="s">
        <v>12256</v>
      </c>
      <c r="K643" s="31" t="s">
        <v>12461</v>
      </c>
      <c r="L643" s="84" t="s">
        <v>12983</v>
      </c>
      <c r="M643" s="29" t="s">
        <v>12357</v>
      </c>
      <c r="N643" s="73" t="s">
        <v>8176</v>
      </c>
      <c r="O643" s="73" t="s">
        <v>13061</v>
      </c>
      <c r="P643" s="73" t="s">
        <v>13095</v>
      </c>
      <c r="Q643" s="29" t="s">
        <v>13084</v>
      </c>
      <c r="R643" s="29" t="s">
        <v>13084</v>
      </c>
    </row>
    <row r="644" spans="1:18" s="79" customFormat="1" ht="42.75">
      <c r="A644" s="35" t="s">
        <v>12972</v>
      </c>
      <c r="B644" s="34" t="s">
        <v>14324</v>
      </c>
      <c r="C644" s="34" t="s">
        <v>12971</v>
      </c>
      <c r="D644" s="35" t="s">
        <v>14325</v>
      </c>
      <c r="E644" s="35" t="s">
        <v>12357</v>
      </c>
      <c r="F644" s="36" t="s">
        <v>657</v>
      </c>
      <c r="G644" s="35" t="s">
        <v>44</v>
      </c>
      <c r="H644" s="37">
        <v>1</v>
      </c>
      <c r="I644" s="35" t="s">
        <v>12256</v>
      </c>
      <c r="J644" s="35" t="s">
        <v>12256</v>
      </c>
      <c r="K644" s="37" t="s">
        <v>12461</v>
      </c>
      <c r="L644" s="85" t="s">
        <v>12983</v>
      </c>
      <c r="M644" s="35" t="s">
        <v>12357</v>
      </c>
      <c r="N644" s="37" t="s">
        <v>8176</v>
      </c>
      <c r="O644" s="37" t="s">
        <v>13061</v>
      </c>
      <c r="P644" s="37" t="s">
        <v>13064</v>
      </c>
      <c r="Q644" s="37" t="s">
        <v>13082</v>
      </c>
      <c r="R644" s="37" t="s">
        <v>13082</v>
      </c>
    </row>
    <row r="645" spans="1:18" s="79" customFormat="1" ht="42.75">
      <c r="A645" s="29" t="s">
        <v>12980</v>
      </c>
      <c r="B645" s="28" t="s">
        <v>14326</v>
      </c>
      <c r="C645" s="29" t="s">
        <v>12973</v>
      </c>
      <c r="D645" s="29" t="s">
        <v>14327</v>
      </c>
      <c r="E645" s="29" t="s">
        <v>12357</v>
      </c>
      <c r="F645" s="30" t="s">
        <v>57</v>
      </c>
      <c r="G645" s="31" t="s">
        <v>12990</v>
      </c>
      <c r="H645" s="66">
        <v>4</v>
      </c>
      <c r="I645" s="31" t="s">
        <v>12256</v>
      </c>
      <c r="J645" s="31" t="s">
        <v>12256</v>
      </c>
      <c r="K645" s="31" t="s">
        <v>12461</v>
      </c>
      <c r="L645" s="84" t="s">
        <v>12984</v>
      </c>
      <c r="M645" s="29" t="s">
        <v>12357</v>
      </c>
      <c r="N645" s="73" t="s">
        <v>8176</v>
      </c>
      <c r="O645" s="73" t="s">
        <v>13061</v>
      </c>
      <c r="P645" s="73" t="s">
        <v>13088</v>
      </c>
      <c r="Q645" s="29" t="s">
        <v>13063</v>
      </c>
      <c r="R645" s="29" t="s">
        <v>13063</v>
      </c>
    </row>
    <row r="646" spans="1:18" s="79" customFormat="1" ht="42.75">
      <c r="A646" s="35" t="s">
        <v>12980</v>
      </c>
      <c r="B646" s="34" t="s">
        <v>14328</v>
      </c>
      <c r="C646" s="34" t="s">
        <v>12974</v>
      </c>
      <c r="D646" s="35" t="s">
        <v>14329</v>
      </c>
      <c r="E646" s="35" t="s">
        <v>12357</v>
      </c>
      <c r="F646" s="36" t="s">
        <v>57</v>
      </c>
      <c r="G646" s="35" t="s">
        <v>12990</v>
      </c>
      <c r="H646" s="37">
        <v>4</v>
      </c>
      <c r="I646" s="35" t="s">
        <v>12256</v>
      </c>
      <c r="J646" s="35" t="s">
        <v>12256</v>
      </c>
      <c r="K646" s="37" t="s">
        <v>12461</v>
      </c>
      <c r="L646" s="85" t="s">
        <v>12985</v>
      </c>
      <c r="M646" s="35" t="s">
        <v>12357</v>
      </c>
      <c r="N646" s="37" t="s">
        <v>8176</v>
      </c>
      <c r="O646" s="37" t="s">
        <v>13061</v>
      </c>
      <c r="P646" s="37" t="s">
        <v>13088</v>
      </c>
      <c r="Q646" s="37" t="s">
        <v>13063</v>
      </c>
      <c r="R646" s="37" t="s">
        <v>13063</v>
      </c>
    </row>
    <row r="647" spans="1:18" s="79" customFormat="1" ht="42.75">
      <c r="A647" s="29" t="s">
        <v>12980</v>
      </c>
      <c r="B647" s="28" t="s">
        <v>14330</v>
      </c>
      <c r="C647" s="29" t="s">
        <v>12976</v>
      </c>
      <c r="D647" s="29" t="s">
        <v>14331</v>
      </c>
      <c r="E647" s="29" t="s">
        <v>12357</v>
      </c>
      <c r="F647" s="30" t="s">
        <v>57</v>
      </c>
      <c r="G647" s="31" t="s">
        <v>12997</v>
      </c>
      <c r="H647" s="66">
        <v>4</v>
      </c>
      <c r="I647" s="31" t="s">
        <v>12256</v>
      </c>
      <c r="J647" s="31" t="s">
        <v>12256</v>
      </c>
      <c r="K647" s="31" t="s">
        <v>12461</v>
      </c>
      <c r="L647" s="84" t="s">
        <v>12987</v>
      </c>
      <c r="M647" s="29" t="s">
        <v>12357</v>
      </c>
      <c r="N647" s="73" t="s">
        <v>8176</v>
      </c>
      <c r="O647" s="73" t="s">
        <v>13061</v>
      </c>
      <c r="P647" s="73" t="s">
        <v>13064</v>
      </c>
      <c r="Q647" s="29" t="s">
        <v>13063</v>
      </c>
      <c r="R647" s="29" t="s">
        <v>13063</v>
      </c>
    </row>
    <row r="648" spans="1:18" s="79" customFormat="1" ht="42.75">
      <c r="A648" s="35" t="s">
        <v>12980</v>
      </c>
      <c r="B648" s="34" t="s">
        <v>14332</v>
      </c>
      <c r="C648" s="34" t="s">
        <v>12977</v>
      </c>
      <c r="D648" s="35" t="s">
        <v>14333</v>
      </c>
      <c r="E648" s="35" t="s">
        <v>12360</v>
      </c>
      <c r="F648" s="36" t="s">
        <v>57</v>
      </c>
      <c r="G648" s="35" t="s">
        <v>12990</v>
      </c>
      <c r="H648" s="37">
        <v>5</v>
      </c>
      <c r="I648" s="35" t="s">
        <v>12256</v>
      </c>
      <c r="J648" s="35" t="s">
        <v>12256</v>
      </c>
      <c r="K648" s="37" t="s">
        <v>12461</v>
      </c>
      <c r="L648" s="85" t="s">
        <v>12988</v>
      </c>
      <c r="M648" s="35" t="s">
        <v>12357</v>
      </c>
      <c r="N648" s="37" t="s">
        <v>8176</v>
      </c>
      <c r="O648" s="37" t="s">
        <v>13061</v>
      </c>
      <c r="P648" s="37" t="s">
        <v>13092</v>
      </c>
      <c r="Q648" s="37" t="s">
        <v>13063</v>
      </c>
      <c r="R648" s="37" t="s">
        <v>13063</v>
      </c>
    </row>
    <row r="649" spans="1:18" s="79" customFormat="1" ht="42.75">
      <c r="A649" s="29" t="s">
        <v>12980</v>
      </c>
      <c r="B649" s="28" t="s">
        <v>14334</v>
      </c>
      <c r="C649" s="29" t="s">
        <v>12978</v>
      </c>
      <c r="D649" s="29" t="s">
        <v>14335</v>
      </c>
      <c r="E649" s="29" t="s">
        <v>12357</v>
      </c>
      <c r="F649" s="30" t="s">
        <v>57</v>
      </c>
      <c r="G649" s="31" t="s">
        <v>12990</v>
      </c>
      <c r="H649" s="66">
        <v>5</v>
      </c>
      <c r="I649" s="31" t="s">
        <v>12256</v>
      </c>
      <c r="J649" s="31" t="s">
        <v>12256</v>
      </c>
      <c r="K649" s="31" t="s">
        <v>12461</v>
      </c>
      <c r="L649" s="84" t="s">
        <v>12987</v>
      </c>
      <c r="M649" s="29" t="s">
        <v>12357</v>
      </c>
      <c r="N649" s="73" t="s">
        <v>8176</v>
      </c>
      <c r="O649" s="73" t="s">
        <v>13061</v>
      </c>
      <c r="P649" s="73" t="s">
        <v>13064</v>
      </c>
      <c r="Q649" s="29" t="s">
        <v>13063</v>
      </c>
      <c r="R649" s="29" t="s">
        <v>13063</v>
      </c>
    </row>
    <row r="650" spans="1:18" s="79" customFormat="1" ht="28.5">
      <c r="A650" s="35" t="s">
        <v>12980</v>
      </c>
      <c r="B650" s="34" t="s">
        <v>14336</v>
      </c>
      <c r="C650" s="34" t="s">
        <v>12979</v>
      </c>
      <c r="D650" s="35" t="s">
        <v>14337</v>
      </c>
      <c r="E650" s="35" t="s">
        <v>12357</v>
      </c>
      <c r="F650" s="36" t="s">
        <v>57</v>
      </c>
      <c r="G650" s="35" t="s">
        <v>5</v>
      </c>
      <c r="H650" s="37">
        <v>3</v>
      </c>
      <c r="I650" s="35" t="s">
        <v>12256</v>
      </c>
      <c r="J650" s="35" t="s">
        <v>12256</v>
      </c>
      <c r="K650" s="37" t="s">
        <v>12461</v>
      </c>
      <c r="L650" s="85" t="s">
        <v>12989</v>
      </c>
      <c r="M650" s="35" t="s">
        <v>12357</v>
      </c>
      <c r="N650" s="37" t="s">
        <v>8176</v>
      </c>
      <c r="O650" s="37" t="s">
        <v>13061</v>
      </c>
      <c r="P650" s="37" t="s">
        <v>13064</v>
      </c>
      <c r="Q650" s="37" t="s">
        <v>13063</v>
      </c>
      <c r="R650" s="37" t="s">
        <v>13063</v>
      </c>
    </row>
    <row r="651" spans="1:18" s="25" customFormat="1" ht="15">
      <c r="A651"/>
      <c r="B651" s="83"/>
      <c r="C651" s="82"/>
      <c r="D651" s="82"/>
      <c r="E651"/>
      <c r="F651"/>
      <c r="G651"/>
      <c r="H651"/>
      <c r="I651"/>
      <c r="J651"/>
      <c r="K651"/>
      <c r="L651"/>
      <c r="M651"/>
      <c r="N651"/>
      <c r="O651"/>
      <c r="P651" s="86"/>
      <c r="Q651"/>
      <c r="R651"/>
    </row>
    <row r="652" spans="1:18" s="25" customFormat="1" ht="15">
      <c r="A652" t="s">
        <v>12965</v>
      </c>
      <c r="B652" s="83"/>
      <c r="C652" s="82"/>
      <c r="D652" s="82"/>
      <c r="E652"/>
      <c r="F652"/>
      <c r="G652"/>
      <c r="H652"/>
      <c r="I652"/>
      <c r="J652"/>
      <c r="K652"/>
      <c r="L652"/>
      <c r="M652"/>
      <c r="N652"/>
      <c r="O652"/>
      <c r="P652" s="86"/>
      <c r="Q652"/>
      <c r="R652"/>
    </row>
    <row r="653" spans="1:18" s="25" customFormat="1" ht="15">
      <c r="A653"/>
      <c r="B653" s="83"/>
      <c r="C653" s="82"/>
      <c r="D653" s="82"/>
      <c r="E653"/>
      <c r="F653"/>
      <c r="G653"/>
      <c r="H653"/>
      <c r="I653"/>
      <c r="J653"/>
      <c r="K653"/>
      <c r="L653"/>
      <c r="M653"/>
      <c r="N653"/>
      <c r="O653"/>
      <c r="P653" s="86"/>
      <c r="Q653"/>
      <c r="R653"/>
    </row>
    <row r="654" spans="1:18" s="25" customFormat="1" ht="15">
      <c r="A654"/>
      <c r="B654" s="83"/>
      <c r="C654" s="82"/>
      <c r="D654" s="82"/>
      <c r="E654"/>
      <c r="F654"/>
      <c r="G654"/>
      <c r="H654"/>
      <c r="I654"/>
      <c r="J654"/>
      <c r="K654"/>
      <c r="L654"/>
      <c r="M654"/>
      <c r="N654"/>
      <c r="O654"/>
      <c r="P654" s="86"/>
      <c r="Q654"/>
      <c r="R654"/>
    </row>
    <row r="655" spans="1:18" s="25" customFormat="1" ht="15">
      <c r="A655"/>
      <c r="B655" s="83"/>
      <c r="C655" s="82"/>
      <c r="D655" s="82"/>
      <c r="E655"/>
      <c r="F655"/>
      <c r="G655"/>
      <c r="H655"/>
      <c r="I655"/>
      <c r="J655"/>
      <c r="K655"/>
      <c r="L655"/>
      <c r="M655"/>
      <c r="N655"/>
      <c r="O655"/>
      <c r="P655" s="86"/>
      <c r="Q655"/>
      <c r="R655"/>
    </row>
    <row r="656" spans="1:18" s="25" customFormat="1" ht="15">
      <c r="A656"/>
      <c r="B656" s="83"/>
      <c r="C656" s="82"/>
      <c r="D656" s="82"/>
      <c r="E656"/>
      <c r="F656"/>
      <c r="G656"/>
      <c r="H656"/>
      <c r="I656"/>
      <c r="J656"/>
      <c r="K656"/>
      <c r="L656"/>
      <c r="M656"/>
      <c r="N656"/>
      <c r="O656"/>
      <c r="P656" s="86"/>
      <c r="Q656"/>
      <c r="R656"/>
    </row>
    <row r="657" spans="1:18" s="25" customFormat="1" ht="15">
      <c r="A657"/>
      <c r="B657" s="83"/>
      <c r="C657" s="82"/>
      <c r="D657" s="82"/>
      <c r="E657"/>
      <c r="F657"/>
      <c r="G657"/>
      <c r="H657"/>
      <c r="I657"/>
      <c r="J657"/>
      <c r="K657"/>
      <c r="L657"/>
      <c r="M657"/>
      <c r="N657"/>
      <c r="O657"/>
      <c r="P657" s="86"/>
      <c r="Q657"/>
      <c r="R657"/>
    </row>
    <row r="658" spans="1:18" s="25" customFormat="1" ht="15">
      <c r="A658"/>
      <c r="B658" s="83"/>
      <c r="C658" s="82"/>
      <c r="D658" s="82"/>
      <c r="E658"/>
      <c r="F658"/>
      <c r="G658"/>
      <c r="H658"/>
      <c r="I658"/>
      <c r="J658"/>
      <c r="K658"/>
      <c r="L658"/>
      <c r="M658"/>
      <c r="N658"/>
      <c r="O658"/>
      <c r="P658" s="86"/>
      <c r="Q658"/>
      <c r="R658"/>
    </row>
    <row r="659" spans="1:18" s="25" customFormat="1" ht="15">
      <c r="A659"/>
      <c r="B659" s="83"/>
      <c r="C659" s="82"/>
      <c r="D659" s="82"/>
      <c r="E659"/>
      <c r="F659"/>
      <c r="G659"/>
      <c r="H659"/>
      <c r="I659"/>
      <c r="J659"/>
      <c r="K659"/>
      <c r="L659"/>
      <c r="M659"/>
      <c r="N659"/>
      <c r="O659"/>
      <c r="P659" s="86"/>
      <c r="Q659"/>
      <c r="R659"/>
    </row>
    <row r="660" spans="1:18" s="25" customFormat="1" ht="15">
      <c r="A660"/>
      <c r="B660" s="83"/>
      <c r="C660" s="82"/>
      <c r="D660" s="82"/>
      <c r="E660"/>
      <c r="F660"/>
      <c r="G660"/>
      <c r="H660"/>
      <c r="I660"/>
      <c r="J660"/>
      <c r="K660"/>
      <c r="L660"/>
      <c r="M660"/>
      <c r="N660"/>
      <c r="O660"/>
      <c r="P660" s="86"/>
      <c r="Q660"/>
      <c r="R660"/>
    </row>
    <row r="661" spans="1:18" s="25" customFormat="1" ht="15">
      <c r="A661"/>
      <c r="B661" s="83"/>
      <c r="C661" s="82"/>
      <c r="D661" s="82"/>
      <c r="E661"/>
      <c r="F661"/>
      <c r="G661"/>
      <c r="H661"/>
      <c r="I661"/>
      <c r="J661"/>
      <c r="K661"/>
      <c r="L661"/>
      <c r="M661"/>
      <c r="N661"/>
      <c r="O661"/>
      <c r="P661" s="86"/>
      <c r="Q661"/>
      <c r="R661"/>
    </row>
    <row r="662" spans="1:18" s="25" customFormat="1" ht="15">
      <c r="A662"/>
      <c r="B662" s="83"/>
      <c r="C662" s="82"/>
      <c r="D662" s="82"/>
      <c r="E662"/>
      <c r="F662"/>
      <c r="G662"/>
      <c r="H662"/>
      <c r="I662"/>
      <c r="J662"/>
      <c r="K662"/>
      <c r="L662"/>
      <c r="M662"/>
      <c r="N662"/>
      <c r="O662"/>
      <c r="P662" s="86"/>
      <c r="Q662"/>
      <c r="R662"/>
    </row>
    <row r="663" spans="1:18" s="25" customFormat="1" ht="15">
      <c r="A663"/>
      <c r="B663" s="83"/>
      <c r="C663" s="82"/>
      <c r="D663" s="82"/>
      <c r="E663"/>
      <c r="F663"/>
      <c r="G663"/>
      <c r="H663"/>
      <c r="I663"/>
      <c r="J663"/>
      <c r="K663"/>
      <c r="L663"/>
      <c r="M663"/>
      <c r="N663"/>
      <c r="O663"/>
      <c r="P663" s="86"/>
      <c r="Q663"/>
      <c r="R663"/>
    </row>
    <row r="664" spans="1:18" s="25" customFormat="1" ht="15">
      <c r="A664"/>
      <c r="B664" s="83"/>
      <c r="C664" s="82"/>
      <c r="D664" s="82"/>
      <c r="E664"/>
      <c r="F664"/>
      <c r="G664"/>
      <c r="H664"/>
      <c r="I664"/>
      <c r="J664"/>
      <c r="K664"/>
      <c r="L664"/>
      <c r="M664"/>
      <c r="N664"/>
      <c r="O664"/>
      <c r="P664" s="86"/>
      <c r="Q664"/>
      <c r="R664"/>
    </row>
    <row r="665" spans="1:18" s="25" customFormat="1" ht="15">
      <c r="A665"/>
      <c r="B665" s="83"/>
      <c r="C665" s="82"/>
      <c r="D665" s="82"/>
      <c r="E665"/>
      <c r="F665"/>
      <c r="G665"/>
      <c r="H665"/>
      <c r="I665"/>
      <c r="J665"/>
      <c r="K665"/>
      <c r="L665"/>
      <c r="M665"/>
      <c r="N665"/>
      <c r="O665"/>
      <c r="P665" s="86"/>
      <c r="Q665"/>
      <c r="R665"/>
    </row>
    <row r="666" spans="1:18" s="25" customFormat="1" ht="15">
      <c r="A666"/>
      <c r="B666" s="83"/>
      <c r="C666" s="82"/>
      <c r="D666" s="82"/>
      <c r="E666"/>
      <c r="F666"/>
      <c r="G666"/>
      <c r="H666"/>
      <c r="I666"/>
      <c r="J666"/>
      <c r="K666"/>
      <c r="L666"/>
      <c r="M666"/>
      <c r="N666"/>
      <c r="O666"/>
      <c r="P666" s="86"/>
      <c r="Q666"/>
      <c r="R666"/>
    </row>
    <row r="667" spans="1:18" s="25" customFormat="1" ht="15">
      <c r="A667"/>
      <c r="B667" s="83"/>
      <c r="C667" s="82"/>
      <c r="D667" s="82"/>
      <c r="E667"/>
      <c r="F667"/>
      <c r="G667"/>
      <c r="H667"/>
      <c r="I667"/>
      <c r="J667"/>
      <c r="K667"/>
      <c r="L667"/>
      <c r="M667"/>
      <c r="N667"/>
      <c r="O667"/>
      <c r="P667" s="86"/>
      <c r="Q667"/>
      <c r="R667"/>
    </row>
    <row r="668" spans="1:18" s="25" customFormat="1" ht="15">
      <c r="A668"/>
      <c r="B668" s="83"/>
      <c r="C668" s="82"/>
      <c r="D668" s="82"/>
      <c r="E668"/>
      <c r="F668"/>
      <c r="G668"/>
      <c r="H668"/>
      <c r="I668"/>
      <c r="J668"/>
      <c r="K668"/>
      <c r="L668"/>
      <c r="M668"/>
      <c r="N668"/>
      <c r="O668"/>
      <c r="P668" s="86"/>
      <c r="Q668"/>
      <c r="R668"/>
    </row>
    <row r="669" spans="1:18" s="25" customFormat="1" ht="15">
      <c r="A669"/>
      <c r="B669" s="83"/>
      <c r="C669" s="82"/>
      <c r="D669" s="82"/>
      <c r="E669"/>
      <c r="F669"/>
      <c r="G669"/>
      <c r="H669"/>
      <c r="I669"/>
      <c r="J669"/>
      <c r="K669"/>
      <c r="L669"/>
      <c r="M669"/>
      <c r="N669"/>
      <c r="O669"/>
      <c r="P669" s="86"/>
      <c r="Q669"/>
      <c r="R669"/>
    </row>
    <row r="670" spans="1:18" s="25" customFormat="1" ht="15">
      <c r="A670"/>
      <c r="B670" s="83"/>
      <c r="C670" s="82"/>
      <c r="D670" s="82"/>
      <c r="E670"/>
      <c r="F670"/>
      <c r="G670"/>
      <c r="H670"/>
      <c r="I670"/>
      <c r="J670"/>
      <c r="K670"/>
      <c r="L670"/>
      <c r="M670"/>
      <c r="N670"/>
      <c r="O670"/>
      <c r="P670" s="86"/>
      <c r="Q670"/>
      <c r="R670"/>
    </row>
    <row r="671" spans="1:18" s="25" customFormat="1" ht="15">
      <c r="A671"/>
      <c r="B671" s="83"/>
      <c r="C671" s="82"/>
      <c r="D671" s="82"/>
      <c r="E671"/>
      <c r="F671"/>
      <c r="G671"/>
      <c r="H671"/>
      <c r="I671"/>
      <c r="J671"/>
      <c r="K671"/>
      <c r="L671"/>
      <c r="M671"/>
      <c r="N671"/>
      <c r="O671"/>
      <c r="P671" s="86"/>
      <c r="Q671"/>
      <c r="R671"/>
    </row>
    <row r="672" spans="1:18" s="25" customFormat="1" ht="15">
      <c r="A672"/>
      <c r="B672" s="83"/>
      <c r="C672" s="82"/>
      <c r="D672" s="82"/>
      <c r="E672"/>
      <c r="F672"/>
      <c r="G672"/>
      <c r="H672"/>
      <c r="I672"/>
      <c r="J672"/>
      <c r="K672"/>
      <c r="L672"/>
      <c r="M672"/>
      <c r="N672"/>
      <c r="O672"/>
      <c r="P672" s="86"/>
      <c r="Q672"/>
      <c r="R672"/>
    </row>
    <row r="673" spans="1:18" s="25" customFormat="1" ht="15">
      <c r="A673"/>
      <c r="B673" s="83"/>
      <c r="C673" s="82"/>
      <c r="D673" s="82"/>
      <c r="E673"/>
      <c r="F673"/>
      <c r="G673"/>
      <c r="H673"/>
      <c r="I673"/>
      <c r="J673"/>
      <c r="K673"/>
      <c r="L673"/>
      <c r="M673"/>
      <c r="N673"/>
      <c r="O673"/>
      <c r="P673" s="86"/>
      <c r="Q673"/>
      <c r="R673"/>
    </row>
    <row r="674" spans="1:18" s="25" customFormat="1" ht="15">
      <c r="A674"/>
      <c r="B674" s="83"/>
      <c r="C674" s="82"/>
      <c r="D674" s="82"/>
      <c r="E674"/>
      <c r="F674"/>
      <c r="G674"/>
      <c r="H674"/>
      <c r="I674"/>
      <c r="J674"/>
      <c r="K674"/>
      <c r="L674"/>
      <c r="M674"/>
      <c r="N674"/>
      <c r="O674"/>
      <c r="P674" s="86"/>
      <c r="Q674"/>
      <c r="R674"/>
    </row>
    <row r="675" spans="1:18" s="25" customFormat="1" ht="15">
      <c r="A675"/>
      <c r="B675" s="83"/>
      <c r="C675" s="82"/>
      <c r="D675" s="82"/>
      <c r="E675"/>
      <c r="F675"/>
      <c r="G675"/>
      <c r="H675"/>
      <c r="I675"/>
      <c r="J675"/>
      <c r="K675"/>
      <c r="L675"/>
      <c r="M675"/>
      <c r="N675"/>
      <c r="O675"/>
      <c r="P675" s="86"/>
      <c r="Q675"/>
      <c r="R675"/>
    </row>
    <row r="676" spans="1:18" s="25" customFormat="1" ht="15">
      <c r="A676"/>
      <c r="B676" s="83"/>
      <c r="C676" s="82"/>
      <c r="D676" s="82"/>
      <c r="E676"/>
      <c r="F676"/>
      <c r="G676"/>
      <c r="H676"/>
      <c r="I676"/>
      <c r="J676"/>
      <c r="K676"/>
      <c r="L676"/>
      <c r="M676"/>
      <c r="N676"/>
      <c r="O676"/>
      <c r="P676" s="86"/>
      <c r="Q676"/>
      <c r="R676"/>
    </row>
    <row r="677" spans="1:18" s="25" customFormat="1" ht="15">
      <c r="A677"/>
      <c r="B677" s="83"/>
      <c r="C677" s="82"/>
      <c r="D677" s="82"/>
      <c r="E677"/>
      <c r="F677"/>
      <c r="G677"/>
      <c r="H677"/>
      <c r="I677"/>
      <c r="J677"/>
      <c r="K677"/>
      <c r="L677"/>
      <c r="M677"/>
      <c r="N677"/>
      <c r="O677"/>
      <c r="P677" s="86"/>
      <c r="Q677"/>
      <c r="R677"/>
    </row>
    <row r="678" spans="1:18" s="25" customFormat="1" ht="15">
      <c r="A678"/>
      <c r="B678" s="83"/>
      <c r="C678" s="82"/>
      <c r="D678" s="82"/>
      <c r="E678"/>
      <c r="F678"/>
      <c r="G678"/>
      <c r="H678"/>
      <c r="I678"/>
      <c r="J678"/>
      <c r="K678"/>
      <c r="L678"/>
      <c r="M678"/>
      <c r="N678"/>
      <c r="O678"/>
      <c r="P678" s="86"/>
      <c r="Q678"/>
      <c r="R678"/>
    </row>
    <row r="679" spans="1:18" s="25" customFormat="1" ht="15">
      <c r="A679"/>
      <c r="B679" s="83"/>
      <c r="C679" s="82"/>
      <c r="D679" s="82"/>
      <c r="E679"/>
      <c r="F679"/>
      <c r="G679"/>
      <c r="H679"/>
      <c r="I679"/>
      <c r="J679"/>
      <c r="K679"/>
      <c r="L679"/>
      <c r="M679"/>
      <c r="N679"/>
      <c r="O679"/>
      <c r="P679" s="86"/>
      <c r="Q679"/>
      <c r="R679"/>
    </row>
    <row r="680" spans="1:18" s="25" customFormat="1" ht="15">
      <c r="A680"/>
      <c r="B680" s="83"/>
      <c r="C680" s="82"/>
      <c r="D680" s="82"/>
      <c r="E680"/>
      <c r="F680"/>
      <c r="G680"/>
      <c r="H680"/>
      <c r="I680"/>
      <c r="J680"/>
      <c r="K680"/>
      <c r="L680"/>
      <c r="M680"/>
      <c r="N680"/>
      <c r="O680"/>
      <c r="P680" s="86"/>
      <c r="Q680"/>
      <c r="R680"/>
    </row>
    <row r="681" spans="1:18" s="25" customFormat="1" ht="15">
      <c r="A681"/>
      <c r="B681" s="83"/>
      <c r="C681" s="82"/>
      <c r="D681" s="82"/>
      <c r="E681"/>
      <c r="F681"/>
      <c r="G681"/>
      <c r="H681"/>
      <c r="I681"/>
      <c r="J681"/>
      <c r="K681"/>
      <c r="L681"/>
      <c r="M681"/>
      <c r="N681"/>
      <c r="O681"/>
      <c r="P681" s="86"/>
      <c r="Q681"/>
      <c r="R681"/>
    </row>
    <row r="682" spans="1:18" s="25" customFormat="1" ht="15">
      <c r="A682"/>
      <c r="B682" s="83"/>
      <c r="C682" s="82"/>
      <c r="D682" s="82"/>
      <c r="E682"/>
      <c r="F682"/>
      <c r="G682"/>
      <c r="H682"/>
      <c r="I682"/>
      <c r="J682"/>
      <c r="K682"/>
      <c r="L682"/>
      <c r="M682"/>
      <c r="N682"/>
      <c r="O682"/>
      <c r="P682" s="86"/>
      <c r="Q682"/>
      <c r="R682"/>
    </row>
    <row r="683" spans="1:18" s="25" customFormat="1" ht="15">
      <c r="A683"/>
      <c r="B683" s="83"/>
      <c r="C683" s="82"/>
      <c r="D683" s="82"/>
      <c r="E683"/>
      <c r="F683"/>
      <c r="G683"/>
      <c r="H683"/>
      <c r="I683"/>
      <c r="J683"/>
      <c r="K683"/>
      <c r="L683"/>
      <c r="M683"/>
      <c r="N683"/>
      <c r="O683"/>
      <c r="P683" s="86"/>
      <c r="Q683"/>
      <c r="R683"/>
    </row>
    <row r="684" spans="1:18" s="25" customFormat="1" ht="15">
      <c r="A684"/>
      <c r="B684" s="83"/>
      <c r="C684" s="82"/>
      <c r="D684" s="82"/>
      <c r="E684"/>
      <c r="F684"/>
      <c r="G684"/>
      <c r="H684"/>
      <c r="I684"/>
      <c r="J684"/>
      <c r="K684"/>
      <c r="L684"/>
      <c r="M684"/>
      <c r="N684"/>
      <c r="O684"/>
      <c r="P684" s="86"/>
      <c r="Q684"/>
      <c r="R684"/>
    </row>
    <row r="685" spans="1:18" s="25" customFormat="1" ht="15">
      <c r="A685"/>
      <c r="B685" s="83"/>
      <c r="C685" s="82"/>
      <c r="D685" s="82"/>
      <c r="E685"/>
      <c r="F685"/>
      <c r="G685"/>
      <c r="H685"/>
      <c r="I685"/>
      <c r="J685"/>
      <c r="K685"/>
      <c r="L685"/>
      <c r="M685"/>
      <c r="N685"/>
      <c r="O685"/>
      <c r="P685" s="86"/>
      <c r="Q685"/>
      <c r="R685"/>
    </row>
    <row r="686" spans="1:18" s="25" customFormat="1" ht="15">
      <c r="A686"/>
      <c r="B686" s="83"/>
      <c r="C686" s="82"/>
      <c r="D686" s="82"/>
      <c r="E686"/>
      <c r="F686"/>
      <c r="G686"/>
      <c r="H686"/>
      <c r="I686"/>
      <c r="J686"/>
      <c r="K686"/>
      <c r="L686"/>
      <c r="M686"/>
      <c r="N686"/>
      <c r="O686"/>
      <c r="P686" s="86"/>
      <c r="Q686"/>
      <c r="R686"/>
    </row>
    <row r="687" spans="1:18" s="25" customFormat="1" ht="15">
      <c r="A687"/>
      <c r="B687" s="83"/>
      <c r="C687" s="82"/>
      <c r="D687" s="82"/>
      <c r="E687"/>
      <c r="F687"/>
      <c r="G687"/>
      <c r="H687"/>
      <c r="I687"/>
      <c r="J687"/>
      <c r="K687"/>
      <c r="L687"/>
      <c r="M687"/>
      <c r="N687"/>
      <c r="O687"/>
      <c r="P687" s="86"/>
      <c r="Q687"/>
      <c r="R687"/>
    </row>
    <row r="688" spans="1:18" s="25" customFormat="1" ht="15">
      <c r="A688"/>
      <c r="B688" s="83"/>
      <c r="C688" s="82"/>
      <c r="D688" s="82"/>
      <c r="E688"/>
      <c r="F688"/>
      <c r="G688"/>
      <c r="H688"/>
      <c r="I688"/>
      <c r="J688"/>
      <c r="K688"/>
      <c r="L688"/>
      <c r="M688"/>
      <c r="N688"/>
      <c r="O688"/>
      <c r="P688" s="86"/>
      <c r="Q688"/>
      <c r="R688"/>
    </row>
    <row r="689" spans="1:18" s="25" customFormat="1" ht="15">
      <c r="A689"/>
      <c r="B689" s="83"/>
      <c r="C689" s="82"/>
      <c r="D689" s="82"/>
      <c r="E689"/>
      <c r="F689"/>
      <c r="G689"/>
      <c r="H689"/>
      <c r="I689"/>
      <c r="J689"/>
      <c r="K689"/>
      <c r="L689"/>
      <c r="M689"/>
      <c r="N689"/>
      <c r="O689"/>
      <c r="P689" s="86"/>
      <c r="Q689"/>
      <c r="R689"/>
    </row>
    <row r="690" spans="1:18" s="25" customFormat="1" ht="15">
      <c r="A690"/>
      <c r="B690" s="83"/>
      <c r="C690" s="82"/>
      <c r="D690" s="82"/>
      <c r="E690"/>
      <c r="F690"/>
      <c r="G690"/>
      <c r="H690"/>
      <c r="I690"/>
      <c r="J690"/>
      <c r="K690"/>
      <c r="L690"/>
      <c r="M690"/>
      <c r="N690"/>
      <c r="O690"/>
      <c r="P690" s="86"/>
      <c r="Q690"/>
      <c r="R690"/>
    </row>
    <row r="691" spans="1:18" s="25" customFormat="1" ht="15">
      <c r="A691"/>
      <c r="B691" s="83"/>
      <c r="C691" s="82"/>
      <c r="D691" s="82"/>
      <c r="E691"/>
      <c r="F691"/>
      <c r="G691"/>
      <c r="H691"/>
      <c r="I691"/>
      <c r="J691"/>
      <c r="K691"/>
      <c r="L691"/>
      <c r="M691"/>
      <c r="N691"/>
      <c r="O691"/>
      <c r="P691" s="86"/>
      <c r="Q691"/>
      <c r="R691"/>
    </row>
    <row r="692" spans="1:18" s="25" customFormat="1" ht="15">
      <c r="A692"/>
      <c r="B692" s="83"/>
      <c r="C692" s="82"/>
      <c r="D692" s="82"/>
      <c r="E692"/>
      <c r="F692"/>
      <c r="G692"/>
      <c r="H692"/>
      <c r="I692"/>
      <c r="J692"/>
      <c r="K692"/>
      <c r="L692"/>
      <c r="M692"/>
      <c r="N692"/>
      <c r="O692"/>
      <c r="P692" s="86"/>
      <c r="Q692"/>
      <c r="R692"/>
    </row>
    <row r="693" spans="1:18" s="25" customFormat="1" ht="15">
      <c r="A693"/>
      <c r="B693" s="83"/>
      <c r="C693" s="82"/>
      <c r="D693" s="82"/>
      <c r="E693"/>
      <c r="F693"/>
      <c r="G693"/>
      <c r="H693"/>
      <c r="I693"/>
      <c r="J693"/>
      <c r="K693"/>
      <c r="L693"/>
      <c r="M693"/>
      <c r="N693"/>
      <c r="O693"/>
      <c r="P693" s="86"/>
      <c r="Q693"/>
      <c r="R693"/>
    </row>
    <row r="694" spans="1:18" s="25" customFormat="1" ht="15">
      <c r="A694"/>
      <c r="B694" s="83"/>
      <c r="C694" s="82"/>
      <c r="D694" s="82"/>
      <c r="E694"/>
      <c r="F694"/>
      <c r="G694"/>
      <c r="H694"/>
      <c r="I694"/>
      <c r="J694"/>
      <c r="K694"/>
      <c r="L694"/>
      <c r="M694"/>
      <c r="N694"/>
      <c r="O694"/>
      <c r="P694" s="86"/>
      <c r="Q694"/>
      <c r="R694"/>
    </row>
    <row r="695" spans="1:18" s="25" customFormat="1" ht="15">
      <c r="A695"/>
      <c r="B695" s="83"/>
      <c r="C695" s="82"/>
      <c r="D695" s="82"/>
      <c r="E695"/>
      <c r="F695"/>
      <c r="G695"/>
      <c r="H695"/>
      <c r="I695"/>
      <c r="J695"/>
      <c r="K695"/>
      <c r="L695"/>
      <c r="M695"/>
      <c r="N695"/>
      <c r="O695"/>
      <c r="P695" s="86"/>
      <c r="Q695"/>
      <c r="R695"/>
    </row>
    <row r="696" spans="1:18" s="25" customFormat="1" ht="15">
      <c r="A696"/>
      <c r="B696" s="83"/>
      <c r="C696" s="82"/>
      <c r="D696" s="82"/>
      <c r="E696"/>
      <c r="F696"/>
      <c r="G696"/>
      <c r="H696"/>
      <c r="I696"/>
      <c r="J696"/>
      <c r="K696"/>
      <c r="L696"/>
      <c r="M696"/>
      <c r="N696"/>
      <c r="O696"/>
      <c r="P696" s="86"/>
      <c r="Q696"/>
      <c r="R696"/>
    </row>
    <row r="697" spans="1:18" s="25" customFormat="1" ht="15">
      <c r="A697"/>
      <c r="B697" s="83"/>
      <c r="C697" s="82"/>
      <c r="D697" s="82"/>
      <c r="E697"/>
      <c r="F697"/>
      <c r="G697"/>
      <c r="H697"/>
      <c r="I697"/>
      <c r="J697"/>
      <c r="K697"/>
      <c r="L697"/>
      <c r="M697"/>
      <c r="N697"/>
      <c r="O697"/>
      <c r="P697" s="86"/>
      <c r="Q697"/>
      <c r="R697"/>
    </row>
    <row r="698" spans="1:18" s="25" customFormat="1" ht="15">
      <c r="A698"/>
      <c r="B698" s="83"/>
      <c r="C698" s="82"/>
      <c r="D698" s="82"/>
      <c r="E698"/>
      <c r="F698"/>
      <c r="G698"/>
      <c r="H698"/>
      <c r="I698"/>
      <c r="J698"/>
      <c r="K698"/>
      <c r="L698"/>
      <c r="M698"/>
      <c r="N698"/>
      <c r="O698"/>
      <c r="P698" s="86"/>
      <c r="Q698"/>
      <c r="R698"/>
    </row>
    <row r="699" spans="1:18" s="25" customFormat="1" ht="15">
      <c r="A699"/>
      <c r="B699" s="83"/>
      <c r="C699" s="82"/>
      <c r="D699" s="82"/>
      <c r="E699"/>
      <c r="F699"/>
      <c r="G699"/>
      <c r="H699"/>
      <c r="I699"/>
      <c r="J699"/>
      <c r="K699"/>
      <c r="L699"/>
      <c r="M699"/>
      <c r="N699"/>
      <c r="O699"/>
      <c r="P699" s="86"/>
      <c r="Q699"/>
      <c r="R699"/>
    </row>
    <row r="700" spans="1:18" s="25" customFormat="1" ht="15">
      <c r="A700"/>
      <c r="B700" s="83"/>
      <c r="C700" s="82"/>
      <c r="D700" s="82"/>
      <c r="E700"/>
      <c r="F700"/>
      <c r="G700"/>
      <c r="H700"/>
      <c r="I700"/>
      <c r="J700"/>
      <c r="K700"/>
      <c r="L700"/>
      <c r="M700"/>
      <c r="N700"/>
      <c r="O700"/>
      <c r="P700" s="86"/>
      <c r="Q700"/>
      <c r="R700"/>
    </row>
    <row r="701" spans="1:18" s="25" customFormat="1" ht="15">
      <c r="A701"/>
      <c r="B701" s="83"/>
      <c r="C701" s="82"/>
      <c r="D701" s="82"/>
      <c r="E701"/>
      <c r="F701"/>
      <c r="G701"/>
      <c r="H701"/>
      <c r="I701"/>
      <c r="J701"/>
      <c r="K701"/>
      <c r="L701"/>
      <c r="M701"/>
      <c r="N701"/>
      <c r="O701"/>
      <c r="P701" s="86"/>
      <c r="Q701"/>
      <c r="R701"/>
    </row>
    <row r="702" spans="1:18" s="25" customFormat="1" ht="15">
      <c r="A702"/>
      <c r="B702" s="83"/>
      <c r="C702" s="82"/>
      <c r="D702" s="82"/>
      <c r="E702"/>
      <c r="F702"/>
      <c r="G702"/>
      <c r="H702"/>
      <c r="I702"/>
      <c r="J702"/>
      <c r="K702"/>
      <c r="L702"/>
      <c r="M702"/>
      <c r="N702"/>
      <c r="O702"/>
      <c r="P702" s="86"/>
      <c r="Q702"/>
      <c r="R702"/>
    </row>
    <row r="703" spans="1:18" s="25" customFormat="1" ht="15">
      <c r="A703"/>
      <c r="B703" s="83"/>
      <c r="C703" s="82"/>
      <c r="D703" s="82"/>
      <c r="E703"/>
      <c r="F703"/>
      <c r="G703"/>
      <c r="H703"/>
      <c r="I703"/>
      <c r="J703"/>
      <c r="K703"/>
      <c r="L703"/>
      <c r="M703"/>
      <c r="N703"/>
      <c r="O703"/>
      <c r="P703" s="86"/>
      <c r="Q703"/>
      <c r="R703"/>
    </row>
    <row r="704" spans="1:18" s="25" customFormat="1" ht="15">
      <c r="A704"/>
      <c r="B704" s="83"/>
      <c r="C704" s="82"/>
      <c r="D704" s="82"/>
      <c r="E704"/>
      <c r="F704"/>
      <c r="G704"/>
      <c r="H704"/>
      <c r="I704"/>
      <c r="J704"/>
      <c r="K704"/>
      <c r="L704"/>
      <c r="M704"/>
      <c r="N704"/>
      <c r="O704"/>
      <c r="P704" s="86"/>
      <c r="Q704"/>
      <c r="R704"/>
    </row>
    <row r="705" spans="1:18" s="25" customFormat="1" ht="15">
      <c r="A705"/>
      <c r="B705" s="83"/>
      <c r="C705" s="82"/>
      <c r="D705" s="82"/>
      <c r="E705"/>
      <c r="F705"/>
      <c r="G705"/>
      <c r="H705"/>
      <c r="I705"/>
      <c r="J705"/>
      <c r="K705"/>
      <c r="L705"/>
      <c r="M705"/>
      <c r="N705"/>
      <c r="O705"/>
      <c r="P705" s="86"/>
      <c r="Q705"/>
      <c r="R705"/>
    </row>
    <row r="706" spans="1:18" s="25" customFormat="1" ht="15">
      <c r="A706"/>
      <c r="B706" s="83"/>
      <c r="C706" s="82"/>
      <c r="D706" s="82"/>
      <c r="E706"/>
      <c r="F706"/>
      <c r="G706"/>
      <c r="H706"/>
      <c r="I706"/>
      <c r="J706"/>
      <c r="K706"/>
      <c r="L706"/>
      <c r="M706"/>
      <c r="N706"/>
      <c r="O706"/>
      <c r="P706" s="86"/>
      <c r="Q706"/>
      <c r="R706"/>
    </row>
    <row r="707" spans="1:18" s="25" customFormat="1" ht="15">
      <c r="A707"/>
      <c r="B707" s="83"/>
      <c r="C707" s="82"/>
      <c r="D707" s="82"/>
      <c r="E707"/>
      <c r="F707"/>
      <c r="G707"/>
      <c r="H707"/>
      <c r="I707"/>
      <c r="J707"/>
      <c r="K707"/>
      <c r="L707"/>
      <c r="M707"/>
      <c r="N707"/>
      <c r="O707"/>
      <c r="P707" s="86"/>
      <c r="Q707"/>
      <c r="R707"/>
    </row>
    <row r="708" spans="1:18" s="25" customFormat="1" ht="15">
      <c r="A708"/>
      <c r="B708" s="83"/>
      <c r="C708" s="82"/>
      <c r="D708" s="82"/>
      <c r="E708"/>
      <c r="F708"/>
      <c r="G708"/>
      <c r="H708"/>
      <c r="I708"/>
      <c r="J708"/>
      <c r="K708"/>
      <c r="L708"/>
      <c r="M708"/>
      <c r="N708"/>
      <c r="O708"/>
      <c r="P708" s="86"/>
      <c r="Q708"/>
      <c r="R708"/>
    </row>
    <row r="709" spans="1:18" s="25" customFormat="1" ht="15">
      <c r="A709"/>
      <c r="B709" s="83"/>
      <c r="C709" s="82"/>
      <c r="D709" s="82"/>
      <c r="E709"/>
      <c r="F709"/>
      <c r="G709"/>
      <c r="H709"/>
      <c r="I709"/>
      <c r="J709"/>
      <c r="K709"/>
      <c r="L709"/>
      <c r="M709"/>
      <c r="N709"/>
      <c r="O709"/>
      <c r="P709" s="86"/>
      <c r="Q709"/>
      <c r="R709"/>
    </row>
    <row r="710" spans="1:18" s="25" customFormat="1" ht="15">
      <c r="A710"/>
      <c r="B710" s="83"/>
      <c r="C710" s="82"/>
      <c r="D710" s="82"/>
      <c r="E710"/>
      <c r="F710"/>
      <c r="G710"/>
      <c r="H710"/>
      <c r="I710"/>
      <c r="J710"/>
      <c r="K710"/>
      <c r="L710"/>
      <c r="M710"/>
      <c r="N710"/>
      <c r="O710"/>
      <c r="P710" s="86"/>
      <c r="Q710"/>
      <c r="R710"/>
    </row>
    <row r="711" spans="1:18" s="25" customFormat="1" ht="15">
      <c r="A711"/>
      <c r="B711" s="83"/>
      <c r="C711" s="82"/>
      <c r="D711" s="82"/>
      <c r="E711"/>
      <c r="F711"/>
      <c r="G711"/>
      <c r="H711"/>
      <c r="I711"/>
      <c r="J711"/>
      <c r="K711"/>
      <c r="L711"/>
      <c r="M711"/>
      <c r="N711"/>
      <c r="O711"/>
      <c r="P711" s="86"/>
      <c r="Q711"/>
      <c r="R711"/>
    </row>
    <row r="712" spans="1:18" s="25" customFormat="1" ht="15">
      <c r="A712"/>
      <c r="B712" s="83"/>
      <c r="C712" s="82"/>
      <c r="D712" s="82"/>
      <c r="E712"/>
      <c r="F712"/>
      <c r="G712"/>
      <c r="H712"/>
      <c r="I712"/>
      <c r="J712"/>
      <c r="K712"/>
      <c r="L712"/>
      <c r="M712"/>
      <c r="N712"/>
      <c r="O712"/>
      <c r="P712" s="86"/>
      <c r="Q712"/>
      <c r="R712"/>
    </row>
    <row r="713" spans="1:18" s="25" customFormat="1" ht="15">
      <c r="A713"/>
      <c r="B713" s="83"/>
      <c r="C713" s="82"/>
      <c r="D713" s="82"/>
      <c r="E713"/>
      <c r="F713"/>
      <c r="G713"/>
      <c r="H713"/>
      <c r="I713"/>
      <c r="J713"/>
      <c r="K713"/>
      <c r="L713"/>
      <c r="M713"/>
      <c r="N713"/>
      <c r="O713"/>
      <c r="P713" s="86"/>
      <c r="Q713"/>
      <c r="R713"/>
    </row>
    <row r="714" spans="1:18" s="25" customFormat="1" ht="15">
      <c r="A714"/>
      <c r="B714" s="83"/>
      <c r="C714" s="82"/>
      <c r="D714" s="82"/>
      <c r="E714"/>
      <c r="F714"/>
      <c r="G714"/>
      <c r="H714"/>
      <c r="I714"/>
      <c r="J714"/>
      <c r="K714"/>
      <c r="L714"/>
      <c r="M714"/>
      <c r="N714"/>
      <c r="O714"/>
      <c r="P714" s="86"/>
      <c r="Q714"/>
      <c r="R714"/>
    </row>
    <row r="715" spans="1:18" s="25" customFormat="1" ht="15">
      <c r="A715"/>
      <c r="B715" s="83"/>
      <c r="C715" s="82"/>
      <c r="D715" s="82"/>
      <c r="E715"/>
      <c r="F715"/>
      <c r="G715"/>
      <c r="H715"/>
      <c r="I715"/>
      <c r="J715"/>
      <c r="K715"/>
      <c r="L715"/>
      <c r="M715"/>
      <c r="N715"/>
      <c r="O715"/>
      <c r="P715" s="86"/>
      <c r="Q715"/>
      <c r="R715"/>
    </row>
    <row r="716" spans="1:18" s="25" customFormat="1" ht="15">
      <c r="A716"/>
      <c r="B716" s="83"/>
      <c r="C716" s="82"/>
      <c r="D716" s="82"/>
      <c r="E716"/>
      <c r="F716"/>
      <c r="G716"/>
      <c r="H716"/>
      <c r="I716"/>
      <c r="J716"/>
      <c r="K716"/>
      <c r="L716"/>
      <c r="M716"/>
      <c r="N716"/>
      <c r="O716"/>
      <c r="P716" s="86"/>
      <c r="Q716"/>
      <c r="R716"/>
    </row>
    <row r="717" spans="1:18" s="25" customFormat="1" ht="15">
      <c r="A717"/>
      <c r="B717" s="83"/>
      <c r="C717" s="82"/>
      <c r="D717" s="82"/>
      <c r="E717"/>
      <c r="F717"/>
      <c r="G717"/>
      <c r="H717"/>
      <c r="I717"/>
      <c r="J717"/>
      <c r="K717"/>
      <c r="L717"/>
      <c r="M717"/>
      <c r="N717"/>
      <c r="O717"/>
      <c r="P717" s="86"/>
      <c r="Q717"/>
      <c r="R717"/>
    </row>
    <row r="718" spans="1:18" s="25" customFormat="1" ht="15">
      <c r="A718"/>
      <c r="B718" s="83"/>
      <c r="C718" s="82"/>
      <c r="D718" s="82"/>
      <c r="E718"/>
      <c r="F718"/>
      <c r="G718"/>
      <c r="H718"/>
      <c r="I718"/>
      <c r="J718"/>
      <c r="K718"/>
      <c r="L718"/>
      <c r="M718"/>
      <c r="N718"/>
      <c r="O718"/>
      <c r="P718" s="86"/>
      <c r="Q718"/>
      <c r="R718"/>
    </row>
    <row r="719" spans="1:18" s="25" customFormat="1" ht="15">
      <c r="A719"/>
      <c r="B719" s="83"/>
      <c r="C719" s="82"/>
      <c r="D719" s="82"/>
      <c r="E719"/>
      <c r="F719"/>
      <c r="G719"/>
      <c r="H719"/>
      <c r="I719"/>
      <c r="J719"/>
      <c r="K719"/>
      <c r="L719"/>
      <c r="M719"/>
      <c r="N719"/>
      <c r="O719"/>
      <c r="P719" s="86"/>
      <c r="Q719"/>
      <c r="R719"/>
    </row>
    <row r="720" spans="1:18" s="25" customFormat="1" ht="15">
      <c r="A720"/>
      <c r="B720" s="83"/>
      <c r="C720" s="82"/>
      <c r="D720" s="82"/>
      <c r="E720"/>
      <c r="F720"/>
      <c r="G720"/>
      <c r="H720"/>
      <c r="I720"/>
      <c r="J720"/>
      <c r="K720"/>
      <c r="L720"/>
      <c r="M720"/>
      <c r="N720"/>
      <c r="O720"/>
      <c r="P720" s="86"/>
      <c r="Q720"/>
      <c r="R720"/>
    </row>
    <row r="721" spans="1:18" s="25" customFormat="1" ht="15">
      <c r="A721"/>
      <c r="B721" s="83"/>
      <c r="C721" s="82"/>
      <c r="D721" s="82"/>
      <c r="E721"/>
      <c r="F721"/>
      <c r="G721"/>
      <c r="H721"/>
      <c r="I721"/>
      <c r="J721"/>
      <c r="K721"/>
      <c r="L721"/>
      <c r="M721"/>
      <c r="N721"/>
      <c r="O721"/>
      <c r="P721" s="86"/>
      <c r="Q721"/>
      <c r="R721"/>
    </row>
    <row r="722" spans="1:18" s="25" customFormat="1" ht="15">
      <c r="A722"/>
      <c r="B722" s="83"/>
      <c r="C722" s="82"/>
      <c r="D722" s="82"/>
      <c r="E722"/>
      <c r="F722"/>
      <c r="G722"/>
      <c r="H722"/>
      <c r="I722"/>
      <c r="J722"/>
      <c r="K722"/>
      <c r="L722"/>
      <c r="M722"/>
      <c r="N722"/>
      <c r="O722"/>
      <c r="P722" s="86"/>
      <c r="Q722"/>
      <c r="R722"/>
    </row>
    <row r="723" spans="1:18" s="25" customFormat="1" ht="15">
      <c r="A723"/>
      <c r="B723" s="83"/>
      <c r="C723" s="82"/>
      <c r="D723" s="82"/>
      <c r="E723"/>
      <c r="F723"/>
      <c r="G723"/>
      <c r="H723"/>
      <c r="I723"/>
      <c r="J723"/>
      <c r="K723"/>
      <c r="L723"/>
      <c r="M723"/>
      <c r="N723"/>
      <c r="O723"/>
      <c r="P723" s="86"/>
      <c r="Q723"/>
      <c r="R723"/>
    </row>
    <row r="724" spans="1:18" s="25" customFormat="1" ht="15">
      <c r="A724"/>
      <c r="B724" s="83"/>
      <c r="C724" s="82"/>
      <c r="D724" s="82"/>
      <c r="E724"/>
      <c r="F724"/>
      <c r="G724"/>
      <c r="H724"/>
      <c r="I724"/>
      <c r="J724"/>
      <c r="K724"/>
      <c r="L724"/>
      <c r="M724"/>
      <c r="N724"/>
      <c r="O724"/>
      <c r="P724" s="86"/>
      <c r="Q724"/>
      <c r="R724"/>
    </row>
    <row r="725" spans="1:18" s="25" customFormat="1" ht="15">
      <c r="A725"/>
      <c r="B725" s="83"/>
      <c r="C725" s="82"/>
      <c r="D725" s="82"/>
      <c r="E725"/>
      <c r="F725"/>
      <c r="G725"/>
      <c r="H725"/>
      <c r="I725"/>
      <c r="J725"/>
      <c r="K725"/>
      <c r="L725"/>
      <c r="M725"/>
      <c r="N725"/>
      <c r="O725"/>
      <c r="P725" s="86"/>
      <c r="Q725"/>
      <c r="R725"/>
    </row>
    <row r="726" spans="1:18" s="25" customFormat="1" ht="15">
      <c r="A726"/>
      <c r="B726" s="83"/>
      <c r="C726" s="82"/>
      <c r="D726" s="82"/>
      <c r="E726"/>
      <c r="F726"/>
      <c r="G726"/>
      <c r="H726"/>
      <c r="I726"/>
      <c r="J726"/>
      <c r="K726"/>
      <c r="L726"/>
      <c r="M726"/>
      <c r="N726"/>
      <c r="O726"/>
      <c r="P726" s="86"/>
      <c r="Q726"/>
      <c r="R726"/>
    </row>
    <row r="727" spans="1:18" s="25" customFormat="1" ht="15">
      <c r="A727"/>
      <c r="B727" s="83"/>
      <c r="C727" s="82"/>
      <c r="D727" s="82"/>
      <c r="E727"/>
      <c r="F727"/>
      <c r="G727"/>
      <c r="H727"/>
      <c r="I727"/>
      <c r="J727"/>
      <c r="K727"/>
      <c r="L727"/>
      <c r="M727"/>
      <c r="N727"/>
      <c r="O727"/>
      <c r="P727" s="86"/>
      <c r="Q727"/>
      <c r="R727"/>
    </row>
    <row r="728" spans="1:18" s="25" customFormat="1" ht="15">
      <c r="A728"/>
      <c r="B728" s="83"/>
      <c r="C728" s="82"/>
      <c r="D728" s="82"/>
      <c r="E728"/>
      <c r="F728"/>
      <c r="G728"/>
      <c r="H728"/>
      <c r="I728"/>
      <c r="J728"/>
      <c r="K728"/>
      <c r="L728"/>
      <c r="M728"/>
      <c r="N728"/>
      <c r="O728"/>
      <c r="P728" s="86"/>
      <c r="Q728"/>
      <c r="R728"/>
    </row>
    <row r="729" spans="1:18" s="25" customFormat="1" ht="15">
      <c r="A729"/>
      <c r="B729" s="83"/>
      <c r="C729" s="82"/>
      <c r="D729" s="82"/>
      <c r="E729"/>
      <c r="F729"/>
      <c r="G729"/>
      <c r="H729"/>
      <c r="I729"/>
      <c r="J729"/>
      <c r="K729"/>
      <c r="L729"/>
      <c r="M729"/>
      <c r="N729"/>
      <c r="O729"/>
      <c r="P729" s="86"/>
      <c r="Q729"/>
      <c r="R729"/>
    </row>
    <row r="730" spans="1:18" s="25" customFormat="1" ht="15">
      <c r="A730"/>
      <c r="B730" s="83"/>
      <c r="C730" s="82"/>
      <c r="D730" s="82"/>
      <c r="E730"/>
      <c r="F730"/>
      <c r="G730"/>
      <c r="H730"/>
      <c r="I730"/>
      <c r="J730"/>
      <c r="K730"/>
      <c r="L730"/>
      <c r="M730"/>
      <c r="N730"/>
      <c r="O730"/>
      <c r="P730" s="86"/>
      <c r="Q730"/>
      <c r="R730"/>
    </row>
    <row r="731" spans="1:18" s="25" customFormat="1" ht="15">
      <c r="A731"/>
      <c r="B731" s="83"/>
      <c r="C731" s="82"/>
      <c r="D731" s="82"/>
      <c r="E731"/>
      <c r="F731"/>
      <c r="G731"/>
      <c r="H731"/>
      <c r="I731"/>
      <c r="J731"/>
      <c r="K731"/>
      <c r="L731"/>
      <c r="M731"/>
      <c r="N731"/>
      <c r="O731"/>
      <c r="P731" s="86"/>
      <c r="Q731"/>
      <c r="R731"/>
    </row>
    <row r="732" spans="1:18" s="25" customFormat="1" ht="15">
      <c r="A732"/>
      <c r="B732" s="83"/>
      <c r="C732" s="82"/>
      <c r="D732" s="82"/>
      <c r="E732"/>
      <c r="F732"/>
      <c r="G732"/>
      <c r="H732"/>
      <c r="I732"/>
      <c r="J732"/>
      <c r="K732"/>
      <c r="L732"/>
      <c r="M732"/>
      <c r="N732"/>
      <c r="O732"/>
      <c r="P732" s="86"/>
      <c r="Q732"/>
      <c r="R732"/>
    </row>
    <row r="733" spans="1:18" s="25" customFormat="1" ht="15">
      <c r="A733"/>
      <c r="B733" s="83"/>
      <c r="C733" s="82"/>
      <c r="D733" s="82"/>
      <c r="E733"/>
      <c r="F733"/>
      <c r="G733"/>
      <c r="H733"/>
      <c r="I733"/>
      <c r="J733"/>
      <c r="K733"/>
      <c r="L733"/>
      <c r="M733"/>
      <c r="N733"/>
      <c r="O733"/>
      <c r="P733" s="86"/>
      <c r="Q733"/>
      <c r="R733"/>
    </row>
    <row r="734" spans="1:18" s="25" customFormat="1" ht="15">
      <c r="A734"/>
      <c r="B734" s="83"/>
      <c r="C734" s="82"/>
      <c r="D734" s="82"/>
      <c r="E734"/>
      <c r="F734"/>
      <c r="G734"/>
      <c r="H734"/>
      <c r="I734"/>
      <c r="J734"/>
      <c r="K734"/>
      <c r="L734"/>
      <c r="M734"/>
      <c r="N734"/>
      <c r="O734"/>
      <c r="P734" s="86"/>
      <c r="Q734"/>
      <c r="R734"/>
    </row>
    <row r="735" spans="1:18" s="25" customFormat="1" ht="15">
      <c r="A735"/>
      <c r="B735" s="83"/>
      <c r="C735" s="82"/>
      <c r="D735" s="82"/>
      <c r="E735"/>
      <c r="F735"/>
      <c r="G735"/>
      <c r="H735"/>
      <c r="I735"/>
      <c r="J735"/>
      <c r="K735"/>
      <c r="L735"/>
      <c r="M735"/>
      <c r="N735"/>
      <c r="O735"/>
      <c r="P735" s="86"/>
      <c r="Q735"/>
      <c r="R735"/>
    </row>
    <row r="736" spans="1:18" s="25" customFormat="1" ht="15">
      <c r="A736"/>
      <c r="B736" s="83"/>
      <c r="C736" s="82"/>
      <c r="D736" s="82"/>
      <c r="E736"/>
      <c r="F736"/>
      <c r="G736"/>
      <c r="H736"/>
      <c r="I736"/>
      <c r="J736"/>
      <c r="K736"/>
      <c r="L736"/>
      <c r="M736"/>
      <c r="N736"/>
      <c r="O736"/>
      <c r="P736" s="86"/>
      <c r="Q736"/>
      <c r="R736"/>
    </row>
    <row r="737" spans="1:18" s="25" customFormat="1" ht="15">
      <c r="A737"/>
      <c r="B737" s="83"/>
      <c r="C737" s="82"/>
      <c r="D737" s="82"/>
      <c r="E737"/>
      <c r="F737"/>
      <c r="G737"/>
      <c r="H737"/>
      <c r="I737"/>
      <c r="J737"/>
      <c r="K737"/>
      <c r="L737"/>
      <c r="M737"/>
      <c r="N737"/>
      <c r="O737"/>
      <c r="P737" s="86"/>
      <c r="Q737"/>
      <c r="R737"/>
    </row>
    <row r="738" spans="1:18" s="25" customFormat="1" ht="15">
      <c r="A738"/>
      <c r="B738" s="83"/>
      <c r="C738" s="82"/>
      <c r="D738" s="82"/>
      <c r="E738"/>
      <c r="F738"/>
      <c r="G738"/>
      <c r="H738"/>
      <c r="I738"/>
      <c r="J738"/>
      <c r="K738"/>
      <c r="L738"/>
      <c r="M738"/>
      <c r="N738"/>
      <c r="O738"/>
      <c r="P738" s="86"/>
      <c r="Q738"/>
      <c r="R738"/>
    </row>
    <row r="739" spans="1:18" s="25" customFormat="1" ht="15">
      <c r="A739"/>
      <c r="B739" s="83"/>
      <c r="C739" s="82"/>
      <c r="D739" s="82"/>
      <c r="E739"/>
      <c r="F739"/>
      <c r="G739"/>
      <c r="H739"/>
      <c r="I739"/>
      <c r="J739"/>
      <c r="K739"/>
      <c r="L739"/>
      <c r="M739"/>
      <c r="N739"/>
      <c r="O739"/>
      <c r="P739" s="86"/>
      <c r="Q739"/>
      <c r="R739"/>
    </row>
    <row r="740" spans="1:18" s="25" customFormat="1" ht="15">
      <c r="A740"/>
      <c r="B740" s="83"/>
      <c r="C740" s="82"/>
      <c r="D740" s="82"/>
      <c r="E740"/>
      <c r="F740"/>
      <c r="G740"/>
      <c r="H740"/>
      <c r="I740"/>
      <c r="J740"/>
      <c r="K740"/>
      <c r="L740"/>
      <c r="M740"/>
      <c r="N740"/>
      <c r="O740"/>
      <c r="P740" s="86"/>
      <c r="Q740"/>
      <c r="R740"/>
    </row>
    <row r="741" spans="1:18" s="25" customFormat="1" ht="15">
      <c r="A741"/>
      <c r="B741" s="83"/>
      <c r="C741" s="82"/>
      <c r="D741" s="82"/>
      <c r="E741"/>
      <c r="F741"/>
      <c r="G741"/>
      <c r="H741"/>
      <c r="I741"/>
      <c r="J741"/>
      <c r="K741"/>
      <c r="L741"/>
      <c r="M741"/>
      <c r="N741"/>
      <c r="O741"/>
      <c r="P741" s="86"/>
      <c r="Q741"/>
      <c r="R741"/>
    </row>
    <row r="742" spans="1:18" s="25" customFormat="1" ht="15">
      <c r="A742"/>
      <c r="B742" s="83"/>
      <c r="C742" s="82"/>
      <c r="D742" s="82"/>
      <c r="E742"/>
      <c r="F742"/>
      <c r="G742"/>
      <c r="H742"/>
      <c r="I742"/>
      <c r="J742"/>
      <c r="K742"/>
      <c r="L742"/>
      <c r="M742"/>
      <c r="N742"/>
      <c r="O742"/>
      <c r="P742" s="86"/>
      <c r="Q742"/>
      <c r="R742"/>
    </row>
    <row r="743" spans="1:18" s="25" customFormat="1" ht="15">
      <c r="A743"/>
      <c r="B743" s="83"/>
      <c r="C743" s="82"/>
      <c r="D743" s="82"/>
      <c r="E743"/>
      <c r="F743"/>
      <c r="G743"/>
      <c r="H743"/>
      <c r="I743"/>
      <c r="J743"/>
      <c r="K743"/>
      <c r="L743"/>
      <c r="M743"/>
      <c r="N743"/>
      <c r="O743"/>
      <c r="P743" s="86"/>
      <c r="Q743"/>
      <c r="R743"/>
    </row>
    <row r="744" spans="1:18" s="25" customFormat="1" ht="15">
      <c r="A744"/>
      <c r="B744" s="83"/>
      <c r="C744" s="82"/>
      <c r="D744" s="82"/>
      <c r="E744"/>
      <c r="F744"/>
      <c r="G744"/>
      <c r="H744"/>
      <c r="I744"/>
      <c r="J744"/>
      <c r="K744"/>
      <c r="L744"/>
      <c r="M744"/>
      <c r="N744"/>
      <c r="O744"/>
      <c r="P744" s="86"/>
      <c r="Q744"/>
      <c r="R744"/>
    </row>
    <row r="745" spans="1:18" s="25" customFormat="1" ht="15">
      <c r="A745"/>
      <c r="B745" s="83"/>
      <c r="C745" s="82"/>
      <c r="D745" s="82"/>
      <c r="E745"/>
      <c r="F745"/>
      <c r="G745"/>
      <c r="H745"/>
      <c r="I745"/>
      <c r="J745"/>
      <c r="K745"/>
      <c r="L745"/>
      <c r="M745"/>
      <c r="N745"/>
      <c r="O745"/>
      <c r="P745" s="86"/>
      <c r="Q745"/>
      <c r="R745"/>
    </row>
    <row r="746" spans="1:18" s="25" customFormat="1" ht="15">
      <c r="A746"/>
      <c r="B746" s="83"/>
      <c r="C746" s="82"/>
      <c r="D746" s="82"/>
      <c r="E746"/>
      <c r="F746"/>
      <c r="G746"/>
      <c r="H746"/>
      <c r="I746"/>
      <c r="J746"/>
      <c r="K746"/>
      <c r="L746"/>
      <c r="M746"/>
      <c r="N746"/>
      <c r="O746"/>
      <c r="P746" s="86"/>
      <c r="Q746"/>
      <c r="R746"/>
    </row>
    <row r="747" spans="1:18" s="25" customFormat="1" ht="15">
      <c r="A747"/>
      <c r="B747" s="83"/>
      <c r="C747" s="82"/>
      <c r="D747" s="82"/>
      <c r="E747"/>
      <c r="F747"/>
      <c r="G747"/>
      <c r="H747"/>
      <c r="I747"/>
      <c r="J747"/>
      <c r="K747"/>
      <c r="L747"/>
      <c r="M747"/>
      <c r="N747"/>
      <c r="O747"/>
      <c r="P747" s="86"/>
      <c r="Q747"/>
      <c r="R747"/>
    </row>
    <row r="748" spans="1:18" s="25" customFormat="1" ht="15">
      <c r="A748"/>
      <c r="B748" s="83"/>
      <c r="C748" s="82"/>
      <c r="D748" s="82"/>
      <c r="E748"/>
      <c r="F748"/>
      <c r="G748"/>
      <c r="H748"/>
      <c r="I748"/>
      <c r="J748"/>
      <c r="K748"/>
      <c r="L748"/>
      <c r="M748"/>
      <c r="N748"/>
      <c r="O748"/>
      <c r="P748" s="86"/>
      <c r="Q748"/>
      <c r="R748"/>
    </row>
    <row r="749" spans="1:18" s="25" customFormat="1" ht="15">
      <c r="A749"/>
      <c r="B749" s="83"/>
      <c r="C749" s="82"/>
      <c r="D749" s="82"/>
      <c r="E749"/>
      <c r="F749"/>
      <c r="G749"/>
      <c r="H749"/>
      <c r="I749"/>
      <c r="J749"/>
      <c r="K749"/>
      <c r="L749"/>
      <c r="M749"/>
      <c r="N749"/>
      <c r="O749"/>
      <c r="P749" s="86"/>
      <c r="Q749"/>
      <c r="R749"/>
    </row>
    <row r="750" spans="1:18" s="25" customFormat="1" ht="15">
      <c r="A750"/>
      <c r="B750" s="83"/>
      <c r="C750" s="82"/>
      <c r="D750" s="82"/>
      <c r="E750"/>
      <c r="F750"/>
      <c r="G750"/>
      <c r="H750"/>
      <c r="I750"/>
      <c r="J750"/>
      <c r="K750"/>
      <c r="L750"/>
      <c r="M750"/>
      <c r="N750"/>
      <c r="O750"/>
      <c r="P750" s="86"/>
      <c r="Q750"/>
      <c r="R750"/>
    </row>
    <row r="751" spans="1:18" s="25" customFormat="1" ht="15">
      <c r="A751"/>
      <c r="B751" s="83"/>
      <c r="C751" s="82"/>
      <c r="D751" s="82"/>
      <c r="E751"/>
      <c r="F751"/>
      <c r="G751"/>
      <c r="H751"/>
      <c r="I751"/>
      <c r="J751"/>
      <c r="K751"/>
      <c r="L751"/>
      <c r="M751"/>
      <c r="N751"/>
      <c r="O751"/>
      <c r="P751" s="86"/>
      <c r="Q751"/>
      <c r="R751"/>
    </row>
    <row r="752" spans="1:18" s="25" customFormat="1" ht="15">
      <c r="A752"/>
      <c r="B752" s="83"/>
      <c r="C752" s="82"/>
      <c r="D752" s="82"/>
      <c r="E752"/>
      <c r="F752"/>
      <c r="G752"/>
      <c r="H752"/>
      <c r="I752"/>
      <c r="J752"/>
      <c r="K752"/>
      <c r="L752"/>
      <c r="M752"/>
      <c r="N752"/>
      <c r="O752"/>
      <c r="P752" s="86"/>
      <c r="Q752"/>
      <c r="R752"/>
    </row>
    <row r="753" spans="1:18" s="25" customFormat="1" ht="15">
      <c r="A753"/>
      <c r="B753" s="83"/>
      <c r="C753" s="82"/>
      <c r="D753" s="82"/>
      <c r="E753"/>
      <c r="F753"/>
      <c r="G753"/>
      <c r="H753"/>
      <c r="I753"/>
      <c r="J753"/>
      <c r="K753"/>
      <c r="L753"/>
      <c r="M753"/>
      <c r="N753"/>
      <c r="O753"/>
      <c r="P753" s="86"/>
      <c r="Q753"/>
      <c r="R753"/>
    </row>
    <row r="754" spans="1:18" s="25" customFormat="1" ht="15">
      <c r="A754"/>
      <c r="B754" s="83"/>
      <c r="C754" s="82"/>
      <c r="D754" s="82"/>
      <c r="E754"/>
      <c r="F754"/>
      <c r="G754"/>
      <c r="H754"/>
      <c r="I754"/>
      <c r="J754"/>
      <c r="K754"/>
      <c r="L754"/>
      <c r="M754"/>
      <c r="N754"/>
      <c r="O754"/>
      <c r="P754" s="86"/>
      <c r="Q754"/>
      <c r="R754"/>
    </row>
    <row r="755" spans="1:18" s="25" customFormat="1" ht="15">
      <c r="A755"/>
      <c r="B755" s="83"/>
      <c r="C755" s="82"/>
      <c r="D755" s="82"/>
      <c r="E755"/>
      <c r="F755"/>
      <c r="G755"/>
      <c r="H755"/>
      <c r="I755"/>
      <c r="J755"/>
      <c r="K755"/>
      <c r="L755"/>
      <c r="M755"/>
      <c r="N755"/>
      <c r="O755"/>
      <c r="P755" s="86"/>
      <c r="Q755"/>
      <c r="R755"/>
    </row>
    <row r="756" spans="1:18" s="25" customFormat="1" ht="15">
      <c r="A756"/>
      <c r="B756" s="83"/>
      <c r="C756" s="82"/>
      <c r="D756" s="82"/>
      <c r="E756"/>
      <c r="F756"/>
      <c r="G756"/>
      <c r="H756"/>
      <c r="I756"/>
      <c r="J756"/>
      <c r="K756"/>
      <c r="L756"/>
      <c r="M756"/>
      <c r="N756"/>
      <c r="O756"/>
      <c r="P756" s="86"/>
      <c r="Q756"/>
      <c r="R756"/>
    </row>
    <row r="757" spans="1:18" s="25" customFormat="1" ht="15">
      <c r="A757"/>
      <c r="B757" s="83"/>
      <c r="C757" s="82"/>
      <c r="D757" s="82"/>
      <c r="E757"/>
      <c r="F757"/>
      <c r="G757"/>
      <c r="H757"/>
      <c r="I757"/>
      <c r="J757"/>
      <c r="K757"/>
      <c r="L757"/>
      <c r="M757"/>
      <c r="N757"/>
      <c r="O757"/>
      <c r="P757" s="86"/>
      <c r="Q757"/>
      <c r="R757"/>
    </row>
    <row r="758" spans="1:18" s="25" customFormat="1" ht="15">
      <c r="A758"/>
      <c r="B758" s="83"/>
      <c r="C758" s="82"/>
      <c r="D758" s="82"/>
      <c r="E758"/>
      <c r="F758"/>
      <c r="G758"/>
      <c r="H758"/>
      <c r="I758"/>
      <c r="J758"/>
      <c r="K758"/>
      <c r="L758"/>
      <c r="M758"/>
      <c r="N758"/>
      <c r="O758"/>
      <c r="P758" s="86"/>
      <c r="Q758"/>
      <c r="R758"/>
    </row>
    <row r="759" spans="1:18" s="25" customFormat="1" ht="15">
      <c r="A759"/>
      <c r="B759" s="83"/>
      <c r="C759" s="82"/>
      <c r="D759" s="82"/>
      <c r="E759"/>
      <c r="F759"/>
      <c r="G759"/>
      <c r="H759"/>
      <c r="I759"/>
      <c r="J759"/>
      <c r="K759"/>
      <c r="L759"/>
      <c r="M759"/>
      <c r="N759"/>
      <c r="O759"/>
      <c r="P759" s="86"/>
      <c r="Q759"/>
      <c r="R759"/>
    </row>
    <row r="760" spans="1:18" s="25" customFormat="1" ht="15">
      <c r="A760"/>
      <c r="B760" s="83"/>
      <c r="C760" s="82"/>
      <c r="D760" s="82"/>
      <c r="E760"/>
      <c r="F760"/>
      <c r="G760"/>
      <c r="H760"/>
      <c r="I760"/>
      <c r="J760"/>
      <c r="K760"/>
      <c r="L760"/>
      <c r="M760"/>
      <c r="N760"/>
      <c r="O760"/>
      <c r="P760" s="86"/>
      <c r="Q760"/>
      <c r="R760"/>
    </row>
    <row r="761" spans="1:18" s="25" customFormat="1" ht="15">
      <c r="A761"/>
      <c r="B761" s="83"/>
      <c r="C761" s="82"/>
      <c r="D761" s="82"/>
      <c r="E761"/>
      <c r="F761"/>
      <c r="G761"/>
      <c r="H761"/>
      <c r="I761"/>
      <c r="J761"/>
      <c r="K761"/>
      <c r="L761"/>
      <c r="M761"/>
      <c r="N761"/>
      <c r="O761"/>
      <c r="P761" s="86"/>
      <c r="Q761"/>
      <c r="R761"/>
    </row>
    <row r="762" spans="1:18" s="25" customFormat="1" ht="15">
      <c r="A762"/>
      <c r="B762" s="83"/>
      <c r="C762" s="82"/>
      <c r="D762" s="82"/>
      <c r="E762"/>
      <c r="F762"/>
      <c r="G762"/>
      <c r="H762"/>
      <c r="I762"/>
      <c r="J762"/>
      <c r="K762"/>
      <c r="L762"/>
      <c r="M762"/>
      <c r="N762"/>
      <c r="O762"/>
      <c r="P762" s="86"/>
      <c r="Q762"/>
      <c r="R762"/>
    </row>
    <row r="763" spans="1:18" s="25" customFormat="1" ht="15">
      <c r="A763"/>
      <c r="B763" s="83"/>
      <c r="C763" s="82"/>
      <c r="D763" s="82"/>
      <c r="E763"/>
      <c r="F763"/>
      <c r="G763"/>
      <c r="H763"/>
      <c r="I763"/>
      <c r="J763"/>
      <c r="K763"/>
      <c r="L763"/>
      <c r="M763"/>
      <c r="N763"/>
      <c r="O763"/>
      <c r="P763" s="86"/>
      <c r="Q763"/>
      <c r="R763"/>
    </row>
    <row r="764" spans="1:18" s="25" customFormat="1" ht="15">
      <c r="A764"/>
      <c r="B764" s="83"/>
      <c r="C764" s="82"/>
      <c r="D764" s="82"/>
      <c r="E764"/>
      <c r="F764"/>
      <c r="G764"/>
      <c r="H764"/>
      <c r="I764"/>
      <c r="J764"/>
      <c r="K764"/>
      <c r="L764"/>
      <c r="M764"/>
      <c r="N764"/>
      <c r="O764"/>
      <c r="P764" s="86"/>
      <c r="Q764"/>
      <c r="R764"/>
    </row>
    <row r="765" spans="1:18" s="25" customFormat="1" ht="15">
      <c r="A765"/>
      <c r="B765" s="83"/>
      <c r="C765" s="82"/>
      <c r="D765" s="82"/>
      <c r="E765"/>
      <c r="F765"/>
      <c r="G765"/>
      <c r="H765"/>
      <c r="I765"/>
      <c r="J765"/>
      <c r="K765"/>
      <c r="L765"/>
      <c r="M765"/>
      <c r="N765"/>
      <c r="O765"/>
      <c r="P765" s="86"/>
      <c r="Q765"/>
      <c r="R765"/>
    </row>
    <row r="766" spans="1:18" s="25" customFormat="1" ht="15">
      <c r="A766"/>
      <c r="B766" s="83"/>
      <c r="C766" s="82"/>
      <c r="D766" s="82"/>
      <c r="E766"/>
      <c r="F766"/>
      <c r="G766"/>
      <c r="H766"/>
      <c r="I766"/>
      <c r="J766"/>
      <c r="K766"/>
      <c r="L766"/>
      <c r="M766"/>
      <c r="N766"/>
      <c r="O766"/>
      <c r="P766" s="86"/>
      <c r="Q766"/>
      <c r="R766"/>
    </row>
    <row r="767" spans="1:18" s="25" customFormat="1" ht="15">
      <c r="A767"/>
      <c r="B767" s="83"/>
      <c r="C767" s="82"/>
      <c r="D767" s="82"/>
      <c r="E767"/>
      <c r="F767"/>
      <c r="G767"/>
      <c r="H767"/>
      <c r="I767"/>
      <c r="J767"/>
      <c r="K767"/>
      <c r="L767"/>
      <c r="M767"/>
      <c r="N767"/>
      <c r="O767"/>
      <c r="P767" s="86"/>
      <c r="Q767"/>
      <c r="R767"/>
    </row>
    <row r="768" spans="1:18" s="25" customFormat="1" ht="15">
      <c r="A768"/>
      <c r="B768" s="83"/>
      <c r="C768" s="82"/>
      <c r="D768" s="82"/>
      <c r="E768"/>
      <c r="F768"/>
      <c r="G768"/>
      <c r="H768"/>
      <c r="I768"/>
      <c r="J768"/>
      <c r="K768"/>
      <c r="L768"/>
      <c r="M768"/>
      <c r="N768"/>
      <c r="O768"/>
      <c r="P768" s="86"/>
      <c r="Q768"/>
      <c r="R768"/>
    </row>
    <row r="769" spans="1:18" s="25" customFormat="1" ht="15">
      <c r="A769"/>
      <c r="B769" s="83"/>
      <c r="C769" s="82"/>
      <c r="D769" s="82"/>
      <c r="E769"/>
      <c r="F769"/>
      <c r="G769"/>
      <c r="H769"/>
      <c r="I769"/>
      <c r="J769"/>
      <c r="K769"/>
      <c r="L769"/>
      <c r="M769"/>
      <c r="N769"/>
      <c r="O769"/>
      <c r="P769" s="86"/>
      <c r="Q769"/>
      <c r="R769"/>
    </row>
    <row r="770" spans="1:18" s="25" customFormat="1" ht="15">
      <c r="A770"/>
      <c r="B770" s="83"/>
      <c r="C770" s="82"/>
      <c r="D770" s="82"/>
      <c r="E770"/>
      <c r="F770"/>
      <c r="G770"/>
      <c r="H770"/>
      <c r="I770"/>
      <c r="J770"/>
      <c r="K770"/>
      <c r="L770"/>
      <c r="M770"/>
      <c r="N770"/>
      <c r="O770"/>
      <c r="P770" s="86"/>
      <c r="Q770"/>
      <c r="R770"/>
    </row>
    <row r="771" spans="1:18" s="25" customFormat="1" ht="15">
      <c r="A771"/>
      <c r="B771" s="83"/>
      <c r="C771" s="82"/>
      <c r="D771" s="82"/>
      <c r="E771"/>
      <c r="F771"/>
      <c r="G771"/>
      <c r="H771"/>
      <c r="I771"/>
      <c r="J771"/>
      <c r="K771"/>
      <c r="L771"/>
      <c r="M771"/>
      <c r="N771"/>
      <c r="O771"/>
      <c r="P771" s="86"/>
      <c r="Q771"/>
      <c r="R771"/>
    </row>
    <row r="772" spans="1:18" s="25" customFormat="1" ht="15">
      <c r="A772"/>
      <c r="B772" s="83"/>
      <c r="C772" s="82"/>
      <c r="D772" s="82"/>
      <c r="E772"/>
      <c r="F772"/>
      <c r="G772"/>
      <c r="H772"/>
      <c r="I772"/>
      <c r="J772"/>
      <c r="K772"/>
      <c r="L772"/>
      <c r="M772"/>
      <c r="N772"/>
      <c r="O772"/>
      <c r="P772" s="86"/>
      <c r="Q772"/>
      <c r="R772"/>
    </row>
    <row r="773" spans="1:18" s="25" customFormat="1" ht="15">
      <c r="A773"/>
      <c r="B773" s="83"/>
      <c r="C773" s="82"/>
      <c r="D773" s="82"/>
      <c r="E773"/>
      <c r="F773"/>
      <c r="G773"/>
      <c r="H773"/>
      <c r="I773"/>
      <c r="J773"/>
      <c r="K773"/>
      <c r="L773"/>
      <c r="M773"/>
      <c r="N773"/>
      <c r="O773"/>
      <c r="P773" s="86"/>
      <c r="Q773"/>
      <c r="R773"/>
    </row>
    <row r="774" spans="1:18" s="25" customFormat="1" ht="15">
      <c r="A774"/>
      <c r="B774" s="83"/>
      <c r="C774" s="82"/>
      <c r="D774" s="82"/>
      <c r="E774"/>
      <c r="F774"/>
      <c r="G774"/>
      <c r="H774"/>
      <c r="I774"/>
      <c r="J774"/>
      <c r="K774"/>
      <c r="L774"/>
      <c r="M774"/>
      <c r="N774"/>
      <c r="O774"/>
      <c r="P774" s="86"/>
      <c r="Q774"/>
      <c r="R774"/>
    </row>
    <row r="775" spans="1:18" s="25" customFormat="1" ht="15">
      <c r="A775"/>
      <c r="B775" s="83"/>
      <c r="C775" s="82"/>
      <c r="D775" s="82"/>
      <c r="E775"/>
      <c r="F775"/>
      <c r="G775"/>
      <c r="H775"/>
      <c r="I775"/>
      <c r="J775"/>
      <c r="K775"/>
      <c r="L775"/>
      <c r="M775"/>
      <c r="N775"/>
      <c r="O775"/>
      <c r="P775" s="86"/>
      <c r="Q775"/>
      <c r="R775"/>
    </row>
    <row r="776" spans="1:18" s="25" customFormat="1" ht="15">
      <c r="A776"/>
      <c r="B776" s="83"/>
      <c r="C776" s="82"/>
      <c r="D776" s="82"/>
      <c r="E776"/>
      <c r="F776"/>
      <c r="G776"/>
      <c r="H776"/>
      <c r="I776"/>
      <c r="J776"/>
      <c r="K776"/>
      <c r="L776"/>
      <c r="M776"/>
      <c r="N776"/>
      <c r="O776"/>
      <c r="P776" s="86"/>
      <c r="Q776"/>
      <c r="R776"/>
    </row>
    <row r="777" spans="1:18" s="25" customFormat="1" ht="15">
      <c r="A777"/>
      <c r="B777" s="83"/>
      <c r="C777" s="82"/>
      <c r="D777" s="82"/>
      <c r="E777"/>
      <c r="F777"/>
      <c r="G777"/>
      <c r="H777"/>
      <c r="I777"/>
      <c r="J777"/>
      <c r="K777"/>
      <c r="L777"/>
      <c r="M777"/>
      <c r="N777"/>
      <c r="O777"/>
      <c r="P777" s="86"/>
      <c r="Q777"/>
      <c r="R777"/>
    </row>
    <row r="778" spans="1:18" s="25" customFormat="1" ht="15">
      <c r="A778"/>
      <c r="B778" s="83"/>
      <c r="C778" s="82"/>
      <c r="D778" s="82"/>
      <c r="E778"/>
      <c r="F778"/>
      <c r="G778"/>
      <c r="H778"/>
      <c r="I778"/>
      <c r="J778"/>
      <c r="K778"/>
      <c r="L778"/>
      <c r="M778"/>
      <c r="N778"/>
      <c r="O778"/>
      <c r="P778" s="86"/>
      <c r="Q778"/>
      <c r="R778"/>
    </row>
    <row r="779" spans="1:18" s="25" customFormat="1" ht="15">
      <c r="A779"/>
      <c r="B779" s="83"/>
      <c r="C779" s="82"/>
      <c r="D779" s="82"/>
      <c r="E779"/>
      <c r="F779"/>
      <c r="G779"/>
      <c r="H779"/>
      <c r="I779"/>
      <c r="J779"/>
      <c r="K779"/>
      <c r="L779"/>
      <c r="M779"/>
      <c r="N779"/>
      <c r="O779"/>
      <c r="P779" s="86"/>
      <c r="Q779"/>
      <c r="R779"/>
    </row>
    <row r="780" spans="1:18" s="25" customFormat="1" ht="15">
      <c r="A780"/>
      <c r="B780" s="83"/>
      <c r="C780" s="82"/>
      <c r="D780" s="82"/>
      <c r="E780"/>
      <c r="F780"/>
      <c r="G780"/>
      <c r="H780"/>
      <c r="I780"/>
      <c r="J780"/>
      <c r="K780"/>
      <c r="L780"/>
      <c r="M780"/>
      <c r="N780"/>
      <c r="O780"/>
      <c r="P780" s="86"/>
      <c r="Q780"/>
      <c r="R780"/>
    </row>
    <row r="781" spans="1:18" s="25" customFormat="1" ht="15">
      <c r="A781"/>
      <c r="B781" s="83"/>
      <c r="C781" s="82"/>
      <c r="D781" s="82"/>
      <c r="E781"/>
      <c r="F781"/>
      <c r="G781"/>
      <c r="H781"/>
      <c r="I781"/>
      <c r="J781"/>
      <c r="K781"/>
      <c r="L781"/>
      <c r="M781"/>
      <c r="N781"/>
      <c r="O781"/>
      <c r="P781" s="86"/>
      <c r="Q781"/>
      <c r="R781"/>
    </row>
    <row r="782" spans="1:18" s="25" customFormat="1" ht="15">
      <c r="A782"/>
      <c r="B782" s="83"/>
      <c r="C782" s="82"/>
      <c r="D782" s="82"/>
      <c r="E782"/>
      <c r="F782"/>
      <c r="G782"/>
      <c r="H782"/>
      <c r="I782"/>
      <c r="J782"/>
      <c r="K782"/>
      <c r="L782"/>
      <c r="M782"/>
      <c r="N782"/>
      <c r="O782"/>
      <c r="P782" s="86"/>
      <c r="Q782"/>
      <c r="R782"/>
    </row>
    <row r="783" spans="1:18" s="25" customFormat="1" ht="15">
      <c r="A783"/>
      <c r="B783" s="83"/>
      <c r="C783" s="82"/>
      <c r="D783" s="82"/>
      <c r="E783"/>
      <c r="F783"/>
      <c r="G783"/>
      <c r="H783"/>
      <c r="I783"/>
      <c r="J783"/>
      <c r="K783"/>
      <c r="L783"/>
      <c r="M783"/>
      <c r="N783"/>
      <c r="O783"/>
      <c r="P783" s="86"/>
      <c r="Q783"/>
      <c r="R783"/>
    </row>
    <row r="784" spans="1:18" s="25" customFormat="1" ht="15">
      <c r="A784"/>
      <c r="B784" s="83"/>
      <c r="C784" s="82"/>
      <c r="D784" s="82"/>
      <c r="E784"/>
      <c r="F784"/>
      <c r="G784"/>
      <c r="H784"/>
      <c r="I784"/>
      <c r="J784"/>
      <c r="K784"/>
      <c r="L784"/>
      <c r="M784"/>
      <c r="N784"/>
      <c r="O784"/>
      <c r="P784" s="86"/>
      <c r="Q784"/>
      <c r="R784"/>
    </row>
    <row r="785" spans="1:18" s="25" customFormat="1" ht="15">
      <c r="A785"/>
      <c r="B785" s="83"/>
      <c r="C785" s="82"/>
      <c r="D785" s="82"/>
      <c r="E785"/>
      <c r="F785"/>
      <c r="G785"/>
      <c r="H785"/>
      <c r="I785"/>
      <c r="J785"/>
      <c r="K785"/>
      <c r="L785"/>
      <c r="M785"/>
      <c r="N785"/>
      <c r="O785"/>
      <c r="P785" s="86"/>
      <c r="Q785"/>
      <c r="R785"/>
    </row>
    <row r="786" spans="1:18" s="25" customFormat="1" ht="15">
      <c r="A786"/>
      <c r="B786" s="83"/>
      <c r="C786" s="82"/>
      <c r="D786" s="82"/>
      <c r="E786"/>
      <c r="F786"/>
      <c r="G786"/>
      <c r="H786"/>
      <c r="I786"/>
      <c r="J786"/>
      <c r="K786"/>
      <c r="L786"/>
      <c r="M786"/>
      <c r="N786"/>
      <c r="O786"/>
      <c r="P786" s="86"/>
      <c r="Q786"/>
      <c r="R786"/>
    </row>
    <row r="787" spans="1:18" s="25" customFormat="1" ht="15">
      <c r="A787"/>
      <c r="B787" s="83"/>
      <c r="C787" s="82"/>
      <c r="D787" s="82"/>
      <c r="E787"/>
      <c r="F787"/>
      <c r="G787"/>
      <c r="H787"/>
      <c r="I787"/>
      <c r="J787"/>
      <c r="K787"/>
      <c r="L787"/>
      <c r="M787"/>
      <c r="N787"/>
      <c r="O787"/>
      <c r="P787" s="86"/>
      <c r="Q787"/>
      <c r="R787"/>
    </row>
    <row r="788" spans="1:18" s="25" customFormat="1" ht="15">
      <c r="A788"/>
      <c r="B788" s="83"/>
      <c r="C788" s="82"/>
      <c r="D788" s="82"/>
      <c r="E788"/>
      <c r="F788"/>
      <c r="G788"/>
      <c r="H788"/>
      <c r="I788"/>
      <c r="J788"/>
      <c r="K788"/>
      <c r="L788"/>
      <c r="M788"/>
      <c r="N788"/>
      <c r="O788"/>
      <c r="P788" s="86"/>
      <c r="Q788"/>
      <c r="R788"/>
    </row>
    <row r="789" spans="1:18" s="25" customFormat="1" ht="15">
      <c r="A789"/>
      <c r="B789" s="83"/>
      <c r="C789" s="82"/>
      <c r="D789" s="82"/>
      <c r="E789"/>
      <c r="F789"/>
      <c r="G789"/>
      <c r="H789"/>
      <c r="I789"/>
      <c r="J789"/>
      <c r="K789"/>
      <c r="L789"/>
      <c r="M789"/>
      <c r="N789"/>
      <c r="O789"/>
      <c r="P789" s="86"/>
      <c r="Q789"/>
      <c r="R789"/>
    </row>
    <row r="790" spans="1:18" s="25" customFormat="1" ht="15">
      <c r="A790"/>
      <c r="B790" s="83"/>
      <c r="C790" s="82"/>
      <c r="D790" s="82"/>
      <c r="E790"/>
      <c r="F790"/>
      <c r="G790"/>
      <c r="H790"/>
      <c r="I790"/>
      <c r="J790"/>
      <c r="K790"/>
      <c r="L790"/>
      <c r="M790"/>
      <c r="N790"/>
      <c r="O790"/>
      <c r="P790" s="86"/>
      <c r="Q790"/>
      <c r="R790"/>
    </row>
    <row r="791" spans="1:18" s="25" customFormat="1" ht="15">
      <c r="A791"/>
      <c r="B791" s="83"/>
      <c r="C791" s="82"/>
      <c r="D791" s="82"/>
      <c r="E791"/>
      <c r="F791"/>
      <c r="G791"/>
      <c r="H791"/>
      <c r="I791"/>
      <c r="J791"/>
      <c r="K791"/>
      <c r="L791"/>
      <c r="M791"/>
      <c r="N791"/>
      <c r="O791"/>
      <c r="P791" s="86"/>
      <c r="Q791"/>
      <c r="R791"/>
    </row>
    <row r="792" spans="1:18" s="25" customFormat="1" ht="15">
      <c r="A792"/>
      <c r="B792" s="83"/>
      <c r="C792" s="82"/>
      <c r="D792" s="82"/>
      <c r="E792"/>
      <c r="F792"/>
      <c r="G792"/>
      <c r="H792"/>
      <c r="I792"/>
      <c r="J792"/>
      <c r="K792"/>
      <c r="L792"/>
      <c r="M792"/>
      <c r="N792"/>
      <c r="O792"/>
      <c r="P792" s="86"/>
      <c r="Q792"/>
      <c r="R792"/>
    </row>
    <row r="793" spans="1:18" s="25" customFormat="1" ht="15">
      <c r="A793"/>
      <c r="B793" s="83"/>
      <c r="C793" s="82"/>
      <c r="D793" s="82"/>
      <c r="E793"/>
      <c r="F793"/>
      <c r="G793"/>
      <c r="H793"/>
      <c r="I793"/>
      <c r="J793"/>
      <c r="K793"/>
      <c r="L793"/>
      <c r="M793"/>
      <c r="N793"/>
      <c r="O793"/>
      <c r="P793" s="86"/>
      <c r="Q793"/>
      <c r="R793"/>
    </row>
    <row r="794" spans="1:18" s="25" customFormat="1" ht="15">
      <c r="A794"/>
      <c r="B794" s="83"/>
      <c r="C794" s="82"/>
      <c r="D794" s="82"/>
      <c r="E794"/>
      <c r="F794"/>
      <c r="G794"/>
      <c r="H794"/>
      <c r="I794"/>
      <c r="J794"/>
      <c r="K794"/>
      <c r="L794"/>
      <c r="M794"/>
      <c r="N794"/>
      <c r="O794"/>
      <c r="P794" s="86"/>
      <c r="Q794"/>
      <c r="R794"/>
    </row>
    <row r="795" spans="1:18" s="25" customFormat="1" ht="15">
      <c r="A795"/>
      <c r="B795" s="83"/>
      <c r="C795" s="82"/>
      <c r="D795" s="82"/>
      <c r="E795"/>
      <c r="F795"/>
      <c r="G795"/>
      <c r="H795"/>
      <c r="I795"/>
      <c r="J795"/>
      <c r="K795"/>
      <c r="L795"/>
      <c r="M795"/>
      <c r="N795"/>
      <c r="O795"/>
      <c r="P795" s="86"/>
      <c r="Q795"/>
      <c r="R795"/>
    </row>
    <row r="796" spans="1:18" s="25" customFormat="1" ht="15">
      <c r="A796"/>
      <c r="B796" s="83"/>
      <c r="C796" s="82"/>
      <c r="D796" s="82"/>
      <c r="E796"/>
      <c r="F796"/>
      <c r="G796"/>
      <c r="H796"/>
      <c r="I796"/>
      <c r="J796"/>
      <c r="K796"/>
      <c r="L796"/>
      <c r="M796"/>
      <c r="N796"/>
      <c r="O796"/>
      <c r="P796" s="86"/>
      <c r="Q796"/>
      <c r="R796"/>
    </row>
    <row r="797" spans="1:18" s="25" customFormat="1" ht="15">
      <c r="A797"/>
      <c r="B797" s="83"/>
      <c r="C797" s="82"/>
      <c r="D797" s="82"/>
      <c r="E797"/>
      <c r="F797"/>
      <c r="G797"/>
      <c r="H797"/>
      <c r="I797"/>
      <c r="J797"/>
      <c r="K797"/>
      <c r="L797"/>
      <c r="M797"/>
      <c r="N797"/>
      <c r="O797"/>
      <c r="P797" s="86"/>
      <c r="Q797"/>
      <c r="R797"/>
    </row>
    <row r="798" spans="1:18" s="25" customFormat="1" ht="15">
      <c r="A798"/>
      <c r="B798" s="83"/>
      <c r="C798" s="82"/>
      <c r="D798" s="82"/>
      <c r="E798"/>
      <c r="F798"/>
      <c r="G798"/>
      <c r="H798"/>
      <c r="I798"/>
      <c r="J798"/>
      <c r="K798"/>
      <c r="L798"/>
      <c r="M798"/>
      <c r="N798"/>
      <c r="O798"/>
      <c r="P798" s="86"/>
      <c r="Q798"/>
      <c r="R798"/>
    </row>
    <row r="799" spans="1:18" s="25" customFormat="1" ht="15">
      <c r="A799"/>
      <c r="B799" s="83"/>
      <c r="C799" s="82"/>
      <c r="D799" s="82"/>
      <c r="E799"/>
      <c r="F799"/>
      <c r="G799"/>
      <c r="H799"/>
      <c r="I799"/>
      <c r="J799"/>
      <c r="K799"/>
      <c r="L799"/>
      <c r="M799"/>
      <c r="N799"/>
      <c r="O799"/>
      <c r="P799" s="86"/>
      <c r="Q799"/>
      <c r="R799"/>
    </row>
    <row r="800" spans="1:18" s="25" customFormat="1" ht="15">
      <c r="A800"/>
      <c r="B800" s="83"/>
      <c r="C800" s="82"/>
      <c r="D800" s="82"/>
      <c r="E800"/>
      <c r="F800"/>
      <c r="G800"/>
      <c r="H800"/>
      <c r="I800"/>
      <c r="J800"/>
      <c r="K800"/>
      <c r="L800"/>
      <c r="M800"/>
      <c r="N800"/>
      <c r="O800"/>
      <c r="P800" s="86"/>
      <c r="Q800"/>
      <c r="R800"/>
    </row>
    <row r="801" spans="1:18" s="25" customFormat="1" ht="15">
      <c r="A801"/>
      <c r="B801" s="83"/>
      <c r="C801" s="82"/>
      <c r="D801" s="82"/>
      <c r="E801"/>
      <c r="F801"/>
      <c r="G801"/>
      <c r="H801"/>
      <c r="I801"/>
      <c r="J801"/>
      <c r="K801"/>
      <c r="L801"/>
      <c r="M801"/>
      <c r="N801"/>
      <c r="O801"/>
      <c r="P801" s="86"/>
      <c r="Q801"/>
      <c r="R801"/>
    </row>
    <row r="802" spans="1:18" s="25" customFormat="1" ht="15">
      <c r="A802"/>
      <c r="B802" s="83"/>
      <c r="C802" s="82"/>
      <c r="D802" s="82"/>
      <c r="E802"/>
      <c r="F802"/>
      <c r="G802"/>
      <c r="H802"/>
      <c r="I802"/>
      <c r="J802"/>
      <c r="K802"/>
      <c r="L802"/>
      <c r="M802"/>
      <c r="N802"/>
      <c r="O802"/>
      <c r="P802" s="86"/>
      <c r="Q802"/>
      <c r="R802"/>
    </row>
    <row r="803" spans="1:18" s="25" customFormat="1" ht="15">
      <c r="A803"/>
      <c r="B803" s="83"/>
      <c r="C803" s="82"/>
      <c r="D803" s="82"/>
      <c r="E803"/>
      <c r="F803"/>
      <c r="G803"/>
      <c r="H803"/>
      <c r="I803"/>
      <c r="J803"/>
      <c r="K803"/>
      <c r="L803"/>
      <c r="M803"/>
      <c r="N803"/>
      <c r="O803"/>
      <c r="P803" s="86"/>
      <c r="Q803"/>
      <c r="R803"/>
    </row>
    <row r="804" spans="1:18" s="25" customFormat="1" ht="15">
      <c r="A804"/>
      <c r="B804" s="83"/>
      <c r="C804" s="82"/>
      <c r="D804" s="82"/>
      <c r="E804"/>
      <c r="F804"/>
      <c r="G804"/>
      <c r="H804"/>
      <c r="I804"/>
      <c r="J804"/>
      <c r="K804"/>
      <c r="L804"/>
      <c r="M804"/>
      <c r="N804"/>
      <c r="O804"/>
      <c r="P804" s="86"/>
      <c r="Q804"/>
      <c r="R804"/>
    </row>
    <row r="805" spans="1:18" s="25" customFormat="1" ht="15">
      <c r="A805"/>
      <c r="B805" s="83"/>
      <c r="C805" s="82"/>
      <c r="D805" s="82"/>
      <c r="E805"/>
      <c r="F805"/>
      <c r="G805"/>
      <c r="H805"/>
      <c r="I805"/>
      <c r="J805"/>
      <c r="K805"/>
      <c r="L805"/>
      <c r="M805"/>
      <c r="N805"/>
      <c r="O805"/>
      <c r="P805" s="86"/>
      <c r="Q805"/>
      <c r="R805"/>
    </row>
    <row r="806" spans="1:18" s="25" customFormat="1" ht="15">
      <c r="A806"/>
      <c r="B806" s="83"/>
      <c r="C806" s="82"/>
      <c r="D806" s="82"/>
      <c r="E806"/>
      <c r="F806"/>
      <c r="G806"/>
      <c r="H806"/>
      <c r="I806"/>
      <c r="J806"/>
      <c r="K806"/>
      <c r="L806"/>
      <c r="M806"/>
      <c r="N806"/>
      <c r="O806"/>
      <c r="P806" s="86"/>
      <c r="Q806"/>
      <c r="R806"/>
    </row>
    <row r="807" spans="1:18" s="25" customFormat="1" ht="15">
      <c r="A807"/>
      <c r="B807" s="83"/>
      <c r="C807" s="82"/>
      <c r="D807" s="82"/>
      <c r="E807"/>
      <c r="F807"/>
      <c r="G807"/>
      <c r="H807"/>
      <c r="I807"/>
      <c r="J807"/>
      <c r="K807"/>
      <c r="L807"/>
      <c r="M807"/>
      <c r="N807"/>
      <c r="O807"/>
      <c r="P807" s="86"/>
      <c r="Q807"/>
      <c r="R807"/>
    </row>
    <row r="808" spans="1:18" s="25" customFormat="1" ht="15">
      <c r="A808"/>
      <c r="B808" s="83"/>
      <c r="C808" s="82"/>
      <c r="D808" s="82"/>
      <c r="E808"/>
      <c r="F808"/>
      <c r="G808"/>
      <c r="H808"/>
      <c r="I808"/>
      <c r="J808"/>
      <c r="K808"/>
      <c r="L808"/>
      <c r="M808"/>
      <c r="N808"/>
      <c r="O808"/>
      <c r="P808" s="86"/>
      <c r="Q808"/>
      <c r="R808"/>
    </row>
    <row r="809" spans="1:18" s="25" customFormat="1" ht="15">
      <c r="A809"/>
      <c r="B809" s="83"/>
      <c r="C809" s="82"/>
      <c r="D809" s="82"/>
      <c r="E809"/>
      <c r="F809"/>
      <c r="G809"/>
      <c r="H809"/>
      <c r="I809"/>
      <c r="J809"/>
      <c r="K809"/>
      <c r="L809"/>
      <c r="M809"/>
      <c r="N809"/>
      <c r="O809"/>
      <c r="P809" s="86"/>
      <c r="Q809"/>
      <c r="R809"/>
    </row>
    <row r="810" spans="1:18" s="25" customFormat="1" ht="15">
      <c r="A810"/>
      <c r="B810" s="83"/>
      <c r="C810" s="82"/>
      <c r="D810" s="82"/>
      <c r="E810"/>
      <c r="F810"/>
      <c r="G810"/>
      <c r="H810"/>
      <c r="I810"/>
      <c r="J810"/>
      <c r="K810"/>
      <c r="L810"/>
      <c r="M810"/>
      <c r="N810"/>
      <c r="O810"/>
      <c r="P810" s="86"/>
      <c r="Q810"/>
      <c r="R810"/>
    </row>
    <row r="811" spans="1:18" s="25" customFormat="1" ht="15">
      <c r="A811"/>
      <c r="B811" s="83"/>
      <c r="C811" s="82"/>
      <c r="D811" s="82"/>
      <c r="E811"/>
      <c r="F811"/>
      <c r="G811"/>
      <c r="H811"/>
      <c r="I811"/>
      <c r="J811"/>
      <c r="K811"/>
      <c r="L811"/>
      <c r="M811"/>
      <c r="N811"/>
      <c r="O811"/>
      <c r="P811" s="86"/>
      <c r="Q811"/>
      <c r="R811"/>
    </row>
    <row r="812" spans="1:18" s="25" customFormat="1" ht="15">
      <c r="A812"/>
      <c r="B812" s="83"/>
      <c r="C812" s="82"/>
      <c r="D812" s="82"/>
      <c r="E812"/>
      <c r="F812"/>
      <c r="G812"/>
      <c r="H812"/>
      <c r="I812"/>
      <c r="J812"/>
      <c r="K812"/>
      <c r="L812"/>
      <c r="M812"/>
      <c r="N812"/>
      <c r="O812"/>
      <c r="P812" s="86"/>
      <c r="Q812"/>
      <c r="R812"/>
    </row>
    <row r="813" spans="1:18" s="25" customFormat="1" ht="15">
      <c r="A813"/>
      <c r="B813" s="83"/>
      <c r="C813" s="82"/>
      <c r="D813" s="82"/>
      <c r="E813"/>
      <c r="F813"/>
      <c r="G813"/>
      <c r="H813"/>
      <c r="I813"/>
      <c r="J813"/>
      <c r="K813"/>
      <c r="L813"/>
      <c r="M813"/>
      <c r="N813"/>
      <c r="O813"/>
      <c r="P813" s="86"/>
      <c r="Q813"/>
      <c r="R813"/>
    </row>
    <row r="814" spans="1:18" s="25" customFormat="1" ht="15">
      <c r="A814"/>
      <c r="B814" s="83"/>
      <c r="C814" s="82"/>
      <c r="D814" s="82"/>
      <c r="E814"/>
      <c r="F814"/>
      <c r="G814"/>
      <c r="H814"/>
      <c r="I814"/>
      <c r="J814"/>
      <c r="K814"/>
      <c r="L814"/>
      <c r="M814"/>
      <c r="N814"/>
      <c r="O814"/>
      <c r="P814" s="86"/>
      <c r="Q814"/>
      <c r="R814"/>
    </row>
    <row r="815" spans="1:18" s="25" customFormat="1" ht="15">
      <c r="A815"/>
      <c r="B815" s="83"/>
      <c r="C815" s="82"/>
      <c r="D815" s="82"/>
      <c r="E815"/>
      <c r="F815"/>
      <c r="G815"/>
      <c r="H815"/>
      <c r="I815"/>
      <c r="J815"/>
      <c r="K815"/>
      <c r="L815"/>
      <c r="M815"/>
      <c r="N815"/>
      <c r="O815"/>
      <c r="P815" s="86"/>
      <c r="Q815"/>
      <c r="R815"/>
    </row>
    <row r="816" spans="1:18" s="25" customFormat="1" ht="15">
      <c r="A816"/>
      <c r="B816" s="83"/>
      <c r="C816" s="82"/>
      <c r="D816" s="82"/>
      <c r="E816"/>
      <c r="F816"/>
      <c r="G816"/>
      <c r="H816"/>
      <c r="I816"/>
      <c r="J816"/>
      <c r="K816"/>
      <c r="L816"/>
      <c r="M816"/>
      <c r="N816"/>
      <c r="O816"/>
      <c r="P816" s="86"/>
      <c r="Q816"/>
      <c r="R816"/>
    </row>
    <row r="817" spans="1:18" s="25" customFormat="1" ht="15">
      <c r="A817"/>
      <c r="B817" s="83"/>
      <c r="C817" s="82"/>
      <c r="D817" s="82"/>
      <c r="E817"/>
      <c r="F817"/>
      <c r="G817"/>
      <c r="H817"/>
      <c r="I817"/>
      <c r="J817"/>
      <c r="K817"/>
      <c r="L817"/>
      <c r="M817"/>
      <c r="N817"/>
      <c r="O817"/>
      <c r="P817" s="86"/>
      <c r="Q817"/>
      <c r="R817"/>
    </row>
    <row r="818" spans="1:18" s="25" customFormat="1" ht="15">
      <c r="A818"/>
      <c r="B818" s="83"/>
      <c r="C818" s="82"/>
      <c r="D818" s="82"/>
      <c r="E818"/>
      <c r="F818"/>
      <c r="G818"/>
      <c r="H818"/>
      <c r="I818"/>
      <c r="J818"/>
      <c r="K818"/>
      <c r="L818"/>
      <c r="M818"/>
      <c r="N818"/>
      <c r="O818"/>
      <c r="P818" s="86"/>
      <c r="Q818"/>
      <c r="R818"/>
    </row>
    <row r="819" spans="1:18" s="25" customFormat="1" ht="15">
      <c r="A819"/>
      <c r="B819" s="83"/>
      <c r="C819" s="82"/>
      <c r="D819" s="82"/>
      <c r="E819"/>
      <c r="F819"/>
      <c r="G819"/>
      <c r="H819"/>
      <c r="I819"/>
      <c r="J819"/>
      <c r="K819"/>
      <c r="L819"/>
      <c r="M819"/>
      <c r="N819"/>
      <c r="O819"/>
      <c r="P819" s="86"/>
      <c r="Q819"/>
      <c r="R819"/>
    </row>
    <row r="820" spans="1:18" s="25" customFormat="1" ht="15">
      <c r="A820"/>
      <c r="B820" s="83"/>
      <c r="C820" s="82"/>
      <c r="D820" s="82"/>
      <c r="E820"/>
      <c r="F820"/>
      <c r="G820"/>
      <c r="H820"/>
      <c r="I820"/>
      <c r="J820"/>
      <c r="K820"/>
      <c r="L820"/>
      <c r="M820"/>
      <c r="N820"/>
      <c r="O820"/>
      <c r="P820" s="86"/>
      <c r="Q820"/>
      <c r="R820"/>
    </row>
    <row r="821" spans="1:18" s="25" customFormat="1" ht="15">
      <c r="A821"/>
      <c r="B821" s="83"/>
      <c r="C821" s="82"/>
      <c r="D821" s="82"/>
      <c r="E821"/>
      <c r="F821"/>
      <c r="G821"/>
      <c r="H821"/>
      <c r="I821"/>
      <c r="J821"/>
      <c r="K821"/>
      <c r="L821"/>
      <c r="M821"/>
      <c r="N821"/>
      <c r="O821"/>
      <c r="P821" s="86"/>
      <c r="Q821"/>
      <c r="R821"/>
    </row>
    <row r="822" spans="1:18" s="25" customFormat="1" ht="15">
      <c r="A822"/>
      <c r="B822" s="83"/>
      <c r="C822" s="82"/>
      <c r="D822" s="82"/>
      <c r="E822"/>
      <c r="F822"/>
      <c r="G822"/>
      <c r="H822"/>
      <c r="I822"/>
      <c r="J822"/>
      <c r="K822"/>
      <c r="L822"/>
      <c r="M822"/>
      <c r="N822"/>
      <c r="O822"/>
      <c r="P822" s="86"/>
      <c r="Q822"/>
      <c r="R822"/>
    </row>
    <row r="823" spans="1:18" s="25" customFormat="1" ht="15">
      <c r="A823"/>
      <c r="B823" s="83"/>
      <c r="C823" s="82"/>
      <c r="D823" s="82"/>
      <c r="E823"/>
      <c r="F823"/>
      <c r="G823"/>
      <c r="H823"/>
      <c r="I823"/>
      <c r="J823"/>
      <c r="K823"/>
      <c r="L823"/>
      <c r="M823"/>
      <c r="N823"/>
      <c r="O823"/>
      <c r="P823" s="86"/>
      <c r="Q823"/>
      <c r="R823"/>
    </row>
    <row r="824" spans="1:18" s="25" customFormat="1" ht="15">
      <c r="A824"/>
      <c r="B824" s="83"/>
      <c r="C824" s="82"/>
      <c r="D824" s="82"/>
      <c r="E824"/>
      <c r="F824"/>
      <c r="G824"/>
      <c r="H824"/>
      <c r="I824"/>
      <c r="J824"/>
      <c r="K824"/>
      <c r="L824"/>
      <c r="M824"/>
      <c r="N824"/>
      <c r="O824"/>
      <c r="P824" s="86"/>
      <c r="Q824"/>
      <c r="R824"/>
    </row>
    <row r="825" spans="1:18" s="25" customFormat="1" ht="15">
      <c r="A825"/>
      <c r="B825" s="83"/>
      <c r="C825" s="82"/>
      <c r="D825" s="82"/>
      <c r="E825"/>
      <c r="F825"/>
      <c r="G825"/>
      <c r="H825"/>
      <c r="I825"/>
      <c r="J825"/>
      <c r="K825"/>
      <c r="L825"/>
      <c r="M825"/>
      <c r="N825"/>
      <c r="O825"/>
      <c r="P825" s="86"/>
      <c r="Q825"/>
      <c r="R825"/>
    </row>
    <row r="826" spans="1:18" s="25" customFormat="1" ht="15">
      <c r="A826"/>
      <c r="B826" s="83"/>
      <c r="C826" s="82"/>
      <c r="D826" s="82"/>
      <c r="E826"/>
      <c r="F826"/>
      <c r="G826"/>
      <c r="H826"/>
      <c r="I826"/>
      <c r="J826"/>
      <c r="K826"/>
      <c r="L826"/>
      <c r="M826"/>
      <c r="N826"/>
      <c r="O826"/>
      <c r="P826" s="86"/>
      <c r="Q826"/>
      <c r="R826"/>
    </row>
    <row r="827" spans="1:18" s="25" customFormat="1" ht="15">
      <c r="A827"/>
      <c r="B827" s="83"/>
      <c r="C827" s="82"/>
      <c r="D827" s="82"/>
      <c r="E827"/>
      <c r="F827"/>
      <c r="G827"/>
      <c r="H827"/>
      <c r="I827"/>
      <c r="J827"/>
      <c r="K827"/>
      <c r="L827"/>
      <c r="M827"/>
      <c r="N827"/>
      <c r="O827"/>
      <c r="P827" s="86"/>
      <c r="Q827"/>
      <c r="R827"/>
    </row>
    <row r="828" spans="1:18" s="25" customFormat="1" ht="15">
      <c r="A828"/>
      <c r="B828" s="83"/>
      <c r="C828" s="82"/>
      <c r="D828" s="82"/>
      <c r="E828"/>
      <c r="F828"/>
      <c r="G828"/>
      <c r="H828"/>
      <c r="I828"/>
      <c r="J828"/>
      <c r="K828"/>
      <c r="L828"/>
      <c r="M828"/>
      <c r="N828"/>
      <c r="O828"/>
      <c r="P828" s="86"/>
      <c r="Q828"/>
      <c r="R828"/>
    </row>
    <row r="829" spans="1:18" s="25" customFormat="1" ht="15">
      <c r="A829"/>
      <c r="B829" s="83"/>
      <c r="C829" s="82"/>
      <c r="D829" s="82"/>
      <c r="E829"/>
      <c r="F829"/>
      <c r="G829"/>
      <c r="H829"/>
      <c r="I829"/>
      <c r="J829"/>
      <c r="K829"/>
      <c r="L829"/>
      <c r="M829"/>
      <c r="N829"/>
      <c r="O829"/>
      <c r="P829" s="86"/>
      <c r="Q829"/>
      <c r="R829"/>
    </row>
    <row r="830" spans="1:18" s="25" customFormat="1" ht="15">
      <c r="A830"/>
      <c r="B830" s="83"/>
      <c r="C830" s="82"/>
      <c r="D830" s="82"/>
      <c r="E830"/>
      <c r="F830"/>
      <c r="G830"/>
      <c r="H830"/>
      <c r="I830"/>
      <c r="J830"/>
      <c r="K830"/>
      <c r="L830"/>
      <c r="M830"/>
      <c r="N830"/>
      <c r="O830"/>
      <c r="P830" s="86"/>
      <c r="Q830"/>
      <c r="R830"/>
    </row>
    <row r="831" spans="1:18" s="25" customFormat="1" ht="15">
      <c r="A831"/>
      <c r="B831" s="83"/>
      <c r="C831" s="82"/>
      <c r="D831" s="82"/>
      <c r="E831"/>
      <c r="F831"/>
      <c r="G831"/>
      <c r="H831"/>
      <c r="I831"/>
      <c r="J831"/>
      <c r="K831"/>
      <c r="L831"/>
      <c r="M831"/>
      <c r="N831"/>
      <c r="O831"/>
      <c r="P831" s="86"/>
      <c r="Q831"/>
      <c r="R831"/>
    </row>
    <row r="832" spans="1:18" s="25" customFormat="1" ht="15">
      <c r="A832"/>
      <c r="B832" s="83"/>
      <c r="C832" s="82"/>
      <c r="D832" s="82"/>
      <c r="E832"/>
      <c r="F832"/>
      <c r="G832"/>
      <c r="H832"/>
      <c r="I832"/>
      <c r="J832"/>
      <c r="K832"/>
      <c r="L832"/>
      <c r="M832"/>
      <c r="N832"/>
      <c r="O832"/>
      <c r="P832" s="86"/>
      <c r="Q832"/>
      <c r="R832"/>
    </row>
    <row r="833" spans="1:18" s="25" customFormat="1" ht="15">
      <c r="A833"/>
      <c r="B833" s="83"/>
      <c r="C833" s="82"/>
      <c r="D833" s="82"/>
      <c r="E833"/>
      <c r="F833"/>
      <c r="G833"/>
      <c r="H833"/>
      <c r="I833"/>
      <c r="J833"/>
      <c r="K833"/>
      <c r="L833"/>
      <c r="M833"/>
      <c r="N833"/>
      <c r="O833"/>
      <c r="P833" s="86"/>
      <c r="Q833"/>
      <c r="R833"/>
    </row>
    <row r="834" spans="1:18" s="25" customFormat="1" ht="15">
      <c r="A834"/>
      <c r="B834" s="83"/>
      <c r="C834" s="82"/>
      <c r="D834" s="82"/>
      <c r="E834"/>
      <c r="F834"/>
      <c r="G834"/>
      <c r="H834"/>
      <c r="I834"/>
      <c r="J834"/>
      <c r="K834"/>
      <c r="L834"/>
      <c r="M834"/>
      <c r="N834"/>
      <c r="O834"/>
      <c r="P834" s="86"/>
      <c r="Q834"/>
      <c r="R834"/>
    </row>
    <row r="835" spans="1:18" s="25" customFormat="1" ht="15">
      <c r="A835"/>
      <c r="B835" s="83"/>
      <c r="C835" s="82"/>
      <c r="D835" s="82"/>
      <c r="E835"/>
      <c r="F835"/>
      <c r="G835"/>
      <c r="H835"/>
      <c r="I835"/>
      <c r="J835"/>
      <c r="K835"/>
      <c r="L835"/>
      <c r="M835"/>
      <c r="N835"/>
      <c r="O835"/>
      <c r="P835" s="86"/>
      <c r="Q835"/>
      <c r="R835"/>
    </row>
    <row r="836" spans="1:18" s="25" customFormat="1" ht="15">
      <c r="A836"/>
      <c r="B836" s="83"/>
      <c r="C836" s="82"/>
      <c r="D836" s="82"/>
      <c r="E836"/>
      <c r="F836"/>
      <c r="G836"/>
      <c r="H836"/>
      <c r="I836"/>
      <c r="J836"/>
      <c r="K836"/>
      <c r="L836"/>
      <c r="M836"/>
      <c r="N836"/>
      <c r="O836"/>
      <c r="P836" s="86"/>
      <c r="Q836"/>
      <c r="R836"/>
    </row>
    <row r="837" spans="1:18" s="25" customFormat="1" ht="15">
      <c r="A837"/>
      <c r="B837" s="83"/>
      <c r="C837" s="82"/>
      <c r="D837" s="82"/>
      <c r="E837"/>
      <c r="F837"/>
      <c r="G837"/>
      <c r="H837"/>
      <c r="I837"/>
      <c r="J837"/>
      <c r="K837"/>
      <c r="L837"/>
      <c r="M837"/>
      <c r="N837"/>
      <c r="O837"/>
      <c r="P837" s="86"/>
      <c r="Q837"/>
      <c r="R837"/>
    </row>
    <row r="838" spans="1:18" s="25" customFormat="1" ht="15">
      <c r="A838"/>
      <c r="B838" s="83"/>
      <c r="C838" s="82"/>
      <c r="D838" s="82"/>
      <c r="E838"/>
      <c r="F838"/>
      <c r="G838"/>
      <c r="H838"/>
      <c r="I838"/>
      <c r="J838"/>
      <c r="K838"/>
      <c r="L838"/>
      <c r="M838"/>
      <c r="N838"/>
      <c r="O838"/>
      <c r="P838" s="86"/>
      <c r="Q838"/>
      <c r="R838"/>
    </row>
    <row r="839" spans="1:18" s="25" customFormat="1" ht="15">
      <c r="A839"/>
      <c r="B839" s="83"/>
      <c r="C839" s="82"/>
      <c r="D839" s="82"/>
      <c r="E839"/>
      <c r="F839"/>
      <c r="G839"/>
      <c r="H839"/>
      <c r="I839"/>
      <c r="J839"/>
      <c r="K839"/>
      <c r="L839"/>
      <c r="M839"/>
      <c r="N839"/>
      <c r="O839"/>
      <c r="P839" s="86"/>
      <c r="Q839"/>
      <c r="R839"/>
    </row>
    <row r="840" spans="1:18" s="25" customFormat="1" ht="15">
      <c r="A840"/>
      <c r="B840" s="83"/>
      <c r="C840" s="82"/>
      <c r="D840" s="82"/>
      <c r="E840"/>
      <c r="F840"/>
      <c r="G840"/>
      <c r="H840"/>
      <c r="I840"/>
      <c r="J840"/>
      <c r="K840"/>
      <c r="L840"/>
      <c r="M840"/>
      <c r="N840"/>
      <c r="O840"/>
      <c r="P840" s="86"/>
      <c r="Q840"/>
      <c r="R840"/>
    </row>
    <row r="841" spans="1:18" s="25" customFormat="1" ht="15">
      <c r="A841"/>
      <c r="B841" s="83"/>
      <c r="C841" s="82"/>
      <c r="D841" s="82"/>
      <c r="E841"/>
      <c r="F841"/>
      <c r="G841"/>
      <c r="H841"/>
      <c r="I841"/>
      <c r="J841"/>
      <c r="K841"/>
      <c r="L841"/>
      <c r="M841"/>
      <c r="N841"/>
      <c r="O841"/>
      <c r="P841" s="86"/>
      <c r="Q841"/>
      <c r="R841"/>
    </row>
    <row r="842" spans="1:18" s="25" customFormat="1" ht="15">
      <c r="A842"/>
      <c r="B842" s="83"/>
      <c r="C842" s="82"/>
      <c r="D842" s="82"/>
      <c r="E842"/>
      <c r="F842"/>
      <c r="G842"/>
      <c r="H842"/>
      <c r="I842"/>
      <c r="J842"/>
      <c r="K842"/>
      <c r="L842"/>
      <c r="M842"/>
      <c r="N842"/>
      <c r="O842"/>
      <c r="P842" s="86"/>
      <c r="Q842"/>
      <c r="R842"/>
    </row>
    <row r="843" spans="1:18" s="25" customFormat="1" ht="15">
      <c r="A843"/>
      <c r="B843" s="83"/>
      <c r="C843" s="82"/>
      <c r="D843" s="82"/>
      <c r="E843"/>
      <c r="F843"/>
      <c r="G843"/>
      <c r="H843"/>
      <c r="I843"/>
      <c r="J843"/>
      <c r="K843"/>
      <c r="L843"/>
      <c r="M843"/>
      <c r="N843"/>
      <c r="O843"/>
      <c r="P843" s="86"/>
      <c r="Q843"/>
      <c r="R843"/>
    </row>
    <row r="844" spans="1:18" s="25" customFormat="1" ht="15">
      <c r="A844"/>
      <c r="B844" s="83"/>
      <c r="C844" s="82"/>
      <c r="D844" s="82"/>
      <c r="E844"/>
      <c r="F844"/>
      <c r="G844"/>
      <c r="H844"/>
      <c r="I844"/>
      <c r="J844"/>
      <c r="K844"/>
      <c r="L844"/>
      <c r="M844"/>
      <c r="N844"/>
      <c r="O844"/>
      <c r="P844" s="86"/>
      <c r="Q844"/>
      <c r="R844"/>
    </row>
    <row r="845" spans="1:18" s="25" customFormat="1" ht="15">
      <c r="A845"/>
      <c r="B845" s="83"/>
      <c r="C845" s="82"/>
      <c r="D845" s="82"/>
      <c r="E845"/>
      <c r="F845"/>
      <c r="G845"/>
      <c r="H845"/>
      <c r="I845"/>
      <c r="J845"/>
      <c r="K845"/>
      <c r="L845"/>
      <c r="M845"/>
      <c r="N845"/>
      <c r="O845"/>
      <c r="P845" s="86"/>
      <c r="Q845"/>
      <c r="R845"/>
    </row>
    <row r="846" spans="1:18" s="25" customFormat="1" ht="15">
      <c r="A846"/>
      <c r="B846" s="83"/>
      <c r="C846" s="82"/>
      <c r="D846" s="82"/>
      <c r="E846"/>
      <c r="F846"/>
      <c r="G846"/>
      <c r="H846"/>
      <c r="I846"/>
      <c r="J846"/>
      <c r="K846"/>
      <c r="L846"/>
      <c r="M846"/>
      <c r="N846"/>
      <c r="O846"/>
      <c r="P846" s="86"/>
      <c r="Q846"/>
      <c r="R846"/>
    </row>
    <row r="847" spans="1:18" s="25" customFormat="1" ht="15">
      <c r="A847"/>
      <c r="B847" s="83"/>
      <c r="C847" s="82"/>
      <c r="D847" s="82"/>
      <c r="E847"/>
      <c r="F847"/>
      <c r="G847"/>
      <c r="H847"/>
      <c r="I847"/>
      <c r="J847"/>
      <c r="K847"/>
      <c r="L847"/>
      <c r="M847"/>
      <c r="N847"/>
      <c r="O847"/>
      <c r="P847" s="86"/>
      <c r="Q847"/>
      <c r="R847"/>
    </row>
    <row r="848" spans="1:18" s="25" customFormat="1" ht="15">
      <c r="A848"/>
      <c r="B848" s="83"/>
      <c r="C848" s="82"/>
      <c r="D848" s="82"/>
      <c r="E848"/>
      <c r="F848"/>
      <c r="G848"/>
      <c r="H848"/>
      <c r="I848"/>
      <c r="J848"/>
      <c r="K848"/>
      <c r="L848"/>
      <c r="M848"/>
      <c r="N848"/>
      <c r="O848"/>
      <c r="P848" s="86"/>
      <c r="Q848"/>
      <c r="R848"/>
    </row>
    <row r="849" spans="1:18" s="25" customFormat="1" ht="15">
      <c r="A849"/>
      <c r="B849" s="83"/>
      <c r="C849" s="82"/>
      <c r="D849" s="82"/>
      <c r="E849"/>
      <c r="F849"/>
      <c r="G849"/>
      <c r="H849"/>
      <c r="I849"/>
      <c r="J849"/>
      <c r="K849"/>
      <c r="L849"/>
      <c r="M849"/>
      <c r="N849"/>
      <c r="O849"/>
      <c r="P849" s="86"/>
      <c r="Q849"/>
      <c r="R849"/>
    </row>
    <row r="850" spans="1:18" s="25" customFormat="1" ht="15">
      <c r="A850"/>
      <c r="B850" s="83"/>
      <c r="C850" s="82"/>
      <c r="D850" s="82"/>
      <c r="E850"/>
      <c r="F850"/>
      <c r="G850"/>
      <c r="H850"/>
      <c r="I850"/>
      <c r="J850"/>
      <c r="K850"/>
      <c r="L850"/>
      <c r="M850"/>
      <c r="N850"/>
      <c r="O850"/>
      <c r="P850" s="86"/>
      <c r="Q850"/>
      <c r="R850"/>
    </row>
    <row r="851" spans="1:18" s="25" customFormat="1" ht="15">
      <c r="A851"/>
      <c r="B851" s="83"/>
      <c r="C851" s="82"/>
      <c r="D851" s="82"/>
      <c r="E851"/>
      <c r="F851"/>
      <c r="G851"/>
      <c r="H851"/>
      <c r="I851"/>
      <c r="J851"/>
      <c r="K851"/>
      <c r="L851"/>
      <c r="M851"/>
      <c r="N851"/>
      <c r="O851"/>
      <c r="P851" s="86"/>
      <c r="Q851"/>
      <c r="R851"/>
    </row>
    <row r="852" spans="1:18" s="25" customFormat="1" ht="15">
      <c r="A852"/>
      <c r="B852" s="83"/>
      <c r="C852" s="82"/>
      <c r="D852" s="82"/>
      <c r="E852"/>
      <c r="F852"/>
      <c r="G852"/>
      <c r="H852"/>
      <c r="I852"/>
      <c r="J852"/>
      <c r="K852"/>
      <c r="L852"/>
      <c r="M852"/>
      <c r="N852"/>
      <c r="O852"/>
      <c r="P852" s="86"/>
      <c r="Q852"/>
      <c r="R852"/>
    </row>
    <row r="853" spans="1:18" s="25" customFormat="1" ht="15">
      <c r="A853"/>
      <c r="B853" s="83"/>
      <c r="C853" s="82"/>
      <c r="D853" s="82"/>
      <c r="E853"/>
      <c r="F853"/>
      <c r="G853"/>
      <c r="H853"/>
      <c r="I853"/>
      <c r="J853"/>
      <c r="K853"/>
      <c r="L853"/>
      <c r="M853"/>
      <c r="N853"/>
      <c r="O853"/>
      <c r="P853" s="86"/>
      <c r="Q853"/>
      <c r="R853"/>
    </row>
    <row r="854" spans="1:18" s="25" customFormat="1" ht="15">
      <c r="A854"/>
      <c r="B854" s="83"/>
      <c r="C854" s="82"/>
      <c r="D854" s="82"/>
      <c r="E854"/>
      <c r="F854"/>
      <c r="G854"/>
      <c r="H854"/>
      <c r="I854"/>
      <c r="J854"/>
      <c r="K854"/>
      <c r="L854"/>
      <c r="M854"/>
      <c r="N854"/>
      <c r="O854"/>
      <c r="P854" s="86"/>
      <c r="Q854"/>
      <c r="R854"/>
    </row>
    <row r="855" spans="1:18" s="25" customFormat="1" ht="15">
      <c r="A855"/>
      <c r="B855" s="83"/>
      <c r="C855" s="82"/>
      <c r="D855" s="82"/>
      <c r="E855"/>
      <c r="F855"/>
      <c r="G855"/>
      <c r="H855"/>
      <c r="I855"/>
      <c r="J855"/>
      <c r="K855"/>
      <c r="L855"/>
      <c r="M855"/>
      <c r="N855"/>
      <c r="O855"/>
      <c r="P855" s="86"/>
      <c r="Q855"/>
      <c r="R855"/>
    </row>
    <row r="856" spans="1:18" s="25" customFormat="1" ht="15">
      <c r="A856"/>
      <c r="B856" s="83"/>
      <c r="C856" s="82"/>
      <c r="D856" s="82"/>
      <c r="E856"/>
      <c r="F856"/>
      <c r="G856"/>
      <c r="H856"/>
      <c r="I856"/>
      <c r="J856"/>
      <c r="K856"/>
      <c r="L856"/>
      <c r="M856"/>
      <c r="N856"/>
      <c r="O856"/>
      <c r="P856" s="86"/>
      <c r="Q856"/>
      <c r="R856"/>
    </row>
    <row r="857" spans="1:18" s="25" customFormat="1" ht="15">
      <c r="A857"/>
      <c r="B857" s="83"/>
      <c r="C857" s="82"/>
      <c r="D857" s="82"/>
      <c r="E857"/>
      <c r="F857"/>
      <c r="G857"/>
      <c r="H857"/>
      <c r="I857"/>
      <c r="J857"/>
      <c r="K857"/>
      <c r="L857"/>
      <c r="M857"/>
      <c r="N857"/>
      <c r="O857"/>
      <c r="P857" s="86"/>
      <c r="Q857"/>
      <c r="R857"/>
    </row>
    <row r="858" spans="1:18" s="25" customFormat="1" ht="15">
      <c r="A858"/>
      <c r="B858" s="83"/>
      <c r="C858" s="82"/>
      <c r="D858" s="82"/>
      <c r="E858"/>
      <c r="F858"/>
      <c r="G858"/>
      <c r="H858"/>
      <c r="I858"/>
      <c r="J858"/>
      <c r="K858"/>
      <c r="L858"/>
      <c r="M858"/>
      <c r="N858"/>
      <c r="O858"/>
      <c r="P858" s="86"/>
      <c r="Q858"/>
      <c r="R858"/>
    </row>
    <row r="859" spans="1:18" s="25" customFormat="1" ht="15">
      <c r="A859"/>
      <c r="B859" s="83"/>
      <c r="C859" s="82"/>
      <c r="D859" s="82"/>
      <c r="E859"/>
      <c r="F859"/>
      <c r="G859"/>
      <c r="H859"/>
      <c r="I859"/>
      <c r="J859"/>
      <c r="K859"/>
      <c r="L859"/>
      <c r="M859"/>
      <c r="N859"/>
      <c r="O859"/>
      <c r="P859" s="86"/>
      <c r="Q859"/>
      <c r="R859"/>
    </row>
    <row r="860" spans="1:18" s="25" customFormat="1" ht="15">
      <c r="A860"/>
      <c r="B860" s="83"/>
      <c r="C860" s="82"/>
      <c r="D860" s="82"/>
      <c r="E860"/>
      <c r="F860"/>
      <c r="G860"/>
      <c r="H860"/>
      <c r="I860"/>
      <c r="J860"/>
      <c r="K860"/>
      <c r="L860"/>
      <c r="M860"/>
      <c r="N860"/>
      <c r="O860"/>
      <c r="P860" s="86"/>
      <c r="Q860"/>
      <c r="R860"/>
    </row>
    <row r="861" spans="1:18" s="25" customFormat="1" ht="15">
      <c r="A861"/>
      <c r="B861" s="83"/>
      <c r="C861" s="82"/>
      <c r="D861" s="82"/>
      <c r="E861"/>
      <c r="F861"/>
      <c r="G861"/>
      <c r="H861"/>
      <c r="I861"/>
      <c r="J861"/>
      <c r="K861"/>
      <c r="L861"/>
      <c r="M861"/>
      <c r="N861"/>
      <c r="O861"/>
      <c r="P861" s="86"/>
      <c r="Q861"/>
      <c r="R861"/>
    </row>
    <row r="862" spans="1:18" s="25" customFormat="1" ht="15">
      <c r="A862"/>
      <c r="B862" s="83"/>
      <c r="C862" s="82"/>
      <c r="D862" s="82"/>
      <c r="E862"/>
      <c r="F862"/>
      <c r="G862"/>
      <c r="H862"/>
      <c r="I862"/>
      <c r="J862"/>
      <c r="K862"/>
      <c r="L862"/>
      <c r="M862"/>
      <c r="N862"/>
      <c r="O862"/>
      <c r="P862" s="86"/>
      <c r="Q862"/>
      <c r="R862"/>
    </row>
    <row r="863" spans="1:18" s="25" customFormat="1" ht="15">
      <c r="A863"/>
      <c r="B863" s="83"/>
      <c r="C863" s="82"/>
      <c r="D863" s="82"/>
      <c r="E863"/>
      <c r="F863"/>
      <c r="G863"/>
      <c r="H863"/>
      <c r="I863"/>
      <c r="J863"/>
      <c r="K863"/>
      <c r="L863"/>
      <c r="M863"/>
      <c r="N863"/>
      <c r="O863"/>
      <c r="P863" s="86"/>
      <c r="Q863"/>
      <c r="R863"/>
    </row>
    <row r="864" spans="1:18" s="25" customFormat="1" ht="15">
      <c r="A864"/>
      <c r="B864" s="83"/>
      <c r="C864" s="82"/>
      <c r="D864" s="82"/>
      <c r="E864"/>
      <c r="F864"/>
      <c r="G864"/>
      <c r="H864"/>
      <c r="I864"/>
      <c r="J864"/>
      <c r="K864"/>
      <c r="L864"/>
      <c r="M864"/>
      <c r="N864"/>
      <c r="O864"/>
      <c r="P864" s="86"/>
      <c r="Q864"/>
      <c r="R864"/>
    </row>
    <row r="865" spans="1:18" s="25" customFormat="1" ht="15">
      <c r="A865"/>
      <c r="B865" s="83"/>
      <c r="C865" s="82"/>
      <c r="D865" s="82"/>
      <c r="E865"/>
      <c r="F865"/>
      <c r="G865"/>
      <c r="H865"/>
      <c r="I865"/>
      <c r="J865"/>
      <c r="K865"/>
      <c r="L865"/>
      <c r="M865"/>
      <c r="N865"/>
      <c r="O865"/>
      <c r="P865" s="86"/>
      <c r="Q865"/>
      <c r="R865"/>
    </row>
    <row r="866" spans="1:18" s="25" customFormat="1" ht="15">
      <c r="A866"/>
      <c r="B866" s="83"/>
      <c r="C866" s="82"/>
      <c r="D866" s="82"/>
      <c r="E866"/>
      <c r="F866"/>
      <c r="G866"/>
      <c r="H866"/>
      <c r="I866"/>
      <c r="J866"/>
      <c r="K866"/>
      <c r="L866"/>
      <c r="M866"/>
      <c r="N866"/>
      <c r="O866"/>
      <c r="P866" s="86"/>
      <c r="Q866"/>
      <c r="R866"/>
    </row>
    <row r="867" spans="1:18" s="25" customFormat="1" ht="15">
      <c r="A867"/>
      <c r="B867" s="83"/>
      <c r="C867" s="82"/>
      <c r="D867" s="82"/>
      <c r="E867"/>
      <c r="F867"/>
      <c r="G867"/>
      <c r="H867"/>
      <c r="I867"/>
      <c r="J867"/>
      <c r="K867"/>
      <c r="L867"/>
      <c r="M867"/>
      <c r="N867"/>
      <c r="O867"/>
      <c r="P867" s="86"/>
      <c r="Q867"/>
      <c r="R867"/>
    </row>
    <row r="868" spans="1:18" s="25" customFormat="1" ht="15">
      <c r="A868"/>
      <c r="B868" s="83"/>
      <c r="C868" s="82"/>
      <c r="D868" s="82"/>
      <c r="E868"/>
      <c r="F868"/>
      <c r="G868"/>
      <c r="H868"/>
      <c r="I868"/>
      <c r="J868"/>
      <c r="K868"/>
      <c r="L868"/>
      <c r="M868"/>
      <c r="N868"/>
      <c r="O868"/>
      <c r="P868" s="86"/>
      <c r="Q868"/>
      <c r="R868"/>
    </row>
    <row r="869" spans="1:18" s="25" customFormat="1" ht="15">
      <c r="A869"/>
      <c r="B869" s="83"/>
      <c r="C869" s="82"/>
      <c r="D869" s="82"/>
      <c r="E869"/>
      <c r="F869"/>
      <c r="G869"/>
      <c r="H869"/>
      <c r="I869"/>
      <c r="J869"/>
      <c r="K869"/>
      <c r="L869"/>
      <c r="M869"/>
      <c r="N869"/>
      <c r="O869"/>
      <c r="P869" s="86"/>
      <c r="Q869"/>
      <c r="R869"/>
    </row>
    <row r="870" spans="1:18" s="25" customFormat="1" ht="15">
      <c r="A870"/>
      <c r="B870" s="83"/>
      <c r="C870" s="82"/>
      <c r="D870" s="82"/>
      <c r="E870"/>
      <c r="F870"/>
      <c r="G870"/>
      <c r="H870"/>
      <c r="I870"/>
      <c r="J870"/>
      <c r="K870"/>
      <c r="L870"/>
      <c r="M870"/>
      <c r="N870"/>
      <c r="O870"/>
      <c r="P870" s="86"/>
      <c r="Q870"/>
      <c r="R870"/>
    </row>
    <row r="871" spans="1:18" s="25" customFormat="1" ht="15">
      <c r="A871"/>
      <c r="B871" s="83"/>
      <c r="C871" s="82"/>
      <c r="D871" s="82"/>
      <c r="E871"/>
      <c r="F871"/>
      <c r="G871"/>
      <c r="H871"/>
      <c r="I871"/>
      <c r="J871"/>
      <c r="K871"/>
      <c r="L871"/>
      <c r="M871"/>
      <c r="N871"/>
      <c r="O871"/>
      <c r="P871" s="86"/>
      <c r="Q871"/>
      <c r="R871"/>
    </row>
    <row r="872" spans="1:18" s="25" customFormat="1" ht="15">
      <c r="A872"/>
      <c r="B872" s="83"/>
      <c r="C872" s="82"/>
      <c r="D872" s="82"/>
      <c r="E872"/>
      <c r="F872"/>
      <c r="G872"/>
      <c r="H872"/>
      <c r="I872"/>
      <c r="J872"/>
      <c r="K872"/>
      <c r="L872"/>
      <c r="M872"/>
      <c r="N872"/>
      <c r="O872"/>
      <c r="P872" s="86"/>
      <c r="Q872"/>
      <c r="R872"/>
    </row>
    <row r="873" spans="1:18" s="25" customFormat="1" ht="15">
      <c r="A873"/>
      <c r="B873" s="83"/>
      <c r="C873" s="82"/>
      <c r="D873" s="82"/>
      <c r="E873"/>
      <c r="F873"/>
      <c r="G873"/>
      <c r="H873"/>
      <c r="I873"/>
      <c r="J873"/>
      <c r="K873"/>
      <c r="L873"/>
      <c r="M873"/>
      <c r="N873"/>
      <c r="O873"/>
      <c r="P873" s="86"/>
      <c r="Q873"/>
      <c r="R873"/>
    </row>
    <row r="874" spans="1:18" s="25" customFormat="1" ht="15">
      <c r="A874"/>
      <c r="B874" s="83"/>
      <c r="C874" s="82"/>
      <c r="D874" s="82"/>
      <c r="E874"/>
      <c r="F874"/>
      <c r="G874"/>
      <c r="H874"/>
      <c r="I874"/>
      <c r="J874"/>
      <c r="K874"/>
      <c r="L874"/>
      <c r="M874"/>
      <c r="N874"/>
      <c r="O874"/>
      <c r="P874" s="86"/>
      <c r="Q874"/>
      <c r="R874"/>
    </row>
    <row r="875" spans="1:18" s="25" customFormat="1" ht="15">
      <c r="A875"/>
      <c r="B875" s="83"/>
      <c r="C875" s="82"/>
      <c r="D875" s="82"/>
      <c r="E875"/>
      <c r="F875"/>
      <c r="G875"/>
      <c r="H875"/>
      <c r="I875"/>
      <c r="J875"/>
      <c r="K875"/>
      <c r="L875"/>
      <c r="M875"/>
      <c r="N875"/>
      <c r="O875"/>
      <c r="P875" s="86"/>
      <c r="Q875"/>
      <c r="R875"/>
    </row>
    <row r="876" spans="1:18" s="25" customFormat="1" ht="15">
      <c r="A876"/>
      <c r="B876" s="83"/>
      <c r="C876" s="82"/>
      <c r="D876" s="82"/>
      <c r="E876"/>
      <c r="F876"/>
      <c r="G876"/>
      <c r="H876"/>
      <c r="I876"/>
      <c r="J876"/>
      <c r="K876"/>
      <c r="L876"/>
      <c r="M876"/>
      <c r="N876"/>
      <c r="O876"/>
      <c r="P876" s="86"/>
      <c r="Q876"/>
      <c r="R876"/>
    </row>
    <row r="877" spans="1:18" s="25" customFormat="1" ht="15">
      <c r="A877"/>
      <c r="B877" s="83"/>
      <c r="C877" s="82"/>
      <c r="D877" s="82"/>
      <c r="E877"/>
      <c r="F877"/>
      <c r="G877"/>
      <c r="H877"/>
      <c r="I877"/>
      <c r="J877"/>
      <c r="K877"/>
      <c r="L877"/>
      <c r="M877"/>
      <c r="N877"/>
      <c r="O877"/>
      <c r="P877" s="86"/>
      <c r="Q877"/>
      <c r="R877"/>
    </row>
    <row r="878" spans="1:18" s="25" customFormat="1" ht="15">
      <c r="A878"/>
      <c r="B878" s="83"/>
      <c r="C878" s="82"/>
      <c r="D878" s="82"/>
      <c r="E878"/>
      <c r="F878"/>
      <c r="G878"/>
      <c r="H878"/>
      <c r="I878"/>
      <c r="J878"/>
      <c r="K878"/>
      <c r="L878"/>
      <c r="M878"/>
      <c r="N878"/>
      <c r="O878"/>
      <c r="P878" s="86"/>
      <c r="Q878"/>
      <c r="R878"/>
    </row>
    <row r="879" spans="1:18" s="25" customFormat="1" ht="15">
      <c r="A879"/>
      <c r="B879" s="83"/>
      <c r="C879" s="82"/>
      <c r="D879" s="82"/>
      <c r="E879"/>
      <c r="F879"/>
      <c r="G879"/>
      <c r="H879"/>
      <c r="I879"/>
      <c r="J879"/>
      <c r="K879"/>
      <c r="L879"/>
      <c r="M879"/>
      <c r="N879"/>
      <c r="O879"/>
      <c r="P879" s="86"/>
      <c r="Q879"/>
      <c r="R879"/>
    </row>
    <row r="880" spans="1:18" s="25" customFormat="1" ht="15">
      <c r="A880"/>
      <c r="B880" s="83"/>
      <c r="C880" s="82"/>
      <c r="D880" s="82"/>
      <c r="E880"/>
      <c r="F880"/>
      <c r="G880"/>
      <c r="H880"/>
      <c r="I880"/>
      <c r="J880"/>
      <c r="K880"/>
      <c r="L880"/>
      <c r="M880"/>
      <c r="N880"/>
      <c r="O880"/>
      <c r="P880" s="86"/>
      <c r="Q880"/>
      <c r="R880"/>
    </row>
    <row r="881" spans="1:18" s="25" customFormat="1" ht="15">
      <c r="A881"/>
      <c r="B881" s="83"/>
      <c r="C881" s="82"/>
      <c r="D881" s="82"/>
      <c r="E881"/>
      <c r="F881"/>
      <c r="G881"/>
      <c r="H881"/>
      <c r="I881"/>
      <c r="J881"/>
      <c r="K881"/>
      <c r="L881"/>
      <c r="M881"/>
      <c r="N881"/>
      <c r="O881"/>
      <c r="P881" s="86"/>
      <c r="Q881"/>
      <c r="R881"/>
    </row>
    <row r="882" spans="1:18" s="25" customFormat="1" ht="15">
      <c r="A882"/>
      <c r="B882" s="83"/>
      <c r="C882" s="82"/>
      <c r="D882" s="82"/>
      <c r="E882"/>
      <c r="F882"/>
      <c r="G882"/>
      <c r="H882"/>
      <c r="I882"/>
      <c r="J882"/>
      <c r="K882"/>
      <c r="L882"/>
      <c r="M882"/>
      <c r="N882"/>
      <c r="O882"/>
      <c r="P882" s="86"/>
      <c r="Q882"/>
      <c r="R882"/>
    </row>
    <row r="883" spans="1:18" s="25" customFormat="1" ht="15">
      <c r="A883"/>
      <c r="B883" s="83"/>
      <c r="C883" s="82"/>
      <c r="D883" s="82"/>
      <c r="E883"/>
      <c r="F883"/>
      <c r="G883"/>
      <c r="H883"/>
      <c r="I883"/>
      <c r="J883"/>
      <c r="K883"/>
      <c r="L883"/>
      <c r="M883"/>
      <c r="N883"/>
      <c r="O883"/>
      <c r="P883" s="86"/>
      <c r="Q883"/>
      <c r="R883"/>
    </row>
    <row r="884" spans="1:18" s="25" customFormat="1" ht="15">
      <c r="A884"/>
      <c r="B884" s="83"/>
      <c r="C884" s="82"/>
      <c r="D884" s="82"/>
      <c r="E884"/>
      <c r="F884"/>
      <c r="G884"/>
      <c r="H884"/>
      <c r="I884"/>
      <c r="J884"/>
      <c r="K884"/>
      <c r="L884"/>
      <c r="M884"/>
      <c r="N884"/>
      <c r="O884"/>
      <c r="P884" s="86"/>
      <c r="Q884"/>
      <c r="R884"/>
    </row>
    <row r="885" spans="1:18" s="25" customFormat="1" ht="15">
      <c r="A885"/>
      <c r="B885" s="83"/>
      <c r="C885" s="82"/>
      <c r="D885" s="82"/>
      <c r="E885"/>
      <c r="F885"/>
      <c r="G885"/>
      <c r="H885"/>
      <c r="I885"/>
      <c r="J885"/>
      <c r="K885"/>
      <c r="L885"/>
      <c r="M885"/>
      <c r="N885"/>
      <c r="O885"/>
      <c r="P885" s="86"/>
      <c r="Q885"/>
      <c r="R885"/>
    </row>
    <row r="886" spans="1:18" s="25" customFormat="1" ht="15">
      <c r="A886"/>
      <c r="B886" s="83"/>
      <c r="C886" s="82"/>
      <c r="D886" s="82"/>
      <c r="E886"/>
      <c r="F886"/>
      <c r="G886"/>
      <c r="H886"/>
      <c r="I886"/>
      <c r="J886"/>
      <c r="K886"/>
      <c r="L886"/>
      <c r="M886"/>
      <c r="N886"/>
      <c r="O886"/>
      <c r="P886" s="86"/>
      <c r="Q886"/>
      <c r="R886"/>
    </row>
    <row r="887" spans="1:18" s="25" customFormat="1" ht="15">
      <c r="A887"/>
      <c r="B887" s="83"/>
      <c r="C887" s="82"/>
      <c r="D887" s="82"/>
      <c r="E887"/>
      <c r="F887"/>
      <c r="G887"/>
      <c r="H887"/>
      <c r="I887"/>
      <c r="J887"/>
      <c r="K887"/>
      <c r="L887"/>
      <c r="M887"/>
      <c r="N887"/>
      <c r="O887"/>
      <c r="P887" s="86"/>
      <c r="Q887"/>
      <c r="R887"/>
    </row>
    <row r="888" spans="1:18" s="25" customFormat="1" ht="15">
      <c r="A888"/>
      <c r="B888" s="83"/>
      <c r="C888" s="82"/>
      <c r="D888" s="82"/>
      <c r="E888"/>
      <c r="F888"/>
      <c r="G888"/>
      <c r="H888"/>
      <c r="I888"/>
      <c r="J888"/>
      <c r="K888"/>
      <c r="L888"/>
      <c r="M888"/>
      <c r="N888"/>
      <c r="O888"/>
      <c r="P888" s="86"/>
      <c r="Q888"/>
      <c r="R888"/>
    </row>
    <row r="889" spans="1:18" s="25" customFormat="1" ht="15">
      <c r="A889"/>
      <c r="B889" s="83"/>
      <c r="C889" s="82"/>
      <c r="D889" s="82"/>
      <c r="E889"/>
      <c r="F889"/>
      <c r="G889"/>
      <c r="H889"/>
      <c r="I889"/>
      <c r="J889"/>
      <c r="K889"/>
      <c r="L889"/>
      <c r="M889"/>
      <c r="N889"/>
      <c r="O889"/>
      <c r="P889" s="86"/>
      <c r="Q889"/>
      <c r="R889"/>
    </row>
    <row r="890" spans="1:18" s="25" customFormat="1" ht="15">
      <c r="A890"/>
      <c r="B890" s="83"/>
      <c r="C890" s="82"/>
      <c r="D890" s="82"/>
      <c r="E890"/>
      <c r="F890"/>
      <c r="G890"/>
      <c r="H890"/>
      <c r="I890"/>
      <c r="J890"/>
      <c r="K890"/>
      <c r="L890"/>
      <c r="M890"/>
      <c r="N890"/>
      <c r="O890"/>
      <c r="P890" s="86"/>
      <c r="Q890"/>
      <c r="R890"/>
    </row>
    <row r="891" spans="1:18" s="25" customFormat="1" ht="15">
      <c r="A891"/>
      <c r="B891" s="83"/>
      <c r="C891" s="82"/>
      <c r="D891" s="82"/>
      <c r="E891"/>
      <c r="F891"/>
      <c r="G891"/>
      <c r="H891"/>
      <c r="I891"/>
      <c r="J891"/>
      <c r="K891"/>
      <c r="L891"/>
      <c r="M891"/>
      <c r="N891"/>
      <c r="O891"/>
      <c r="P891" s="86"/>
      <c r="Q891"/>
      <c r="R891"/>
    </row>
    <row r="892" spans="1:18" s="25" customFormat="1" ht="15">
      <c r="A892"/>
      <c r="B892" s="83"/>
      <c r="C892" s="82"/>
      <c r="D892" s="82"/>
      <c r="E892"/>
      <c r="F892"/>
      <c r="G892"/>
      <c r="H892"/>
      <c r="I892"/>
      <c r="J892"/>
      <c r="K892"/>
      <c r="L892"/>
      <c r="M892"/>
      <c r="N892"/>
      <c r="O892"/>
      <c r="P892" s="86"/>
      <c r="Q892"/>
      <c r="R892"/>
    </row>
    <row r="893" spans="1:18" s="25" customFormat="1" ht="15">
      <c r="A893"/>
      <c r="B893" s="83"/>
      <c r="C893" s="82"/>
      <c r="D893" s="82"/>
      <c r="E893"/>
      <c r="F893"/>
      <c r="G893"/>
      <c r="H893"/>
      <c r="I893"/>
      <c r="J893"/>
      <c r="K893"/>
      <c r="L893"/>
      <c r="M893"/>
      <c r="N893"/>
      <c r="O893"/>
      <c r="P893" s="86"/>
      <c r="Q893"/>
      <c r="R893"/>
    </row>
    <row r="894" spans="1:18" s="25" customFormat="1" ht="15">
      <c r="A894"/>
      <c r="B894" s="83"/>
      <c r="C894" s="82"/>
      <c r="D894" s="82"/>
      <c r="E894"/>
      <c r="F894"/>
      <c r="G894"/>
      <c r="H894"/>
      <c r="I894"/>
      <c r="J894"/>
      <c r="K894"/>
      <c r="L894"/>
      <c r="M894"/>
      <c r="N894"/>
      <c r="O894"/>
      <c r="P894" s="86"/>
      <c r="Q894"/>
      <c r="R894"/>
    </row>
    <row r="895" spans="1:18" s="25" customFormat="1" ht="15">
      <c r="A895"/>
      <c r="B895" s="83"/>
      <c r="C895" s="82"/>
      <c r="D895" s="82"/>
      <c r="E895"/>
      <c r="F895"/>
      <c r="G895"/>
      <c r="H895"/>
      <c r="I895"/>
      <c r="J895"/>
      <c r="K895"/>
      <c r="L895"/>
      <c r="M895"/>
      <c r="N895"/>
      <c r="O895"/>
      <c r="P895" s="86"/>
      <c r="Q895"/>
      <c r="R895"/>
    </row>
    <row r="896" spans="1:18" s="25" customFormat="1" ht="15">
      <c r="A896"/>
      <c r="B896" s="83"/>
      <c r="C896" s="82"/>
      <c r="D896" s="82"/>
      <c r="E896"/>
      <c r="F896"/>
      <c r="G896"/>
      <c r="H896"/>
      <c r="I896"/>
      <c r="J896"/>
      <c r="K896"/>
      <c r="L896"/>
      <c r="M896"/>
      <c r="N896"/>
      <c r="O896"/>
      <c r="P896" s="86"/>
      <c r="Q896"/>
      <c r="R896"/>
    </row>
    <row r="897" spans="1:18" s="25" customFormat="1" ht="15">
      <c r="A897"/>
      <c r="B897" s="83"/>
      <c r="C897" s="82"/>
      <c r="D897" s="82"/>
      <c r="E897"/>
      <c r="F897"/>
      <c r="G897"/>
      <c r="H897"/>
      <c r="I897"/>
      <c r="J897"/>
      <c r="K897"/>
      <c r="L897"/>
      <c r="M897"/>
      <c r="N897"/>
      <c r="O897"/>
      <c r="P897" s="86"/>
      <c r="Q897"/>
      <c r="R897"/>
    </row>
    <row r="898" spans="1:18" s="25" customFormat="1" ht="15">
      <c r="A898"/>
      <c r="B898" s="83"/>
      <c r="C898" s="82"/>
      <c r="D898" s="82"/>
      <c r="E898"/>
      <c r="F898"/>
      <c r="G898"/>
      <c r="H898"/>
      <c r="I898"/>
      <c r="J898"/>
      <c r="K898"/>
      <c r="L898"/>
      <c r="M898"/>
      <c r="N898"/>
      <c r="O898"/>
      <c r="P898" s="86"/>
      <c r="Q898"/>
      <c r="R898"/>
    </row>
    <row r="899" spans="1:18" s="25" customFormat="1" ht="15">
      <c r="A899"/>
      <c r="B899" s="83"/>
      <c r="C899" s="82"/>
      <c r="D899" s="82"/>
      <c r="E899"/>
      <c r="F899"/>
      <c r="G899"/>
      <c r="H899"/>
      <c r="I899"/>
      <c r="J899"/>
      <c r="K899"/>
      <c r="L899"/>
      <c r="M899"/>
      <c r="N899"/>
      <c r="O899"/>
      <c r="P899" s="86"/>
      <c r="Q899"/>
      <c r="R899"/>
    </row>
    <row r="900" spans="1:18" s="25" customFormat="1" ht="15">
      <c r="A900"/>
      <c r="B900" s="83"/>
      <c r="C900" s="82"/>
      <c r="D900" s="82"/>
      <c r="E900"/>
      <c r="F900"/>
      <c r="G900"/>
      <c r="H900"/>
      <c r="I900"/>
      <c r="J900"/>
      <c r="K900"/>
      <c r="L900"/>
      <c r="M900"/>
      <c r="N900"/>
      <c r="O900"/>
      <c r="P900" s="86"/>
      <c r="Q900"/>
      <c r="R900"/>
    </row>
    <row r="901" spans="1:18" s="25" customFormat="1" ht="15">
      <c r="A901"/>
      <c r="B901" s="83"/>
      <c r="C901" s="82"/>
      <c r="D901" s="82"/>
      <c r="E901"/>
      <c r="F901"/>
      <c r="G901"/>
      <c r="H901"/>
      <c r="I901"/>
      <c r="J901"/>
      <c r="K901"/>
      <c r="L901"/>
      <c r="M901"/>
      <c r="N901"/>
      <c r="O901"/>
      <c r="P901" s="86"/>
      <c r="Q901"/>
      <c r="R901"/>
    </row>
    <row r="902" spans="1:18" s="25" customFormat="1" ht="15">
      <c r="A902"/>
      <c r="B902" s="83"/>
      <c r="C902" s="82"/>
      <c r="D902" s="82"/>
      <c r="E902"/>
      <c r="F902"/>
      <c r="G902"/>
      <c r="H902"/>
      <c r="I902"/>
      <c r="J902"/>
      <c r="K902"/>
      <c r="L902"/>
      <c r="M902"/>
      <c r="N902"/>
      <c r="O902"/>
      <c r="P902" s="86"/>
      <c r="Q902"/>
      <c r="R902"/>
    </row>
    <row r="903" spans="1:18" s="25" customFormat="1" ht="15">
      <c r="A903"/>
      <c r="B903" s="83"/>
      <c r="C903" s="82"/>
      <c r="D903" s="82"/>
      <c r="E903"/>
      <c r="F903"/>
      <c r="G903"/>
      <c r="H903"/>
      <c r="I903"/>
      <c r="J903"/>
      <c r="K903"/>
      <c r="L903"/>
      <c r="M903"/>
      <c r="N903"/>
      <c r="O903"/>
      <c r="P903" s="86"/>
      <c r="Q903"/>
      <c r="R903"/>
    </row>
    <row r="904" spans="1:18" s="25" customFormat="1" ht="15">
      <c r="A904"/>
      <c r="B904" s="83"/>
      <c r="C904" s="82"/>
      <c r="D904" s="82"/>
      <c r="E904"/>
      <c r="F904"/>
      <c r="G904"/>
      <c r="H904"/>
      <c r="I904"/>
      <c r="J904"/>
      <c r="K904"/>
      <c r="L904"/>
      <c r="M904"/>
      <c r="N904"/>
      <c r="O904"/>
      <c r="P904" s="86"/>
      <c r="Q904"/>
      <c r="R904"/>
    </row>
    <row r="905" spans="1:18" s="25" customFormat="1" ht="15">
      <c r="A905"/>
      <c r="B905" s="83"/>
      <c r="C905" s="82"/>
      <c r="D905" s="82"/>
      <c r="E905"/>
      <c r="F905"/>
      <c r="G905"/>
      <c r="H905"/>
      <c r="I905"/>
      <c r="J905"/>
      <c r="K905"/>
      <c r="L905"/>
      <c r="M905"/>
      <c r="N905"/>
      <c r="O905"/>
      <c r="P905" s="86"/>
      <c r="Q905"/>
      <c r="R905"/>
    </row>
    <row r="906" spans="1:18" s="25" customFormat="1" ht="15">
      <c r="A906"/>
      <c r="B906" s="83"/>
      <c r="C906" s="82"/>
      <c r="D906" s="82"/>
      <c r="E906"/>
      <c r="F906"/>
      <c r="G906"/>
      <c r="H906"/>
      <c r="I906"/>
      <c r="J906"/>
      <c r="K906"/>
      <c r="L906"/>
      <c r="M906"/>
      <c r="N906"/>
      <c r="O906"/>
      <c r="P906" s="86"/>
      <c r="Q906"/>
      <c r="R906"/>
    </row>
    <row r="907" spans="1:18" s="25" customFormat="1" ht="15">
      <c r="A907"/>
      <c r="B907" s="83"/>
      <c r="C907" s="82"/>
      <c r="D907" s="82"/>
      <c r="E907"/>
      <c r="F907"/>
      <c r="G907"/>
      <c r="H907"/>
      <c r="I907"/>
      <c r="J907"/>
      <c r="K907"/>
      <c r="L907"/>
      <c r="M907"/>
      <c r="N907"/>
      <c r="O907"/>
      <c r="P907" s="86"/>
      <c r="Q907"/>
      <c r="R907"/>
    </row>
    <row r="908" spans="1:18" s="25" customFormat="1" ht="15">
      <c r="A908"/>
      <c r="B908" s="83"/>
      <c r="C908" s="82"/>
      <c r="D908" s="82"/>
      <c r="E908"/>
      <c r="F908"/>
      <c r="G908"/>
      <c r="H908"/>
      <c r="I908"/>
      <c r="J908"/>
      <c r="K908"/>
      <c r="L908"/>
      <c r="M908"/>
      <c r="N908"/>
      <c r="O908"/>
      <c r="P908" s="86"/>
      <c r="Q908"/>
      <c r="R908"/>
    </row>
    <row r="909" spans="1:18" s="25" customFormat="1" ht="15">
      <c r="A909"/>
      <c r="B909" s="83"/>
      <c r="C909" s="82"/>
      <c r="D909" s="82"/>
      <c r="E909"/>
      <c r="F909"/>
      <c r="G909"/>
      <c r="H909"/>
      <c r="I909"/>
      <c r="J909"/>
      <c r="K909"/>
      <c r="L909"/>
      <c r="M909"/>
      <c r="N909"/>
      <c r="O909"/>
      <c r="P909" s="86"/>
      <c r="Q909"/>
      <c r="R909"/>
    </row>
    <row r="910" spans="1:18" s="25" customFormat="1" ht="15">
      <c r="A910"/>
      <c r="B910" s="83"/>
      <c r="C910" s="82"/>
      <c r="D910" s="82"/>
      <c r="E910"/>
      <c r="F910"/>
      <c r="G910"/>
      <c r="H910"/>
      <c r="I910"/>
      <c r="J910"/>
      <c r="K910"/>
      <c r="L910"/>
      <c r="M910"/>
      <c r="N910"/>
      <c r="O910"/>
      <c r="P910" s="86"/>
      <c r="Q910"/>
      <c r="R910"/>
    </row>
    <row r="911" spans="1:18" s="25" customFormat="1" ht="15">
      <c r="A911"/>
      <c r="B911" s="83"/>
      <c r="C911" s="82"/>
      <c r="D911" s="82"/>
      <c r="E911"/>
      <c r="F911"/>
      <c r="G911"/>
      <c r="H911"/>
      <c r="I911"/>
      <c r="J911"/>
      <c r="K911"/>
      <c r="L911"/>
      <c r="M911"/>
      <c r="N911"/>
      <c r="O911"/>
      <c r="P911" s="86"/>
      <c r="Q911"/>
      <c r="R911"/>
    </row>
    <row r="912" spans="1:18" s="25" customFormat="1" ht="15">
      <c r="A912"/>
      <c r="B912" s="83"/>
      <c r="C912" s="82"/>
      <c r="D912" s="82"/>
      <c r="E912"/>
      <c r="F912"/>
      <c r="G912"/>
      <c r="H912"/>
      <c r="I912"/>
      <c r="J912"/>
      <c r="K912"/>
      <c r="L912"/>
      <c r="M912"/>
      <c r="N912"/>
      <c r="O912"/>
      <c r="P912" s="86"/>
      <c r="Q912"/>
      <c r="R912"/>
    </row>
    <row r="913" spans="1:18" s="25" customFormat="1" ht="15">
      <c r="A913"/>
      <c r="B913" s="83"/>
      <c r="C913" s="82"/>
      <c r="D913" s="82"/>
      <c r="E913"/>
      <c r="F913"/>
      <c r="G913"/>
      <c r="H913"/>
      <c r="I913"/>
      <c r="J913"/>
      <c r="K913"/>
      <c r="L913"/>
      <c r="M913"/>
      <c r="N913"/>
      <c r="O913"/>
      <c r="P913" s="86"/>
      <c r="Q913"/>
      <c r="R913"/>
    </row>
    <row r="914" spans="1:18" s="25" customFormat="1" ht="15">
      <c r="A914"/>
      <c r="B914" s="83"/>
      <c r="C914" s="82"/>
      <c r="D914" s="82"/>
      <c r="E914"/>
      <c r="F914"/>
      <c r="G914"/>
      <c r="H914"/>
      <c r="I914"/>
      <c r="J914"/>
      <c r="K914"/>
      <c r="L914"/>
      <c r="M914"/>
      <c r="N914"/>
      <c r="O914"/>
      <c r="P914" s="86"/>
      <c r="Q914"/>
      <c r="R914"/>
    </row>
    <row r="915" spans="1:18" s="25" customFormat="1" ht="15">
      <c r="A915"/>
      <c r="B915" s="83"/>
      <c r="C915" s="82"/>
      <c r="D915" s="82"/>
      <c r="E915"/>
      <c r="F915"/>
      <c r="G915"/>
      <c r="H915"/>
      <c r="I915"/>
      <c r="J915"/>
      <c r="K915"/>
      <c r="L915"/>
      <c r="M915"/>
      <c r="N915"/>
      <c r="O915"/>
      <c r="P915" s="86"/>
      <c r="Q915"/>
      <c r="R915"/>
    </row>
    <row r="916" spans="1:18" s="25" customFormat="1" ht="15">
      <c r="A916"/>
      <c r="B916" s="83"/>
      <c r="C916" s="82"/>
      <c r="D916" s="82"/>
      <c r="E916"/>
      <c r="F916"/>
      <c r="G916"/>
      <c r="H916"/>
      <c r="I916"/>
      <c r="J916"/>
      <c r="K916"/>
      <c r="L916"/>
      <c r="M916"/>
      <c r="N916"/>
      <c r="O916"/>
      <c r="P916" s="86"/>
      <c r="Q916"/>
      <c r="R916"/>
    </row>
    <row r="917" spans="1:18" s="25" customFormat="1" ht="15">
      <c r="A917"/>
      <c r="B917" s="83"/>
      <c r="C917" s="82"/>
      <c r="D917" s="82"/>
      <c r="E917"/>
      <c r="F917"/>
      <c r="G917"/>
      <c r="H917"/>
      <c r="I917"/>
      <c r="J917"/>
      <c r="K917"/>
      <c r="L917"/>
      <c r="M917"/>
      <c r="N917"/>
      <c r="O917"/>
      <c r="P917" s="86"/>
      <c r="Q917"/>
      <c r="R917"/>
    </row>
    <row r="918" spans="1:18" s="25" customFormat="1" ht="15">
      <c r="A918"/>
      <c r="B918" s="83"/>
      <c r="C918" s="82"/>
      <c r="D918" s="82"/>
      <c r="E918"/>
      <c r="F918"/>
      <c r="G918"/>
      <c r="H918"/>
      <c r="I918"/>
      <c r="J918"/>
      <c r="K918"/>
      <c r="L918"/>
      <c r="M918"/>
      <c r="N918"/>
      <c r="O918"/>
      <c r="P918" s="86"/>
      <c r="Q918"/>
      <c r="R918"/>
    </row>
    <row r="919" spans="1:18" s="25" customFormat="1" ht="15">
      <c r="A919"/>
      <c r="B919" s="83"/>
      <c r="C919" s="82"/>
      <c r="D919" s="82"/>
      <c r="E919"/>
      <c r="F919"/>
      <c r="G919"/>
      <c r="H919"/>
      <c r="I919"/>
      <c r="J919"/>
      <c r="K919"/>
      <c r="L919"/>
      <c r="M919"/>
      <c r="N919"/>
      <c r="O919"/>
      <c r="P919" s="86"/>
      <c r="Q919"/>
      <c r="R919"/>
    </row>
    <row r="920" spans="1:18" s="25" customFormat="1" ht="15">
      <c r="A920"/>
      <c r="B920" s="83"/>
      <c r="C920" s="82"/>
      <c r="D920" s="82"/>
      <c r="E920"/>
      <c r="F920"/>
      <c r="G920"/>
      <c r="H920"/>
      <c r="I920"/>
      <c r="J920"/>
      <c r="K920"/>
      <c r="L920"/>
      <c r="M920"/>
      <c r="N920"/>
      <c r="O920"/>
      <c r="P920" s="86"/>
      <c r="Q920"/>
      <c r="R920"/>
    </row>
    <row r="921" spans="1:18" s="25" customFormat="1" ht="15">
      <c r="A921"/>
      <c r="B921" s="83"/>
      <c r="C921" s="82"/>
      <c r="D921" s="82"/>
      <c r="E921"/>
      <c r="F921"/>
      <c r="G921"/>
      <c r="H921"/>
      <c r="I921"/>
      <c r="J921"/>
      <c r="K921"/>
      <c r="L921"/>
      <c r="M921"/>
      <c r="N921"/>
      <c r="O921"/>
      <c r="P921" s="86"/>
      <c r="Q921"/>
      <c r="R921"/>
    </row>
    <row r="922" spans="1:18" s="25" customFormat="1" ht="15">
      <c r="A922"/>
      <c r="B922" s="83"/>
      <c r="C922" s="82"/>
      <c r="D922" s="82"/>
      <c r="E922"/>
      <c r="F922"/>
      <c r="G922"/>
      <c r="H922"/>
      <c r="I922"/>
      <c r="J922"/>
      <c r="K922"/>
      <c r="L922"/>
      <c r="M922"/>
      <c r="N922"/>
      <c r="O922"/>
      <c r="P922" s="86"/>
      <c r="Q922"/>
      <c r="R922"/>
    </row>
    <row r="923" spans="1:18" s="25" customFormat="1" ht="15">
      <c r="A923"/>
      <c r="B923" s="83"/>
      <c r="C923" s="82"/>
      <c r="D923" s="82"/>
      <c r="E923"/>
      <c r="F923"/>
      <c r="G923"/>
      <c r="H923"/>
      <c r="I923"/>
      <c r="J923"/>
      <c r="K923"/>
      <c r="L923"/>
      <c r="M923"/>
      <c r="N923"/>
      <c r="O923"/>
      <c r="P923" s="86"/>
      <c r="Q923"/>
      <c r="R923"/>
    </row>
    <row r="924" spans="1:18" s="25" customFormat="1" ht="15">
      <c r="A924"/>
      <c r="B924" s="83"/>
      <c r="C924" s="82"/>
      <c r="D924" s="82"/>
      <c r="E924"/>
      <c r="F924"/>
      <c r="G924"/>
      <c r="H924"/>
      <c r="I924"/>
      <c r="J924"/>
      <c r="K924"/>
      <c r="L924"/>
      <c r="M924"/>
      <c r="N924"/>
      <c r="O924"/>
      <c r="P924" s="86"/>
      <c r="Q924"/>
      <c r="R924"/>
    </row>
    <row r="925" spans="1:18" s="25" customFormat="1" ht="15">
      <c r="A925"/>
      <c r="B925" s="83"/>
      <c r="C925" s="82"/>
      <c r="D925" s="82"/>
      <c r="E925"/>
      <c r="F925"/>
      <c r="G925"/>
      <c r="H925"/>
      <c r="I925"/>
      <c r="J925"/>
      <c r="K925"/>
      <c r="L925"/>
      <c r="M925"/>
      <c r="N925"/>
      <c r="O925"/>
      <c r="P925" s="86"/>
      <c r="Q925"/>
      <c r="R925"/>
    </row>
    <row r="926" spans="1:18" s="25" customFormat="1" ht="15">
      <c r="A926"/>
      <c r="B926" s="83"/>
      <c r="C926" s="82"/>
      <c r="D926" s="82"/>
      <c r="E926"/>
      <c r="F926"/>
      <c r="G926"/>
      <c r="H926"/>
      <c r="I926"/>
      <c r="J926"/>
      <c r="K926"/>
      <c r="L926"/>
      <c r="M926"/>
      <c r="N926"/>
      <c r="O926"/>
      <c r="P926" s="86"/>
      <c r="Q926"/>
      <c r="R926"/>
    </row>
    <row r="927" spans="1:18" s="25" customFormat="1" ht="15">
      <c r="A927"/>
      <c r="B927" s="83"/>
      <c r="C927" s="82"/>
      <c r="D927" s="82"/>
      <c r="E927"/>
      <c r="F927"/>
      <c r="G927"/>
      <c r="H927"/>
      <c r="I927"/>
      <c r="J927"/>
      <c r="K927"/>
      <c r="L927"/>
      <c r="M927"/>
      <c r="N927"/>
      <c r="O927"/>
      <c r="P927" s="86"/>
      <c r="Q927"/>
      <c r="R927"/>
    </row>
    <row r="928" spans="1:18" s="25" customFormat="1" ht="15">
      <c r="A928"/>
      <c r="B928" s="83"/>
      <c r="C928" s="82"/>
      <c r="D928" s="82"/>
      <c r="E928"/>
      <c r="F928"/>
      <c r="G928"/>
      <c r="H928"/>
      <c r="I928"/>
      <c r="J928"/>
      <c r="K928"/>
      <c r="L928"/>
      <c r="M928"/>
      <c r="N928"/>
      <c r="O928"/>
      <c r="P928" s="86"/>
      <c r="Q928"/>
      <c r="R928"/>
    </row>
    <row r="929" spans="1:18" s="25" customFormat="1" ht="15">
      <c r="A929"/>
      <c r="B929" s="83"/>
      <c r="C929" s="82"/>
      <c r="D929" s="82"/>
      <c r="E929"/>
      <c r="F929"/>
      <c r="G929"/>
      <c r="H929"/>
      <c r="I929"/>
      <c r="J929"/>
      <c r="K929"/>
      <c r="L929"/>
      <c r="M929"/>
      <c r="N929"/>
      <c r="O929"/>
      <c r="P929" s="86"/>
      <c r="Q929"/>
      <c r="R929"/>
    </row>
    <row r="930" spans="1:18" s="25" customFormat="1" ht="15">
      <c r="A930"/>
      <c r="B930" s="83"/>
      <c r="C930" s="82"/>
      <c r="D930" s="82"/>
      <c r="E930"/>
      <c r="F930"/>
      <c r="G930"/>
      <c r="H930"/>
      <c r="I930"/>
      <c r="J930"/>
      <c r="K930"/>
      <c r="L930"/>
      <c r="M930"/>
      <c r="N930"/>
      <c r="O930"/>
      <c r="P930" s="86"/>
      <c r="Q930"/>
      <c r="R930"/>
    </row>
    <row r="931" spans="1:18" s="25" customFormat="1" ht="15">
      <c r="A931"/>
      <c r="B931" s="83"/>
      <c r="C931" s="82"/>
      <c r="D931" s="82"/>
      <c r="E931"/>
      <c r="F931"/>
      <c r="G931"/>
      <c r="H931"/>
      <c r="I931"/>
      <c r="J931"/>
      <c r="K931"/>
      <c r="L931"/>
      <c r="M931"/>
      <c r="N931"/>
      <c r="O931"/>
      <c r="P931" s="86"/>
      <c r="Q931"/>
      <c r="R931"/>
    </row>
    <row r="932" spans="1:18" s="25" customFormat="1" ht="15">
      <c r="A932"/>
      <c r="B932" s="83"/>
      <c r="C932" s="82"/>
      <c r="D932" s="82"/>
      <c r="E932"/>
      <c r="F932"/>
      <c r="G932"/>
      <c r="H932"/>
      <c r="I932"/>
      <c r="J932"/>
      <c r="K932"/>
      <c r="L932"/>
      <c r="M932"/>
      <c r="N932"/>
      <c r="O932"/>
      <c r="P932" s="86"/>
      <c r="Q932"/>
      <c r="R932"/>
    </row>
    <row r="933" spans="1:18" s="25" customFormat="1" ht="15">
      <c r="A933"/>
      <c r="B933" s="83"/>
      <c r="C933" s="82"/>
      <c r="D933" s="82"/>
      <c r="E933"/>
      <c r="F933"/>
      <c r="G933"/>
      <c r="H933"/>
      <c r="I933"/>
      <c r="J933"/>
      <c r="K933"/>
      <c r="L933"/>
      <c r="M933"/>
      <c r="N933"/>
      <c r="O933"/>
      <c r="P933" s="86"/>
      <c r="Q933"/>
      <c r="R933"/>
    </row>
    <row r="934" spans="1:18" s="25" customFormat="1" ht="15">
      <c r="A934"/>
      <c r="B934" s="83"/>
      <c r="C934" s="82"/>
      <c r="D934" s="82"/>
      <c r="E934"/>
      <c r="F934"/>
      <c r="G934"/>
      <c r="H934"/>
      <c r="I934"/>
      <c r="J934"/>
      <c r="K934"/>
      <c r="L934"/>
      <c r="M934"/>
      <c r="N934"/>
      <c r="O934"/>
      <c r="P934" s="86"/>
      <c r="Q934"/>
      <c r="R934"/>
    </row>
    <row r="935" spans="1:18" s="25" customFormat="1" ht="15">
      <c r="A935"/>
      <c r="B935" s="83"/>
      <c r="C935" s="82"/>
      <c r="D935" s="82"/>
      <c r="E935"/>
      <c r="F935"/>
      <c r="G935"/>
      <c r="H935"/>
      <c r="I935"/>
      <c r="J935"/>
      <c r="K935"/>
      <c r="L935"/>
      <c r="M935"/>
      <c r="N935"/>
      <c r="O935"/>
      <c r="P935" s="86"/>
      <c r="Q935"/>
      <c r="R935"/>
    </row>
    <row r="936" spans="1:18" s="25" customFormat="1" ht="15">
      <c r="A936"/>
      <c r="B936" s="83"/>
      <c r="C936" s="82"/>
      <c r="D936" s="82"/>
      <c r="E936"/>
      <c r="F936"/>
      <c r="G936"/>
      <c r="H936"/>
      <c r="I936"/>
      <c r="J936"/>
      <c r="K936"/>
      <c r="L936"/>
      <c r="M936"/>
      <c r="N936"/>
      <c r="O936"/>
      <c r="P936" s="86"/>
      <c r="Q936"/>
      <c r="R936"/>
    </row>
    <row r="937" spans="1:18" s="25" customFormat="1" ht="15">
      <c r="A937"/>
      <c r="B937" s="83"/>
      <c r="C937" s="82"/>
      <c r="D937" s="82"/>
      <c r="E937"/>
      <c r="F937"/>
      <c r="G937"/>
      <c r="H937"/>
      <c r="I937"/>
      <c r="J937"/>
      <c r="K937"/>
      <c r="L937"/>
      <c r="M937"/>
      <c r="N937"/>
      <c r="O937"/>
      <c r="P937" s="86"/>
      <c r="Q937"/>
      <c r="R937"/>
    </row>
    <row r="938" spans="1:18" s="25" customFormat="1" ht="15">
      <c r="A938"/>
      <c r="B938" s="83"/>
      <c r="C938" s="82"/>
      <c r="D938" s="82"/>
      <c r="E938"/>
      <c r="F938"/>
      <c r="G938"/>
      <c r="H938"/>
      <c r="I938"/>
      <c r="J938"/>
      <c r="K938"/>
      <c r="L938"/>
      <c r="M938"/>
      <c r="N938"/>
      <c r="O938"/>
      <c r="P938" s="86"/>
      <c r="Q938"/>
      <c r="R938"/>
    </row>
    <row r="939" spans="1:18" s="25" customFormat="1" ht="15">
      <c r="A939"/>
      <c r="B939" s="83"/>
      <c r="C939" s="82"/>
      <c r="D939" s="82"/>
      <c r="E939"/>
      <c r="F939"/>
      <c r="G939"/>
      <c r="H939"/>
      <c r="I939"/>
      <c r="J939"/>
      <c r="K939"/>
      <c r="L939"/>
      <c r="M939"/>
      <c r="N939"/>
      <c r="O939"/>
      <c r="P939" s="86"/>
      <c r="Q939"/>
      <c r="R939"/>
    </row>
    <row r="940" spans="1:18" s="25" customFormat="1" ht="15">
      <c r="A940"/>
      <c r="B940" s="83"/>
      <c r="C940" s="82"/>
      <c r="D940" s="82"/>
      <c r="E940"/>
      <c r="F940"/>
      <c r="G940"/>
      <c r="H940"/>
      <c r="I940"/>
      <c r="J940"/>
      <c r="K940"/>
      <c r="L940"/>
      <c r="M940"/>
      <c r="N940"/>
      <c r="O940"/>
      <c r="P940" s="86"/>
      <c r="Q940"/>
      <c r="R940"/>
    </row>
    <row r="941" spans="1:18" s="25" customFormat="1" ht="15">
      <c r="A941"/>
      <c r="B941" s="83"/>
      <c r="C941" s="82"/>
      <c r="D941" s="82"/>
      <c r="E941"/>
      <c r="F941"/>
      <c r="G941"/>
      <c r="H941"/>
      <c r="I941"/>
      <c r="J941"/>
      <c r="K941"/>
      <c r="L941"/>
      <c r="M941"/>
      <c r="N941"/>
      <c r="O941"/>
      <c r="P941" s="86"/>
      <c r="Q941"/>
      <c r="R941"/>
    </row>
    <row r="942" spans="1:18" s="25" customFormat="1" ht="15">
      <c r="A942"/>
      <c r="B942" s="83"/>
      <c r="C942" s="82"/>
      <c r="D942" s="82"/>
      <c r="E942"/>
      <c r="F942"/>
      <c r="G942"/>
      <c r="H942"/>
      <c r="I942"/>
      <c r="J942"/>
      <c r="K942"/>
      <c r="L942"/>
      <c r="M942"/>
      <c r="N942"/>
      <c r="O942"/>
      <c r="P942" s="86"/>
      <c r="Q942"/>
      <c r="R942"/>
    </row>
    <row r="943" spans="1:18" s="25" customFormat="1" ht="15">
      <c r="A943"/>
      <c r="B943" s="83"/>
      <c r="C943" s="82"/>
      <c r="D943" s="82"/>
      <c r="E943"/>
      <c r="F943"/>
      <c r="G943"/>
      <c r="H943"/>
      <c r="I943"/>
      <c r="J943"/>
      <c r="K943"/>
      <c r="L943"/>
      <c r="M943"/>
      <c r="N943"/>
      <c r="O943"/>
      <c r="P943" s="86"/>
      <c r="Q943"/>
      <c r="R943"/>
    </row>
    <row r="944" spans="1:18" s="25" customFormat="1" ht="15">
      <c r="A944"/>
      <c r="B944" s="83"/>
      <c r="C944" s="82"/>
      <c r="D944" s="82"/>
      <c r="E944"/>
      <c r="F944"/>
      <c r="G944"/>
      <c r="H944"/>
      <c r="I944"/>
      <c r="J944"/>
      <c r="K944"/>
      <c r="L944"/>
      <c r="M944"/>
      <c r="N944"/>
      <c r="O944"/>
      <c r="P944" s="86"/>
      <c r="Q944"/>
      <c r="R944"/>
    </row>
    <row r="945" spans="1:18" s="25" customFormat="1" ht="15">
      <c r="A945"/>
      <c r="B945" s="83"/>
      <c r="C945" s="82"/>
      <c r="D945" s="82"/>
      <c r="E945"/>
      <c r="F945"/>
      <c r="G945"/>
      <c r="H945"/>
      <c r="I945"/>
      <c r="J945"/>
      <c r="K945"/>
      <c r="L945"/>
      <c r="M945"/>
      <c r="N945"/>
      <c r="O945"/>
      <c r="P945" s="86"/>
      <c r="Q945"/>
      <c r="R945"/>
    </row>
    <row r="946" spans="1:18" s="25" customFormat="1" ht="15">
      <c r="A946"/>
      <c r="B946" s="83"/>
      <c r="C946" s="82"/>
      <c r="D946" s="82"/>
      <c r="E946"/>
      <c r="F946"/>
      <c r="G946"/>
      <c r="H946"/>
      <c r="I946"/>
      <c r="J946"/>
      <c r="K946"/>
      <c r="L946"/>
      <c r="M946"/>
      <c r="N946"/>
      <c r="O946"/>
      <c r="P946" s="86"/>
      <c r="Q946"/>
      <c r="R946"/>
    </row>
    <row r="947" spans="1:18" s="25" customFormat="1" ht="15">
      <c r="A947"/>
      <c r="B947" s="83"/>
      <c r="C947" s="82"/>
      <c r="D947" s="82"/>
      <c r="E947"/>
      <c r="F947"/>
      <c r="G947"/>
      <c r="H947"/>
      <c r="I947"/>
      <c r="J947"/>
      <c r="K947"/>
      <c r="L947"/>
      <c r="M947"/>
      <c r="N947"/>
      <c r="O947"/>
      <c r="P947" s="86"/>
      <c r="Q947"/>
      <c r="R947"/>
    </row>
    <row r="948" spans="1:18" s="25" customFormat="1" ht="15">
      <c r="A948"/>
      <c r="B948" s="83"/>
      <c r="C948" s="82"/>
      <c r="D948" s="82"/>
      <c r="E948"/>
      <c r="F948"/>
      <c r="G948"/>
      <c r="H948"/>
      <c r="I948"/>
      <c r="J948"/>
      <c r="K948"/>
      <c r="L948"/>
      <c r="M948"/>
      <c r="N948"/>
      <c r="O948"/>
      <c r="P948" s="86"/>
      <c r="Q948"/>
      <c r="R948"/>
    </row>
    <row r="949" spans="1:18" s="25" customFormat="1" ht="15">
      <c r="A949"/>
      <c r="B949" s="83"/>
      <c r="C949" s="82"/>
      <c r="D949" s="82"/>
      <c r="E949"/>
      <c r="F949"/>
      <c r="G949"/>
      <c r="H949"/>
      <c r="I949"/>
      <c r="J949"/>
      <c r="K949"/>
      <c r="L949"/>
      <c r="M949"/>
      <c r="N949"/>
      <c r="O949"/>
      <c r="P949" s="86"/>
      <c r="Q949"/>
      <c r="R949"/>
    </row>
    <row r="950" spans="1:18" s="25" customFormat="1" ht="15">
      <c r="A950"/>
      <c r="B950" s="83"/>
      <c r="C950" s="82"/>
      <c r="D950" s="82"/>
      <c r="E950"/>
      <c r="F950"/>
      <c r="G950"/>
      <c r="H950"/>
      <c r="I950"/>
      <c r="J950"/>
      <c r="K950"/>
      <c r="L950"/>
      <c r="M950"/>
      <c r="N950"/>
      <c r="O950"/>
      <c r="P950" s="86"/>
      <c r="Q950"/>
      <c r="R950"/>
    </row>
    <row r="951" spans="1:18" s="25" customFormat="1" ht="15">
      <c r="A951"/>
      <c r="B951" s="83"/>
      <c r="C951" s="82"/>
      <c r="D951" s="82"/>
      <c r="E951"/>
      <c r="F951"/>
      <c r="G951"/>
      <c r="H951"/>
      <c r="I951"/>
      <c r="J951"/>
      <c r="K951"/>
      <c r="L951"/>
      <c r="M951"/>
      <c r="N951"/>
      <c r="O951"/>
      <c r="P951" s="86"/>
      <c r="Q951"/>
      <c r="R951"/>
    </row>
    <row r="952" spans="1:18" s="25" customFormat="1" ht="15">
      <c r="A952"/>
      <c r="B952" s="83"/>
      <c r="C952" s="82"/>
      <c r="D952" s="82"/>
      <c r="E952"/>
      <c r="F952"/>
      <c r="G952"/>
      <c r="H952"/>
      <c r="I952"/>
      <c r="J952"/>
      <c r="K952"/>
      <c r="L952"/>
      <c r="M952"/>
      <c r="N952"/>
      <c r="O952"/>
      <c r="P952" s="86"/>
      <c r="Q952"/>
      <c r="R952"/>
    </row>
    <row r="953" spans="1:18" s="25" customFormat="1" ht="15">
      <c r="A953"/>
      <c r="B953" s="83"/>
      <c r="C953" s="82"/>
      <c r="D953" s="82"/>
      <c r="E953"/>
      <c r="F953"/>
      <c r="G953"/>
      <c r="H953"/>
      <c r="I953"/>
      <c r="J953"/>
      <c r="K953"/>
      <c r="L953"/>
      <c r="M953"/>
      <c r="N953"/>
      <c r="O953"/>
      <c r="P953" s="86"/>
      <c r="Q953"/>
      <c r="R953"/>
    </row>
    <row r="954" spans="1:18" s="25" customFormat="1" ht="15">
      <c r="A954"/>
      <c r="B954" s="83"/>
      <c r="C954" s="82"/>
      <c r="D954" s="82"/>
      <c r="E954"/>
      <c r="F954"/>
      <c r="G954"/>
      <c r="H954"/>
      <c r="I954"/>
      <c r="J954"/>
      <c r="K954"/>
      <c r="L954"/>
      <c r="M954"/>
      <c r="N954"/>
      <c r="O954"/>
      <c r="P954" s="86"/>
      <c r="Q954"/>
      <c r="R954"/>
    </row>
    <row r="955" spans="1:18" s="25" customFormat="1" ht="15">
      <c r="A955"/>
      <c r="B955" s="83"/>
      <c r="C955" s="82"/>
      <c r="D955" s="82"/>
      <c r="E955"/>
      <c r="F955"/>
      <c r="G955"/>
      <c r="H955"/>
      <c r="I955"/>
      <c r="J955"/>
      <c r="K955"/>
      <c r="L955"/>
      <c r="M955"/>
      <c r="N955"/>
      <c r="O955"/>
      <c r="P955" s="86"/>
      <c r="Q955"/>
      <c r="R955"/>
    </row>
    <row r="956" spans="1:18" s="25" customFormat="1" ht="15">
      <c r="A956"/>
      <c r="B956" s="83"/>
      <c r="C956" s="82"/>
      <c r="D956" s="82"/>
      <c r="E956"/>
      <c r="F956"/>
      <c r="G956"/>
      <c r="H956"/>
      <c r="I956"/>
      <c r="J956"/>
      <c r="K956"/>
      <c r="L956"/>
      <c r="M956"/>
      <c r="N956"/>
      <c r="O956"/>
      <c r="P956" s="86"/>
      <c r="Q956"/>
      <c r="R956"/>
    </row>
    <row r="957" spans="1:18" s="25" customFormat="1" ht="15">
      <c r="A957"/>
      <c r="B957" s="83"/>
      <c r="C957" s="82"/>
      <c r="D957" s="82"/>
      <c r="E957"/>
      <c r="F957"/>
      <c r="G957"/>
      <c r="H957"/>
      <c r="I957"/>
      <c r="J957"/>
      <c r="K957"/>
      <c r="L957"/>
      <c r="M957"/>
      <c r="N957"/>
      <c r="O957"/>
      <c r="P957" s="86"/>
      <c r="Q957"/>
      <c r="R957"/>
    </row>
    <row r="958" spans="1:18" s="25" customFormat="1" ht="15">
      <c r="A958"/>
      <c r="B958" s="83"/>
      <c r="C958" s="82"/>
      <c r="D958" s="82"/>
      <c r="E958"/>
      <c r="F958"/>
      <c r="G958"/>
      <c r="H958"/>
      <c r="I958"/>
      <c r="J958"/>
      <c r="K958"/>
      <c r="L958"/>
      <c r="M958"/>
      <c r="N958"/>
      <c r="O958"/>
      <c r="P958" s="86"/>
      <c r="Q958"/>
      <c r="R958"/>
    </row>
    <row r="959" spans="1:18" s="25" customFormat="1" ht="15">
      <c r="A959"/>
      <c r="B959" s="83"/>
      <c r="C959" s="82"/>
      <c r="D959" s="82"/>
      <c r="E959"/>
      <c r="F959"/>
      <c r="G959"/>
      <c r="H959"/>
      <c r="I959"/>
      <c r="J959"/>
      <c r="K959"/>
      <c r="L959"/>
      <c r="M959"/>
      <c r="N959"/>
      <c r="O959"/>
      <c r="P959" s="86"/>
      <c r="Q959"/>
      <c r="R959"/>
    </row>
    <row r="960" spans="1:18" s="25" customFormat="1" ht="15">
      <c r="A960"/>
      <c r="B960" s="83"/>
      <c r="C960" s="82"/>
      <c r="D960" s="82"/>
      <c r="E960"/>
      <c r="F960"/>
      <c r="G960"/>
      <c r="H960"/>
      <c r="I960"/>
      <c r="J960"/>
      <c r="K960"/>
      <c r="L960"/>
      <c r="M960"/>
      <c r="N960"/>
      <c r="O960"/>
      <c r="P960" s="86"/>
      <c r="Q960"/>
      <c r="R960"/>
    </row>
    <row r="961" spans="1:18" s="25" customFormat="1" ht="15">
      <c r="A961"/>
      <c r="B961" s="83"/>
      <c r="C961" s="82"/>
      <c r="D961" s="82"/>
      <c r="E961"/>
      <c r="F961"/>
      <c r="G961"/>
      <c r="H961"/>
      <c r="I961"/>
      <c r="J961"/>
      <c r="K961"/>
      <c r="L961"/>
      <c r="M961"/>
      <c r="N961"/>
      <c r="O961"/>
      <c r="P961" s="86"/>
      <c r="Q961"/>
      <c r="R961"/>
    </row>
    <row r="962" spans="1:18" s="25" customFormat="1" ht="15">
      <c r="A962"/>
      <c r="B962" s="83"/>
      <c r="C962" s="82"/>
      <c r="D962" s="82"/>
      <c r="E962"/>
      <c r="F962"/>
      <c r="G962"/>
      <c r="H962"/>
      <c r="I962"/>
      <c r="J962"/>
      <c r="K962"/>
      <c r="L962"/>
      <c r="M962"/>
      <c r="N962"/>
      <c r="O962"/>
      <c r="P962" s="86"/>
      <c r="Q962"/>
      <c r="R962"/>
    </row>
    <row r="963" spans="1:18" s="25" customFormat="1" ht="15">
      <c r="A963"/>
      <c r="B963" s="83"/>
      <c r="C963" s="82"/>
      <c r="D963" s="82"/>
      <c r="E963"/>
      <c r="F963"/>
      <c r="G963"/>
      <c r="H963"/>
      <c r="I963"/>
      <c r="J963"/>
      <c r="K963"/>
      <c r="L963"/>
      <c r="M963"/>
      <c r="N963"/>
      <c r="O963"/>
      <c r="P963" s="86"/>
      <c r="Q963"/>
      <c r="R963"/>
    </row>
    <row r="964" spans="1:18" s="25" customFormat="1" ht="15">
      <c r="A964"/>
      <c r="B964" s="83"/>
      <c r="C964" s="82"/>
      <c r="D964" s="82"/>
      <c r="E964"/>
      <c r="F964"/>
      <c r="G964"/>
      <c r="H964"/>
      <c r="I964"/>
      <c r="J964"/>
      <c r="K964"/>
      <c r="L964"/>
      <c r="M964"/>
      <c r="N964"/>
      <c r="O964"/>
      <c r="P964" s="86"/>
      <c r="Q964"/>
      <c r="R964"/>
    </row>
    <row r="965" spans="1:18" s="25" customFormat="1" ht="15">
      <c r="A965"/>
      <c r="B965" s="83"/>
      <c r="C965" s="82"/>
      <c r="D965" s="82"/>
      <c r="E965"/>
      <c r="F965"/>
      <c r="G965"/>
      <c r="H965"/>
      <c r="I965"/>
      <c r="J965"/>
      <c r="K965"/>
      <c r="L965"/>
      <c r="M965"/>
      <c r="N965"/>
      <c r="O965"/>
      <c r="P965" s="86"/>
      <c r="Q965"/>
      <c r="R965"/>
    </row>
    <row r="966" spans="1:18" s="25" customFormat="1" ht="15">
      <c r="A966"/>
      <c r="B966" s="83"/>
      <c r="C966" s="82"/>
      <c r="D966" s="82"/>
      <c r="E966"/>
      <c r="F966"/>
      <c r="G966"/>
      <c r="H966"/>
      <c r="I966"/>
      <c r="J966"/>
      <c r="K966"/>
      <c r="L966"/>
      <c r="M966"/>
      <c r="N966"/>
      <c r="O966"/>
      <c r="P966" s="86"/>
      <c r="Q966"/>
      <c r="R966"/>
    </row>
    <row r="967" spans="1:18" s="25" customFormat="1" ht="15">
      <c r="A967"/>
      <c r="B967" s="83"/>
      <c r="C967" s="82"/>
      <c r="D967" s="82"/>
      <c r="E967"/>
      <c r="F967"/>
      <c r="G967"/>
      <c r="H967"/>
      <c r="I967"/>
      <c r="J967"/>
      <c r="K967"/>
      <c r="L967"/>
      <c r="M967"/>
      <c r="N967"/>
      <c r="O967"/>
      <c r="P967" s="86"/>
      <c r="Q967"/>
      <c r="R967"/>
    </row>
    <row r="968" spans="1:18" s="25" customFormat="1" ht="15">
      <c r="A968"/>
      <c r="B968" s="83"/>
      <c r="C968" s="82"/>
      <c r="D968" s="82"/>
      <c r="E968"/>
      <c r="F968"/>
      <c r="G968"/>
      <c r="H968"/>
      <c r="I968"/>
      <c r="J968"/>
      <c r="K968"/>
      <c r="L968"/>
      <c r="M968"/>
      <c r="N968"/>
      <c r="O968"/>
      <c r="P968" s="86"/>
      <c r="Q968"/>
      <c r="R968"/>
    </row>
    <row r="969" spans="1:18" s="25" customFormat="1" ht="15">
      <c r="A969"/>
      <c r="B969" s="83"/>
      <c r="C969" s="82"/>
      <c r="D969" s="82"/>
      <c r="E969"/>
      <c r="F969"/>
      <c r="G969"/>
      <c r="H969"/>
      <c r="I969"/>
      <c r="J969"/>
      <c r="K969"/>
      <c r="L969"/>
      <c r="M969"/>
      <c r="N969"/>
      <c r="O969"/>
      <c r="P969" s="86"/>
      <c r="Q969"/>
      <c r="R969"/>
    </row>
    <row r="970" spans="1:18" s="25" customFormat="1" ht="15">
      <c r="A970"/>
      <c r="B970" s="83"/>
      <c r="C970" s="82"/>
      <c r="D970" s="82"/>
      <c r="E970"/>
      <c r="F970"/>
      <c r="G970"/>
      <c r="H970"/>
      <c r="I970"/>
      <c r="J970"/>
      <c r="K970"/>
      <c r="L970"/>
      <c r="M970"/>
      <c r="N970"/>
      <c r="O970"/>
      <c r="P970" s="86"/>
      <c r="Q970"/>
      <c r="R970"/>
    </row>
    <row r="971" spans="1:18" s="25" customFormat="1" ht="15">
      <c r="A971"/>
      <c r="B971" s="83"/>
      <c r="C971" s="82"/>
      <c r="D971" s="82"/>
      <c r="E971"/>
      <c r="F971"/>
      <c r="G971"/>
      <c r="H971"/>
      <c r="I971"/>
      <c r="J971"/>
      <c r="K971"/>
      <c r="L971"/>
      <c r="M971"/>
      <c r="N971"/>
      <c r="O971"/>
      <c r="P971" s="86"/>
      <c r="Q971"/>
      <c r="R971"/>
    </row>
    <row r="972" spans="1:18" s="25" customFormat="1" ht="15">
      <c r="A972"/>
      <c r="B972" s="83"/>
      <c r="C972" s="82"/>
      <c r="D972" s="82"/>
      <c r="E972"/>
      <c r="F972"/>
      <c r="G972"/>
      <c r="H972"/>
      <c r="I972"/>
      <c r="J972"/>
      <c r="K972"/>
      <c r="L972"/>
      <c r="M972"/>
      <c r="N972"/>
      <c r="O972"/>
      <c r="P972" s="86"/>
      <c r="Q972"/>
      <c r="R972"/>
    </row>
    <row r="973" spans="1:18" s="25" customFormat="1" ht="15">
      <c r="A973"/>
      <c r="B973" s="83"/>
      <c r="C973" s="82"/>
      <c r="D973" s="82"/>
      <c r="E973"/>
      <c r="F973"/>
      <c r="G973"/>
      <c r="H973"/>
      <c r="I973"/>
      <c r="J973"/>
      <c r="K973"/>
      <c r="L973"/>
      <c r="M973"/>
      <c r="N973"/>
      <c r="O973"/>
      <c r="P973" s="86"/>
      <c r="Q973"/>
      <c r="R973"/>
    </row>
    <row r="974" spans="1:18" s="25" customFormat="1" ht="15">
      <c r="A974"/>
      <c r="B974" s="83"/>
      <c r="C974" s="82"/>
      <c r="D974" s="82"/>
      <c r="E974"/>
      <c r="F974"/>
      <c r="G974"/>
      <c r="H974"/>
      <c r="I974"/>
      <c r="J974"/>
      <c r="K974"/>
      <c r="L974"/>
      <c r="M974"/>
      <c r="N974"/>
      <c r="O974"/>
      <c r="P974" s="86"/>
      <c r="Q974"/>
      <c r="R974"/>
    </row>
    <row r="975" spans="1:18" s="25" customFormat="1" ht="15">
      <c r="A975"/>
      <c r="B975" s="83"/>
      <c r="C975" s="82"/>
      <c r="D975" s="82"/>
      <c r="E975"/>
      <c r="F975"/>
      <c r="G975"/>
      <c r="H975"/>
      <c r="I975"/>
      <c r="J975"/>
      <c r="K975"/>
      <c r="L975"/>
      <c r="M975"/>
      <c r="N975"/>
      <c r="O975"/>
      <c r="P975" s="86"/>
      <c r="Q975"/>
      <c r="R975"/>
    </row>
    <row r="976" spans="1:18" s="25" customFormat="1" ht="15">
      <c r="A976"/>
      <c r="B976" s="83"/>
      <c r="C976" s="82"/>
      <c r="D976" s="82"/>
      <c r="E976"/>
      <c r="F976"/>
      <c r="G976"/>
      <c r="H976"/>
      <c r="I976"/>
      <c r="J976"/>
      <c r="K976"/>
      <c r="L976"/>
      <c r="M976"/>
      <c r="N976"/>
      <c r="O976"/>
      <c r="P976" s="86"/>
      <c r="Q976"/>
      <c r="R976"/>
    </row>
    <row r="977" spans="1:18" s="25" customFormat="1" ht="15">
      <c r="A977"/>
      <c r="B977" s="83"/>
      <c r="C977" s="82"/>
      <c r="D977" s="82"/>
      <c r="E977"/>
      <c r="F977"/>
      <c r="G977"/>
      <c r="H977"/>
      <c r="I977"/>
      <c r="J977"/>
      <c r="K977"/>
      <c r="L977"/>
      <c r="M977"/>
      <c r="N977"/>
      <c r="O977"/>
      <c r="P977" s="86"/>
      <c r="Q977"/>
      <c r="R977"/>
    </row>
    <row r="978" spans="1:18" s="25" customFormat="1" ht="15">
      <c r="A978"/>
      <c r="B978" s="83"/>
      <c r="C978" s="82"/>
      <c r="D978" s="82"/>
      <c r="E978"/>
      <c r="F978"/>
      <c r="G978"/>
      <c r="H978"/>
      <c r="I978"/>
      <c r="J978"/>
      <c r="K978"/>
      <c r="L978"/>
      <c r="M978"/>
      <c r="N978"/>
      <c r="O978"/>
      <c r="P978" s="86"/>
      <c r="Q978"/>
      <c r="R978"/>
    </row>
    <row r="979" spans="1:18" s="25" customFormat="1" ht="15">
      <c r="A979"/>
      <c r="B979" s="83"/>
      <c r="C979" s="82"/>
      <c r="D979" s="82"/>
      <c r="E979"/>
      <c r="F979"/>
      <c r="G979"/>
      <c r="H979"/>
      <c r="I979"/>
      <c r="J979"/>
      <c r="K979"/>
      <c r="L979"/>
      <c r="M979"/>
      <c r="N979"/>
      <c r="O979"/>
      <c r="P979" s="86"/>
      <c r="Q979"/>
      <c r="R979"/>
    </row>
    <row r="980" spans="1:18" s="25" customFormat="1" ht="15">
      <c r="A980"/>
      <c r="B980" s="83"/>
      <c r="C980" s="82"/>
      <c r="D980" s="82"/>
      <c r="E980"/>
      <c r="F980"/>
      <c r="G980"/>
      <c r="H980"/>
      <c r="I980"/>
      <c r="J980"/>
      <c r="K980"/>
      <c r="L980"/>
      <c r="M980"/>
      <c r="N980"/>
      <c r="O980"/>
      <c r="P980" s="86"/>
      <c r="Q980"/>
      <c r="R980"/>
    </row>
    <row r="981" spans="1:18" s="25" customFormat="1" ht="15">
      <c r="A981"/>
      <c r="B981" s="83"/>
      <c r="C981" s="82"/>
      <c r="D981" s="82"/>
      <c r="E981"/>
      <c r="F981"/>
      <c r="G981"/>
      <c r="H981"/>
      <c r="I981"/>
      <c r="J981"/>
      <c r="K981"/>
      <c r="L981"/>
      <c r="M981"/>
      <c r="N981"/>
      <c r="O981"/>
      <c r="P981" s="86"/>
      <c r="Q981"/>
      <c r="R981"/>
    </row>
    <row r="982" spans="1:18" s="25" customFormat="1" ht="15">
      <c r="A982"/>
      <c r="B982" s="83"/>
      <c r="C982" s="82"/>
      <c r="D982" s="82"/>
      <c r="E982"/>
      <c r="F982"/>
      <c r="G982"/>
      <c r="H982"/>
      <c r="I982"/>
      <c r="J982"/>
      <c r="K982"/>
      <c r="L982"/>
      <c r="M982"/>
      <c r="N982"/>
      <c r="O982"/>
      <c r="P982" s="86"/>
      <c r="Q982"/>
      <c r="R982"/>
    </row>
    <row r="983" spans="1:18" s="25" customFormat="1" ht="15">
      <c r="A983"/>
      <c r="B983" s="83"/>
      <c r="C983" s="82"/>
      <c r="D983" s="82"/>
      <c r="E983"/>
      <c r="F983"/>
      <c r="G983"/>
      <c r="H983"/>
      <c r="I983"/>
      <c r="J983"/>
      <c r="K983"/>
      <c r="L983"/>
      <c r="M983"/>
      <c r="N983"/>
      <c r="O983"/>
      <c r="P983" s="86"/>
      <c r="Q983"/>
      <c r="R983"/>
    </row>
    <row r="984" spans="1:18" s="25" customFormat="1" ht="15">
      <c r="A984"/>
      <c r="B984" s="83"/>
      <c r="C984" s="82"/>
      <c r="D984" s="82"/>
      <c r="E984"/>
      <c r="F984"/>
      <c r="G984"/>
      <c r="H984"/>
      <c r="I984"/>
      <c r="J984"/>
      <c r="K984"/>
      <c r="L984"/>
      <c r="M984"/>
      <c r="N984"/>
      <c r="O984"/>
      <c r="P984" s="86"/>
      <c r="Q984"/>
      <c r="R984"/>
    </row>
    <row r="985" spans="1:18" s="25" customFormat="1" ht="15">
      <c r="A985"/>
      <c r="B985" s="83"/>
      <c r="C985" s="82"/>
      <c r="D985" s="82"/>
      <c r="E985"/>
      <c r="F985"/>
      <c r="G985"/>
      <c r="H985"/>
      <c r="I985"/>
      <c r="J985"/>
      <c r="K985"/>
      <c r="L985"/>
      <c r="M985"/>
      <c r="N985"/>
      <c r="O985"/>
      <c r="P985" s="86"/>
      <c r="Q985"/>
      <c r="R985"/>
    </row>
    <row r="986" spans="1:18" s="25" customFormat="1" ht="15">
      <c r="A986"/>
      <c r="B986" s="83"/>
      <c r="C986" s="82"/>
      <c r="D986" s="82"/>
      <c r="E986"/>
      <c r="F986"/>
      <c r="G986"/>
      <c r="H986"/>
      <c r="I986"/>
      <c r="J986"/>
      <c r="K986"/>
      <c r="L986"/>
      <c r="M986"/>
      <c r="N986"/>
      <c r="O986"/>
      <c r="P986" s="86"/>
      <c r="Q986"/>
      <c r="R986"/>
    </row>
    <row r="987" spans="1:18" s="25" customFormat="1" ht="15">
      <c r="A987"/>
      <c r="B987" s="83"/>
      <c r="C987" s="82"/>
      <c r="D987" s="82"/>
      <c r="E987"/>
      <c r="F987"/>
      <c r="G987"/>
      <c r="H987"/>
      <c r="I987"/>
      <c r="J987"/>
      <c r="K987"/>
      <c r="L987"/>
      <c r="M987"/>
      <c r="N987"/>
      <c r="O987"/>
      <c r="P987" s="86"/>
      <c r="Q987"/>
      <c r="R987"/>
    </row>
    <row r="988" spans="1:18" s="25" customFormat="1" ht="15">
      <c r="A988"/>
      <c r="B988" s="83"/>
      <c r="C988" s="82"/>
      <c r="D988" s="82"/>
      <c r="E988"/>
      <c r="F988"/>
      <c r="G988"/>
      <c r="H988"/>
      <c r="I988"/>
      <c r="J988"/>
      <c r="K988"/>
      <c r="L988"/>
      <c r="M988"/>
      <c r="N988"/>
      <c r="O988"/>
      <c r="P988" s="86"/>
      <c r="Q988"/>
      <c r="R988"/>
    </row>
    <row r="989" spans="1:18" s="25" customFormat="1" ht="15">
      <c r="A989"/>
      <c r="B989" s="83"/>
      <c r="C989" s="82"/>
      <c r="D989" s="82"/>
      <c r="E989"/>
      <c r="F989"/>
      <c r="G989"/>
      <c r="H989"/>
      <c r="I989"/>
      <c r="J989"/>
      <c r="K989"/>
      <c r="L989"/>
      <c r="M989"/>
      <c r="N989"/>
      <c r="O989"/>
      <c r="P989" s="86"/>
      <c r="Q989"/>
      <c r="R989"/>
    </row>
    <row r="990" spans="1:18" s="25" customFormat="1" ht="15">
      <c r="A990"/>
      <c r="B990" s="83"/>
      <c r="C990" s="82"/>
      <c r="D990" s="82"/>
      <c r="E990"/>
      <c r="F990"/>
      <c r="G990"/>
      <c r="H990"/>
      <c r="I990"/>
      <c r="J990"/>
      <c r="K990"/>
      <c r="L990"/>
      <c r="M990"/>
      <c r="N990"/>
      <c r="O990"/>
      <c r="P990" s="86"/>
      <c r="Q990"/>
      <c r="R990"/>
    </row>
    <row r="991" spans="1:18" s="25" customFormat="1" ht="15">
      <c r="A991"/>
      <c r="B991" s="83"/>
      <c r="C991" s="82"/>
      <c r="D991" s="82"/>
      <c r="E991"/>
      <c r="F991"/>
      <c r="G991"/>
      <c r="H991"/>
      <c r="I991"/>
      <c r="J991"/>
      <c r="K991"/>
      <c r="L991"/>
      <c r="M991"/>
      <c r="N991"/>
      <c r="O991"/>
      <c r="P991" s="86"/>
      <c r="Q991"/>
      <c r="R991"/>
    </row>
    <row r="992" spans="1:18" s="25" customFormat="1" ht="15">
      <c r="A992"/>
      <c r="B992" s="83"/>
      <c r="C992" s="82"/>
      <c r="D992" s="82"/>
      <c r="E992"/>
      <c r="F992"/>
      <c r="G992"/>
      <c r="H992"/>
      <c r="I992"/>
      <c r="J992"/>
      <c r="K992"/>
      <c r="L992"/>
      <c r="M992"/>
      <c r="N992"/>
      <c r="O992"/>
      <c r="P992" s="86"/>
      <c r="Q992"/>
      <c r="R992"/>
    </row>
    <row r="993" spans="1:18" s="25" customFormat="1" ht="15">
      <c r="A993"/>
      <c r="B993" s="83"/>
      <c r="C993" s="82"/>
      <c r="D993" s="82"/>
      <c r="E993"/>
      <c r="F993"/>
      <c r="G993"/>
      <c r="H993"/>
      <c r="I993"/>
      <c r="J993"/>
      <c r="K993"/>
      <c r="L993"/>
      <c r="M993"/>
      <c r="N993"/>
      <c r="O993"/>
      <c r="P993" s="86"/>
      <c r="Q993"/>
      <c r="R993"/>
    </row>
    <row r="994" spans="1:18" s="25" customFormat="1" ht="15">
      <c r="A994"/>
      <c r="B994" s="83"/>
      <c r="C994" s="82"/>
      <c r="D994" s="82"/>
      <c r="E994"/>
      <c r="F994"/>
      <c r="G994"/>
      <c r="H994"/>
      <c r="I994"/>
      <c r="J994"/>
      <c r="K994"/>
      <c r="L994"/>
      <c r="M994"/>
      <c r="N994"/>
      <c r="O994"/>
      <c r="P994" s="86"/>
      <c r="Q994"/>
      <c r="R994"/>
    </row>
    <row r="995" spans="1:18" s="25" customFormat="1" ht="15">
      <c r="A995"/>
      <c r="B995" s="83"/>
      <c r="C995" s="82"/>
      <c r="D995" s="82"/>
      <c r="E995"/>
      <c r="F995"/>
      <c r="G995"/>
      <c r="H995"/>
      <c r="I995"/>
      <c r="J995"/>
      <c r="K995"/>
      <c r="L995"/>
      <c r="M995"/>
      <c r="N995"/>
      <c r="O995"/>
      <c r="P995" s="86"/>
      <c r="Q995"/>
      <c r="R995"/>
    </row>
    <row r="996" spans="1:18" s="25" customFormat="1" ht="15">
      <c r="A996"/>
      <c r="B996" s="83"/>
      <c r="C996" s="82"/>
      <c r="D996" s="82"/>
      <c r="E996"/>
      <c r="F996"/>
      <c r="G996"/>
      <c r="H996"/>
      <c r="I996"/>
      <c r="J996"/>
      <c r="K996"/>
      <c r="L996"/>
      <c r="M996"/>
      <c r="N996"/>
      <c r="O996"/>
      <c r="P996" s="86"/>
      <c r="Q996"/>
      <c r="R996"/>
    </row>
    <row r="997" spans="1:18" s="25" customFormat="1" ht="15">
      <c r="A997"/>
      <c r="B997" s="83"/>
      <c r="C997" s="82"/>
      <c r="D997" s="82"/>
      <c r="E997"/>
      <c r="F997"/>
      <c r="G997"/>
      <c r="H997"/>
      <c r="I997"/>
      <c r="J997"/>
      <c r="K997"/>
      <c r="L997"/>
      <c r="M997"/>
      <c r="N997"/>
      <c r="O997"/>
      <c r="P997" s="86"/>
      <c r="Q997"/>
      <c r="R997"/>
    </row>
    <row r="998" spans="1:18" s="25" customFormat="1" ht="15">
      <c r="A998"/>
      <c r="B998" s="83"/>
      <c r="C998" s="82"/>
      <c r="D998" s="82"/>
      <c r="E998"/>
      <c r="F998"/>
      <c r="G998"/>
      <c r="H998"/>
      <c r="I998"/>
      <c r="J998"/>
      <c r="K998"/>
      <c r="L998"/>
      <c r="M998"/>
      <c r="N998"/>
      <c r="O998"/>
      <c r="P998" s="86"/>
      <c r="Q998"/>
      <c r="R998"/>
    </row>
    <row r="999" spans="1:18" s="25" customFormat="1" ht="15">
      <c r="A999"/>
      <c r="B999" s="83"/>
      <c r="C999" s="82"/>
      <c r="D999" s="82"/>
      <c r="E999"/>
      <c r="F999"/>
      <c r="G999"/>
      <c r="H999"/>
      <c r="I999"/>
      <c r="J999"/>
      <c r="K999"/>
      <c r="L999"/>
      <c r="M999"/>
      <c r="N999"/>
      <c r="O999"/>
      <c r="P999" s="86"/>
      <c r="Q999"/>
      <c r="R999"/>
    </row>
    <row r="1000" spans="1:18" s="25" customFormat="1" ht="15">
      <c r="A1000"/>
      <c r="B1000" s="83"/>
      <c r="C1000" s="82"/>
      <c r="D1000" s="82"/>
      <c r="E1000"/>
      <c r="F1000"/>
      <c r="G1000"/>
      <c r="H1000"/>
      <c r="I1000"/>
      <c r="J1000"/>
      <c r="K1000"/>
      <c r="L1000"/>
      <c r="M1000"/>
      <c r="N1000"/>
      <c r="O1000"/>
      <c r="P1000" s="86"/>
      <c r="Q1000"/>
      <c r="R1000"/>
    </row>
    <row r="1001" spans="1:18" s="25" customFormat="1" ht="15">
      <c r="A1001"/>
      <c r="B1001" s="83"/>
      <c r="C1001" s="82"/>
      <c r="D1001" s="82"/>
      <c r="E1001"/>
      <c r="F1001"/>
      <c r="G1001"/>
      <c r="H1001"/>
      <c r="I1001"/>
      <c r="J1001"/>
      <c r="K1001"/>
      <c r="L1001"/>
      <c r="M1001"/>
      <c r="N1001"/>
      <c r="O1001"/>
      <c r="P1001" s="86"/>
      <c r="Q1001"/>
      <c r="R1001"/>
    </row>
    <row r="1002" spans="1:18" s="25" customFormat="1" ht="15">
      <c r="A1002"/>
      <c r="B1002" s="83"/>
      <c r="C1002" s="82"/>
      <c r="D1002" s="82"/>
      <c r="E1002"/>
      <c r="F1002"/>
      <c r="G1002"/>
      <c r="H1002"/>
      <c r="I1002"/>
      <c r="J1002"/>
      <c r="K1002"/>
      <c r="L1002"/>
      <c r="M1002"/>
      <c r="N1002"/>
      <c r="O1002"/>
      <c r="P1002" s="86"/>
      <c r="Q1002"/>
      <c r="R1002"/>
    </row>
    <row r="1003" spans="1:18" s="25" customFormat="1" ht="15">
      <c r="A1003"/>
      <c r="B1003" s="83"/>
      <c r="C1003" s="82"/>
      <c r="D1003" s="82"/>
      <c r="E1003"/>
      <c r="F1003"/>
      <c r="G1003"/>
      <c r="H1003"/>
      <c r="I1003"/>
      <c r="J1003"/>
      <c r="K1003"/>
      <c r="L1003"/>
      <c r="M1003"/>
      <c r="N1003"/>
      <c r="O1003"/>
      <c r="P1003" s="86"/>
      <c r="Q1003"/>
      <c r="R1003"/>
    </row>
    <row r="1004" spans="1:18" s="25" customFormat="1" ht="15">
      <c r="A1004"/>
      <c r="B1004" s="83"/>
      <c r="C1004" s="82"/>
      <c r="D1004" s="82"/>
      <c r="E1004"/>
      <c r="F1004"/>
      <c r="G1004"/>
      <c r="H1004"/>
      <c r="I1004"/>
      <c r="J1004"/>
      <c r="K1004"/>
      <c r="L1004"/>
      <c r="M1004"/>
      <c r="N1004"/>
      <c r="O1004"/>
      <c r="P1004" s="86"/>
      <c r="Q1004"/>
      <c r="R1004"/>
    </row>
    <row r="1005" spans="1:18" s="25" customFormat="1" ht="15">
      <c r="A1005"/>
      <c r="B1005" s="83"/>
      <c r="C1005" s="82"/>
      <c r="D1005" s="82"/>
      <c r="E1005"/>
      <c r="F1005"/>
      <c r="G1005"/>
      <c r="H1005"/>
      <c r="I1005"/>
      <c r="J1005"/>
      <c r="K1005"/>
      <c r="L1005"/>
      <c r="M1005"/>
      <c r="N1005"/>
      <c r="O1005"/>
      <c r="P1005" s="86"/>
      <c r="Q1005"/>
      <c r="R1005"/>
    </row>
    <row r="1006" spans="1:18" s="25" customFormat="1" ht="15">
      <c r="A1006"/>
      <c r="B1006" s="83"/>
      <c r="C1006" s="82"/>
      <c r="D1006" s="82"/>
      <c r="E1006"/>
      <c r="F1006"/>
      <c r="G1006"/>
      <c r="H1006"/>
      <c r="I1006"/>
      <c r="J1006"/>
      <c r="K1006"/>
      <c r="L1006"/>
      <c r="M1006"/>
      <c r="N1006"/>
      <c r="O1006"/>
      <c r="P1006" s="86"/>
      <c r="Q1006"/>
      <c r="R1006"/>
    </row>
    <row r="1007" spans="1:18" s="25" customFormat="1" ht="15">
      <c r="A1007"/>
      <c r="B1007" s="83"/>
      <c r="C1007" s="82"/>
      <c r="D1007" s="82"/>
      <c r="E1007"/>
      <c r="F1007"/>
      <c r="G1007"/>
      <c r="H1007"/>
      <c r="I1007"/>
      <c r="J1007"/>
      <c r="K1007"/>
      <c r="L1007"/>
      <c r="M1007"/>
      <c r="N1007"/>
      <c r="O1007"/>
      <c r="P1007" s="86"/>
      <c r="Q1007"/>
      <c r="R1007"/>
    </row>
    <row r="1008" spans="1:18" s="25" customFormat="1" ht="15">
      <c r="A1008"/>
      <c r="B1008" s="83"/>
      <c r="C1008" s="82"/>
      <c r="D1008" s="82"/>
      <c r="E1008"/>
      <c r="F1008"/>
      <c r="G1008"/>
      <c r="H1008"/>
      <c r="I1008"/>
      <c r="J1008"/>
      <c r="K1008"/>
      <c r="L1008"/>
      <c r="M1008"/>
      <c r="N1008"/>
      <c r="O1008"/>
      <c r="P1008" s="86"/>
      <c r="Q1008"/>
      <c r="R1008"/>
    </row>
    <row r="1009" spans="1:18" s="25" customFormat="1" ht="15">
      <c r="A1009"/>
      <c r="B1009" s="83"/>
      <c r="C1009" s="82"/>
      <c r="D1009" s="82"/>
      <c r="E1009"/>
      <c r="F1009"/>
      <c r="G1009"/>
      <c r="H1009"/>
      <c r="I1009"/>
      <c r="J1009"/>
      <c r="K1009"/>
      <c r="L1009"/>
      <c r="M1009"/>
      <c r="N1009"/>
      <c r="O1009"/>
      <c r="P1009" s="86"/>
      <c r="Q1009"/>
      <c r="R1009"/>
    </row>
    <row r="1010" spans="1:18" s="25" customFormat="1" ht="15">
      <c r="A1010"/>
      <c r="B1010" s="83"/>
      <c r="C1010" s="82"/>
      <c r="D1010" s="82"/>
      <c r="E1010"/>
      <c r="F1010"/>
      <c r="G1010"/>
      <c r="H1010"/>
      <c r="I1010"/>
      <c r="J1010"/>
      <c r="K1010"/>
      <c r="L1010"/>
      <c r="M1010"/>
      <c r="N1010"/>
      <c r="O1010"/>
      <c r="P1010" s="86"/>
      <c r="Q1010"/>
      <c r="R1010"/>
    </row>
    <row r="1011" spans="1:18" s="25" customFormat="1" ht="15">
      <c r="A1011"/>
      <c r="B1011" s="83"/>
      <c r="C1011" s="82"/>
      <c r="D1011" s="82"/>
      <c r="E1011"/>
      <c r="F1011"/>
      <c r="G1011"/>
      <c r="H1011"/>
      <c r="I1011"/>
      <c r="J1011"/>
      <c r="K1011"/>
      <c r="L1011"/>
      <c r="M1011"/>
      <c r="N1011"/>
      <c r="O1011"/>
      <c r="P1011" s="86"/>
      <c r="Q1011"/>
      <c r="R1011"/>
    </row>
    <row r="1012" spans="1:18" s="25" customFormat="1" ht="15">
      <c r="A1012"/>
      <c r="B1012" s="83"/>
      <c r="C1012" s="82"/>
      <c r="D1012" s="82"/>
      <c r="E1012"/>
      <c r="F1012"/>
      <c r="G1012"/>
      <c r="H1012"/>
      <c r="I1012"/>
      <c r="J1012"/>
      <c r="K1012"/>
      <c r="L1012"/>
      <c r="M1012"/>
      <c r="N1012"/>
      <c r="O1012"/>
      <c r="P1012" s="86"/>
      <c r="Q1012"/>
      <c r="R1012"/>
    </row>
    <row r="1013" spans="1:18" s="25" customFormat="1" ht="15">
      <c r="A1013"/>
      <c r="B1013" s="83"/>
      <c r="C1013" s="82"/>
      <c r="D1013" s="82"/>
      <c r="E1013"/>
      <c r="F1013"/>
      <c r="G1013"/>
      <c r="H1013"/>
      <c r="I1013"/>
      <c r="J1013"/>
      <c r="K1013"/>
      <c r="L1013"/>
      <c r="M1013"/>
      <c r="N1013"/>
      <c r="O1013"/>
      <c r="P1013" s="86"/>
      <c r="Q1013"/>
      <c r="R1013"/>
    </row>
    <row r="1014" spans="1:18" s="25" customFormat="1" ht="15">
      <c r="A1014"/>
      <c r="B1014" s="83"/>
      <c r="C1014" s="82"/>
      <c r="D1014" s="82"/>
      <c r="E1014"/>
      <c r="F1014"/>
      <c r="G1014"/>
      <c r="H1014"/>
      <c r="I1014"/>
      <c r="J1014"/>
      <c r="K1014"/>
      <c r="L1014"/>
      <c r="M1014"/>
      <c r="N1014"/>
      <c r="O1014"/>
      <c r="P1014" s="86"/>
      <c r="Q1014"/>
      <c r="R1014"/>
    </row>
    <row r="1015" spans="1:18" s="25" customFormat="1" ht="15">
      <c r="A1015"/>
      <c r="B1015" s="83"/>
      <c r="C1015" s="82"/>
      <c r="D1015" s="82"/>
      <c r="E1015"/>
      <c r="F1015"/>
      <c r="G1015"/>
      <c r="H1015"/>
      <c r="I1015"/>
      <c r="J1015"/>
      <c r="K1015"/>
      <c r="L1015"/>
      <c r="M1015"/>
      <c r="N1015"/>
      <c r="O1015"/>
      <c r="P1015" s="86"/>
      <c r="Q1015"/>
      <c r="R1015"/>
    </row>
    <row r="1016" spans="1:18" s="25" customFormat="1" ht="15">
      <c r="A1016"/>
      <c r="B1016" s="83"/>
      <c r="C1016" s="82"/>
      <c r="D1016" s="82"/>
      <c r="E1016"/>
      <c r="F1016"/>
      <c r="G1016"/>
      <c r="H1016"/>
      <c r="I1016"/>
      <c r="J1016"/>
      <c r="K1016"/>
      <c r="L1016"/>
      <c r="M1016"/>
      <c r="N1016"/>
      <c r="O1016"/>
      <c r="P1016" s="86"/>
      <c r="Q1016"/>
      <c r="R1016"/>
    </row>
    <row r="1017" spans="1:18" s="25" customFormat="1" ht="15">
      <c r="A1017"/>
      <c r="B1017" s="83"/>
      <c r="C1017" s="82"/>
      <c r="D1017" s="82"/>
      <c r="E1017"/>
      <c r="F1017"/>
      <c r="G1017"/>
      <c r="H1017"/>
      <c r="I1017"/>
      <c r="J1017"/>
      <c r="K1017"/>
      <c r="L1017"/>
      <c r="M1017"/>
      <c r="N1017"/>
      <c r="O1017"/>
      <c r="P1017" s="86"/>
      <c r="Q1017"/>
      <c r="R1017"/>
    </row>
    <row r="1018" spans="1:18" s="25" customFormat="1" ht="15">
      <c r="A1018"/>
      <c r="B1018" s="83"/>
      <c r="C1018" s="82"/>
      <c r="D1018" s="82"/>
      <c r="E1018"/>
      <c r="F1018"/>
      <c r="G1018"/>
      <c r="H1018"/>
      <c r="I1018"/>
      <c r="J1018"/>
      <c r="K1018"/>
      <c r="L1018"/>
      <c r="M1018"/>
      <c r="N1018"/>
      <c r="O1018"/>
      <c r="P1018" s="86"/>
      <c r="Q1018"/>
      <c r="R1018"/>
    </row>
    <row r="1019" spans="1:18" s="25" customFormat="1" ht="15">
      <c r="A1019"/>
      <c r="B1019" s="83"/>
      <c r="C1019" s="82"/>
      <c r="D1019" s="82"/>
      <c r="E1019"/>
      <c r="F1019"/>
      <c r="G1019"/>
      <c r="H1019"/>
      <c r="I1019"/>
      <c r="J1019"/>
      <c r="K1019"/>
      <c r="L1019"/>
      <c r="M1019"/>
      <c r="N1019"/>
      <c r="O1019"/>
      <c r="P1019" s="86"/>
      <c r="Q1019"/>
      <c r="R1019"/>
    </row>
    <row r="1020" spans="1:18" s="25" customFormat="1" ht="15">
      <c r="A1020"/>
      <c r="B1020" s="83"/>
      <c r="C1020" s="82"/>
      <c r="D1020" s="82"/>
      <c r="E1020"/>
      <c r="F1020"/>
      <c r="G1020"/>
      <c r="H1020"/>
      <c r="I1020"/>
      <c r="J1020"/>
      <c r="K1020"/>
      <c r="L1020"/>
      <c r="M1020"/>
      <c r="N1020"/>
      <c r="O1020"/>
      <c r="P1020" s="86"/>
      <c r="Q1020"/>
      <c r="R1020"/>
    </row>
    <row r="1021" spans="1:18" s="25" customFormat="1" ht="15">
      <c r="A1021"/>
      <c r="B1021" s="83"/>
      <c r="C1021" s="82"/>
      <c r="D1021" s="82"/>
      <c r="E1021"/>
      <c r="F1021"/>
      <c r="G1021"/>
      <c r="H1021"/>
      <c r="I1021"/>
      <c r="J1021"/>
      <c r="K1021"/>
      <c r="L1021"/>
      <c r="M1021"/>
      <c r="N1021"/>
      <c r="O1021"/>
      <c r="P1021" s="86"/>
      <c r="Q1021"/>
      <c r="R1021"/>
    </row>
    <row r="1022" spans="1:18" s="25" customFormat="1" ht="15">
      <c r="A1022"/>
      <c r="B1022" s="83"/>
      <c r="C1022" s="82"/>
      <c r="D1022" s="82"/>
      <c r="E1022"/>
      <c r="F1022"/>
      <c r="G1022"/>
      <c r="H1022"/>
      <c r="I1022"/>
      <c r="J1022"/>
      <c r="K1022"/>
      <c r="L1022"/>
      <c r="M1022"/>
      <c r="N1022"/>
      <c r="O1022"/>
      <c r="P1022" s="86"/>
      <c r="Q1022"/>
      <c r="R1022"/>
    </row>
    <row r="1023" spans="1:18" s="25" customFormat="1" ht="15">
      <c r="A1023"/>
      <c r="B1023" s="83"/>
      <c r="C1023" s="82"/>
      <c r="D1023" s="82"/>
      <c r="E1023"/>
      <c r="F1023"/>
      <c r="G1023"/>
      <c r="H1023"/>
      <c r="I1023"/>
      <c r="J1023"/>
      <c r="K1023"/>
      <c r="L1023"/>
      <c r="M1023"/>
      <c r="N1023"/>
      <c r="O1023"/>
      <c r="P1023" s="86"/>
      <c r="Q1023"/>
      <c r="R1023"/>
    </row>
    <row r="1024" spans="1:18" s="25" customFormat="1" ht="15">
      <c r="A1024"/>
      <c r="B1024" s="83"/>
      <c r="C1024" s="82"/>
      <c r="D1024" s="82"/>
      <c r="E1024"/>
      <c r="F1024"/>
      <c r="G1024"/>
      <c r="H1024"/>
      <c r="I1024"/>
      <c r="J1024"/>
      <c r="K1024"/>
      <c r="L1024"/>
      <c r="M1024"/>
      <c r="N1024"/>
      <c r="O1024"/>
      <c r="P1024" s="86"/>
      <c r="Q1024"/>
      <c r="R1024"/>
    </row>
    <row r="1025" spans="1:18" s="25" customFormat="1" ht="15">
      <c r="A1025"/>
      <c r="B1025" s="83"/>
      <c r="C1025" s="82"/>
      <c r="D1025" s="82"/>
      <c r="E1025"/>
      <c r="F1025"/>
      <c r="G1025"/>
      <c r="H1025"/>
      <c r="I1025"/>
      <c r="J1025"/>
      <c r="K1025"/>
      <c r="L1025"/>
      <c r="M1025"/>
      <c r="N1025"/>
      <c r="O1025"/>
      <c r="P1025" s="86"/>
      <c r="Q1025"/>
      <c r="R1025"/>
    </row>
    <row r="1026" spans="1:18" s="25" customFormat="1" ht="15">
      <c r="A1026"/>
      <c r="B1026" s="83"/>
      <c r="C1026" s="82"/>
      <c r="D1026" s="82"/>
      <c r="E1026"/>
      <c r="F1026"/>
      <c r="G1026"/>
      <c r="H1026"/>
      <c r="I1026"/>
      <c r="J1026"/>
      <c r="K1026"/>
      <c r="L1026"/>
      <c r="M1026"/>
      <c r="N1026"/>
      <c r="O1026"/>
      <c r="P1026" s="86"/>
      <c r="Q1026"/>
      <c r="R1026"/>
    </row>
    <row r="1027" spans="1:18" s="25" customFormat="1" ht="15">
      <c r="A1027"/>
      <c r="B1027" s="83"/>
      <c r="C1027" s="82"/>
      <c r="D1027" s="82"/>
      <c r="E1027"/>
      <c r="F1027"/>
      <c r="G1027"/>
      <c r="H1027"/>
      <c r="I1027"/>
      <c r="J1027"/>
      <c r="K1027"/>
      <c r="L1027"/>
      <c r="M1027"/>
      <c r="N1027"/>
      <c r="O1027"/>
      <c r="P1027" s="86"/>
      <c r="Q1027"/>
      <c r="R1027"/>
    </row>
    <row r="1028" spans="1:18" s="25" customFormat="1" ht="15">
      <c r="A1028"/>
      <c r="B1028" s="83"/>
      <c r="C1028" s="82"/>
      <c r="D1028" s="82"/>
      <c r="E1028"/>
      <c r="F1028"/>
      <c r="G1028"/>
      <c r="H1028"/>
      <c r="I1028"/>
      <c r="J1028"/>
      <c r="K1028"/>
      <c r="L1028"/>
      <c r="M1028"/>
      <c r="N1028"/>
      <c r="O1028"/>
      <c r="P1028" s="86"/>
      <c r="Q1028"/>
      <c r="R1028"/>
    </row>
    <row r="1029" spans="1:18" s="25" customFormat="1" ht="15">
      <c r="A1029"/>
      <c r="B1029" s="83"/>
      <c r="C1029" s="82"/>
      <c r="D1029" s="82"/>
      <c r="E1029"/>
      <c r="F1029"/>
      <c r="G1029"/>
      <c r="H1029"/>
      <c r="I1029"/>
      <c r="J1029"/>
      <c r="K1029"/>
      <c r="L1029"/>
      <c r="M1029"/>
      <c r="N1029"/>
      <c r="O1029"/>
      <c r="P1029" s="86"/>
      <c r="Q1029"/>
      <c r="R1029"/>
    </row>
    <row r="1030" spans="1:18" s="25" customFormat="1" ht="15">
      <c r="A1030"/>
      <c r="B1030" s="83"/>
      <c r="C1030" s="82"/>
      <c r="D1030" s="82"/>
      <c r="E1030"/>
      <c r="F1030"/>
      <c r="G1030"/>
      <c r="H1030"/>
      <c r="I1030"/>
      <c r="J1030"/>
      <c r="K1030"/>
      <c r="L1030"/>
      <c r="M1030"/>
      <c r="N1030"/>
      <c r="O1030"/>
      <c r="P1030" s="86"/>
      <c r="Q1030"/>
      <c r="R1030"/>
    </row>
    <row r="1031" spans="1:18" s="25" customFormat="1" ht="15">
      <c r="A1031"/>
      <c r="B1031" s="83"/>
      <c r="C1031" s="82"/>
      <c r="D1031" s="82"/>
      <c r="E1031"/>
      <c r="F1031"/>
      <c r="G1031"/>
      <c r="H1031"/>
      <c r="I1031"/>
      <c r="J1031"/>
      <c r="K1031"/>
      <c r="L1031"/>
      <c r="M1031"/>
      <c r="N1031"/>
      <c r="O1031"/>
      <c r="P1031" s="86"/>
      <c r="Q1031"/>
      <c r="R1031"/>
    </row>
    <row r="1032" spans="1:18" s="25" customFormat="1" ht="15">
      <c r="A1032"/>
      <c r="B1032" s="83"/>
      <c r="C1032" s="82"/>
      <c r="D1032" s="82"/>
      <c r="E1032"/>
      <c r="F1032"/>
      <c r="G1032"/>
      <c r="H1032"/>
      <c r="I1032"/>
      <c r="J1032"/>
      <c r="K1032"/>
      <c r="L1032"/>
      <c r="M1032"/>
      <c r="N1032"/>
      <c r="O1032"/>
      <c r="P1032" s="86"/>
      <c r="Q1032"/>
      <c r="R1032"/>
    </row>
    <row r="1033" spans="1:18" s="25" customFormat="1" ht="15">
      <c r="A1033"/>
      <c r="B1033" s="83"/>
      <c r="C1033" s="82"/>
      <c r="D1033" s="82"/>
      <c r="E1033"/>
      <c r="F1033"/>
      <c r="G1033"/>
      <c r="H1033"/>
      <c r="I1033"/>
      <c r="J1033"/>
      <c r="K1033"/>
      <c r="L1033"/>
      <c r="M1033"/>
      <c r="N1033"/>
      <c r="O1033"/>
      <c r="P1033" s="86"/>
      <c r="Q1033"/>
      <c r="R1033"/>
    </row>
    <row r="1034" spans="1:18" s="25" customFormat="1" ht="15">
      <c r="A1034"/>
      <c r="B1034" s="83"/>
      <c r="C1034" s="82"/>
      <c r="D1034" s="82"/>
      <c r="E1034"/>
      <c r="F1034"/>
      <c r="G1034"/>
      <c r="H1034"/>
      <c r="I1034"/>
      <c r="J1034"/>
      <c r="K1034"/>
      <c r="L1034"/>
      <c r="M1034"/>
      <c r="N1034"/>
      <c r="O1034"/>
      <c r="P1034" s="86"/>
      <c r="Q1034"/>
      <c r="R1034"/>
    </row>
    <row r="1035" spans="1:18" s="25" customFormat="1" ht="15">
      <c r="A1035"/>
      <c r="B1035" s="83"/>
      <c r="C1035" s="82"/>
      <c r="D1035" s="82"/>
      <c r="E1035"/>
      <c r="F1035"/>
      <c r="G1035"/>
      <c r="H1035"/>
      <c r="I1035"/>
      <c r="J1035"/>
      <c r="K1035"/>
      <c r="L1035"/>
      <c r="M1035"/>
      <c r="N1035"/>
      <c r="O1035"/>
      <c r="P1035" s="86"/>
      <c r="Q1035"/>
      <c r="R1035"/>
    </row>
    <row r="1036" spans="1:18" s="25" customFormat="1" ht="15">
      <c r="A1036"/>
      <c r="B1036" s="83"/>
      <c r="C1036" s="82"/>
      <c r="D1036" s="82"/>
      <c r="E1036"/>
      <c r="F1036"/>
      <c r="G1036"/>
      <c r="H1036"/>
      <c r="I1036"/>
      <c r="J1036"/>
      <c r="K1036"/>
      <c r="L1036"/>
      <c r="M1036"/>
      <c r="N1036"/>
      <c r="O1036"/>
      <c r="P1036" s="86"/>
      <c r="Q1036"/>
      <c r="R1036"/>
    </row>
    <row r="1037" spans="1:18" s="25" customFormat="1" ht="15">
      <c r="A1037"/>
      <c r="B1037" s="83"/>
      <c r="C1037" s="82"/>
      <c r="D1037" s="82"/>
      <c r="E1037"/>
      <c r="F1037"/>
      <c r="G1037"/>
      <c r="H1037"/>
      <c r="I1037"/>
      <c r="J1037"/>
      <c r="K1037"/>
      <c r="L1037"/>
      <c r="M1037"/>
      <c r="N1037"/>
      <c r="O1037"/>
      <c r="P1037" s="86"/>
      <c r="Q1037"/>
      <c r="R1037"/>
    </row>
    <row r="1038" spans="1:18" s="25" customFormat="1" ht="15">
      <c r="A1038"/>
      <c r="B1038" s="83"/>
      <c r="C1038" s="82"/>
      <c r="D1038" s="82"/>
      <c r="E1038"/>
      <c r="F1038"/>
      <c r="G1038"/>
      <c r="H1038"/>
      <c r="I1038"/>
      <c r="J1038"/>
      <c r="K1038"/>
      <c r="L1038"/>
      <c r="M1038"/>
      <c r="N1038"/>
      <c r="O1038"/>
      <c r="P1038" s="86"/>
      <c r="Q1038"/>
      <c r="R1038"/>
    </row>
    <row r="1039" spans="1:18" s="25" customFormat="1" ht="15">
      <c r="A1039"/>
      <c r="B1039" s="83"/>
      <c r="C1039" s="82"/>
      <c r="D1039" s="82"/>
      <c r="E1039"/>
      <c r="F1039"/>
      <c r="G1039"/>
      <c r="H1039"/>
      <c r="I1039"/>
      <c r="J1039"/>
      <c r="K1039"/>
      <c r="L1039"/>
      <c r="M1039"/>
      <c r="N1039"/>
      <c r="O1039"/>
      <c r="P1039" s="86"/>
      <c r="Q1039"/>
      <c r="R1039"/>
    </row>
    <row r="1040" spans="1:18" s="25" customFormat="1" ht="15">
      <c r="A1040"/>
      <c r="B1040" s="83"/>
      <c r="C1040" s="82"/>
      <c r="D1040" s="82"/>
      <c r="E1040"/>
      <c r="F1040"/>
      <c r="G1040"/>
      <c r="H1040"/>
      <c r="I1040"/>
      <c r="J1040"/>
      <c r="K1040"/>
      <c r="L1040"/>
      <c r="M1040"/>
      <c r="N1040"/>
      <c r="O1040"/>
      <c r="P1040" s="86"/>
      <c r="Q1040"/>
      <c r="R1040"/>
    </row>
    <row r="1041" spans="1:18" s="25" customFormat="1" ht="15">
      <c r="A1041"/>
      <c r="B1041" s="83"/>
      <c r="C1041" s="82"/>
      <c r="D1041" s="82"/>
      <c r="E1041"/>
      <c r="F1041"/>
      <c r="G1041"/>
      <c r="H1041"/>
      <c r="I1041"/>
      <c r="J1041"/>
      <c r="K1041"/>
      <c r="L1041"/>
      <c r="M1041"/>
      <c r="N1041"/>
      <c r="O1041"/>
      <c r="P1041" s="86"/>
      <c r="Q1041"/>
      <c r="R1041"/>
    </row>
    <row r="1042" spans="1:18" s="25" customFormat="1" ht="15">
      <c r="A1042"/>
      <c r="B1042" s="83"/>
      <c r="C1042" s="82"/>
      <c r="D1042" s="82"/>
      <c r="E1042"/>
      <c r="F1042"/>
      <c r="G1042"/>
      <c r="H1042"/>
      <c r="I1042"/>
      <c r="J1042"/>
      <c r="K1042"/>
      <c r="L1042"/>
      <c r="M1042"/>
      <c r="N1042"/>
      <c r="O1042"/>
      <c r="P1042" s="86"/>
      <c r="Q1042"/>
      <c r="R1042"/>
    </row>
    <row r="1043" spans="1:18" s="25" customFormat="1" ht="15">
      <c r="A1043"/>
      <c r="B1043" s="83"/>
      <c r="C1043" s="82"/>
      <c r="D1043" s="82"/>
      <c r="E1043"/>
      <c r="F1043"/>
      <c r="G1043"/>
      <c r="H1043"/>
      <c r="I1043"/>
      <c r="J1043"/>
      <c r="K1043"/>
      <c r="L1043"/>
      <c r="M1043"/>
      <c r="N1043"/>
      <c r="O1043"/>
      <c r="P1043" s="86"/>
      <c r="Q1043"/>
      <c r="R1043"/>
    </row>
    <row r="1044" spans="1:18" s="25" customFormat="1" ht="15">
      <c r="A1044"/>
      <c r="B1044" s="83"/>
      <c r="C1044" s="82"/>
      <c r="D1044" s="82"/>
      <c r="E1044"/>
      <c r="F1044"/>
      <c r="G1044"/>
      <c r="H1044"/>
      <c r="I1044"/>
      <c r="J1044"/>
      <c r="K1044"/>
      <c r="L1044"/>
      <c r="M1044"/>
      <c r="N1044"/>
      <c r="O1044"/>
      <c r="P1044" s="86"/>
      <c r="Q1044"/>
      <c r="R1044"/>
    </row>
    <row r="1045" spans="1:18" s="25" customFormat="1" ht="15">
      <c r="A1045"/>
      <c r="B1045" s="83"/>
      <c r="C1045" s="82"/>
      <c r="D1045" s="82"/>
      <c r="E1045"/>
      <c r="F1045"/>
      <c r="G1045"/>
      <c r="H1045"/>
      <c r="I1045"/>
      <c r="J1045"/>
      <c r="K1045"/>
      <c r="L1045"/>
      <c r="M1045"/>
      <c r="N1045"/>
      <c r="O1045"/>
      <c r="P1045" s="86"/>
      <c r="Q1045"/>
      <c r="R1045"/>
    </row>
    <row r="1046" spans="1:18" s="25" customFormat="1" ht="15">
      <c r="A1046"/>
      <c r="B1046" s="83"/>
      <c r="C1046" s="82"/>
      <c r="D1046" s="82"/>
      <c r="E1046"/>
      <c r="F1046"/>
      <c r="G1046"/>
      <c r="H1046"/>
      <c r="I1046"/>
      <c r="J1046"/>
      <c r="K1046"/>
      <c r="L1046"/>
      <c r="M1046"/>
      <c r="N1046"/>
      <c r="O1046"/>
      <c r="P1046" s="86"/>
      <c r="Q1046"/>
      <c r="R1046"/>
    </row>
    <row r="1047" spans="1:18" s="25" customFormat="1" ht="15">
      <c r="A1047"/>
      <c r="B1047" s="83"/>
      <c r="C1047" s="82"/>
      <c r="D1047" s="82"/>
      <c r="E1047"/>
      <c r="F1047"/>
      <c r="G1047"/>
      <c r="H1047"/>
      <c r="I1047"/>
      <c r="J1047"/>
      <c r="K1047"/>
      <c r="L1047"/>
      <c r="M1047"/>
      <c r="N1047"/>
      <c r="O1047"/>
      <c r="P1047" s="86"/>
      <c r="Q1047"/>
      <c r="R1047"/>
    </row>
    <row r="1048" spans="1:18" s="25" customFormat="1" ht="15">
      <c r="A1048"/>
      <c r="B1048" s="83"/>
      <c r="C1048" s="82"/>
      <c r="D1048" s="82"/>
      <c r="E1048"/>
      <c r="F1048"/>
      <c r="G1048"/>
      <c r="H1048"/>
      <c r="I1048"/>
      <c r="J1048"/>
      <c r="K1048"/>
      <c r="L1048"/>
      <c r="M1048"/>
      <c r="N1048"/>
      <c r="O1048"/>
      <c r="P1048" s="86"/>
      <c r="Q1048"/>
      <c r="R1048"/>
    </row>
    <row r="1049" spans="1:18" s="25" customFormat="1" ht="15">
      <c r="A1049"/>
      <c r="B1049" s="83"/>
      <c r="C1049" s="82"/>
      <c r="D1049" s="82"/>
      <c r="E1049"/>
      <c r="F1049"/>
      <c r="G1049"/>
      <c r="H1049"/>
      <c r="I1049"/>
      <c r="J1049"/>
      <c r="K1049"/>
      <c r="L1049"/>
      <c r="M1049"/>
      <c r="N1049"/>
      <c r="O1049"/>
      <c r="P1049" s="86"/>
      <c r="Q1049"/>
      <c r="R1049"/>
    </row>
    <row r="1050" spans="1:18" s="25" customFormat="1" ht="15">
      <c r="A1050"/>
      <c r="B1050" s="83"/>
      <c r="C1050" s="82"/>
      <c r="D1050" s="82"/>
      <c r="E1050"/>
      <c r="F1050"/>
      <c r="G1050"/>
      <c r="H1050"/>
      <c r="I1050"/>
      <c r="J1050"/>
      <c r="K1050"/>
      <c r="L1050"/>
      <c r="M1050"/>
      <c r="N1050"/>
      <c r="O1050"/>
      <c r="P1050" s="86"/>
      <c r="Q1050"/>
      <c r="R1050"/>
    </row>
    <row r="1051" spans="1:18" s="25" customFormat="1" ht="15">
      <c r="A1051"/>
      <c r="B1051" s="83"/>
      <c r="C1051" s="82"/>
      <c r="D1051" s="82"/>
      <c r="E1051"/>
      <c r="F1051"/>
      <c r="G1051"/>
      <c r="H1051"/>
      <c r="I1051"/>
      <c r="J1051"/>
      <c r="K1051"/>
      <c r="L1051"/>
      <c r="M1051"/>
      <c r="N1051"/>
      <c r="O1051"/>
      <c r="P1051" s="86"/>
      <c r="Q1051"/>
      <c r="R1051"/>
    </row>
    <row r="1052" spans="1:18" s="25" customFormat="1" ht="15">
      <c r="A1052"/>
      <c r="B1052" s="83"/>
      <c r="C1052" s="82"/>
      <c r="D1052" s="82"/>
      <c r="E1052"/>
      <c r="F1052"/>
      <c r="G1052"/>
      <c r="H1052"/>
      <c r="I1052"/>
      <c r="J1052"/>
      <c r="K1052"/>
      <c r="L1052"/>
      <c r="M1052"/>
      <c r="N1052"/>
      <c r="O1052"/>
      <c r="P1052" s="86"/>
      <c r="Q1052"/>
      <c r="R1052"/>
    </row>
    <row r="1053" spans="1:18" s="25" customFormat="1" ht="15">
      <c r="A1053"/>
      <c r="B1053" s="83"/>
      <c r="C1053" s="82"/>
      <c r="D1053" s="82"/>
      <c r="E1053"/>
      <c r="F1053"/>
      <c r="G1053"/>
      <c r="H1053"/>
      <c r="I1053"/>
      <c r="J1053"/>
      <c r="K1053"/>
      <c r="L1053"/>
      <c r="M1053"/>
      <c r="N1053"/>
      <c r="O1053"/>
      <c r="P1053" s="86"/>
      <c r="Q1053"/>
      <c r="R1053"/>
    </row>
    <row r="1054" spans="1:18" s="25" customFormat="1" ht="15">
      <c r="A1054"/>
      <c r="B1054" s="83"/>
      <c r="C1054" s="82"/>
      <c r="D1054" s="82"/>
      <c r="E1054"/>
      <c r="F1054"/>
      <c r="G1054"/>
      <c r="H1054"/>
      <c r="I1054"/>
      <c r="J1054"/>
      <c r="K1054"/>
      <c r="L1054"/>
      <c r="M1054"/>
      <c r="N1054"/>
      <c r="O1054"/>
      <c r="P1054" s="86"/>
      <c r="Q1054"/>
      <c r="R1054"/>
    </row>
    <row r="1055" spans="1:18" s="25" customFormat="1" ht="15">
      <c r="A1055"/>
      <c r="B1055" s="83"/>
      <c r="C1055" s="82"/>
      <c r="D1055" s="82"/>
      <c r="E1055"/>
      <c r="F1055"/>
      <c r="G1055"/>
      <c r="H1055"/>
      <c r="I1055"/>
      <c r="J1055"/>
      <c r="K1055"/>
      <c r="L1055"/>
      <c r="M1055"/>
      <c r="N1055"/>
      <c r="O1055"/>
      <c r="P1055" s="86"/>
      <c r="Q1055"/>
      <c r="R1055"/>
    </row>
    <row r="1056" spans="1:18" s="25" customFormat="1" ht="15">
      <c r="A1056"/>
      <c r="B1056" s="83"/>
      <c r="C1056" s="82"/>
      <c r="D1056" s="82"/>
      <c r="E1056"/>
      <c r="F1056"/>
      <c r="G1056"/>
      <c r="H1056"/>
      <c r="I1056"/>
      <c r="J1056"/>
      <c r="K1056"/>
      <c r="L1056"/>
      <c r="M1056"/>
      <c r="N1056"/>
      <c r="O1056"/>
      <c r="P1056" s="86"/>
      <c r="Q1056"/>
      <c r="R1056"/>
    </row>
    <row r="1057" spans="1:18" s="25" customFormat="1" ht="15">
      <c r="A1057"/>
      <c r="B1057" s="83"/>
      <c r="C1057" s="82"/>
      <c r="D1057" s="82"/>
      <c r="E1057"/>
      <c r="F1057"/>
      <c r="G1057"/>
      <c r="H1057"/>
      <c r="I1057"/>
      <c r="J1057"/>
      <c r="K1057"/>
      <c r="L1057"/>
      <c r="M1057"/>
      <c r="N1057"/>
      <c r="O1057"/>
      <c r="P1057" s="86"/>
      <c r="Q1057"/>
      <c r="R1057"/>
    </row>
    <row r="1058" spans="1:18" s="25" customFormat="1" ht="15">
      <c r="A1058"/>
      <c r="B1058" s="83"/>
      <c r="C1058" s="82"/>
      <c r="D1058" s="82"/>
      <c r="E1058"/>
      <c r="F1058"/>
      <c r="G1058"/>
      <c r="H1058"/>
      <c r="I1058"/>
      <c r="J1058"/>
      <c r="K1058"/>
      <c r="L1058"/>
      <c r="M1058"/>
      <c r="N1058"/>
      <c r="O1058"/>
      <c r="P1058" s="86"/>
      <c r="Q1058"/>
      <c r="R1058"/>
    </row>
    <row r="1059" spans="1:18" s="25" customFormat="1" ht="15">
      <c r="A1059"/>
      <c r="B1059" s="83"/>
      <c r="C1059" s="82"/>
      <c r="D1059" s="82"/>
      <c r="E1059"/>
      <c r="F1059"/>
      <c r="G1059"/>
      <c r="H1059"/>
      <c r="I1059"/>
      <c r="J1059"/>
      <c r="K1059"/>
      <c r="L1059"/>
      <c r="M1059"/>
      <c r="N1059"/>
      <c r="O1059"/>
      <c r="P1059" s="86"/>
      <c r="Q1059"/>
      <c r="R1059"/>
    </row>
    <row r="1060" spans="1:18" s="25" customFormat="1" ht="15">
      <c r="A1060"/>
      <c r="B1060" s="83"/>
      <c r="C1060" s="82"/>
      <c r="D1060" s="82"/>
      <c r="E1060"/>
      <c r="F1060"/>
      <c r="G1060"/>
      <c r="H1060"/>
      <c r="I1060"/>
      <c r="J1060"/>
      <c r="K1060"/>
      <c r="L1060"/>
      <c r="M1060"/>
      <c r="N1060"/>
      <c r="O1060"/>
      <c r="P1060" s="86"/>
      <c r="Q1060"/>
      <c r="R1060"/>
    </row>
    <row r="1061" spans="1:18" s="25" customFormat="1" ht="15">
      <c r="A1061"/>
      <c r="B1061" s="83"/>
      <c r="C1061" s="82"/>
      <c r="D1061" s="82"/>
      <c r="E1061"/>
      <c r="F1061"/>
      <c r="G1061"/>
      <c r="H1061"/>
      <c r="I1061"/>
      <c r="J1061"/>
      <c r="K1061"/>
      <c r="L1061"/>
      <c r="M1061"/>
      <c r="N1061"/>
      <c r="O1061"/>
      <c r="P1061" s="86"/>
      <c r="Q1061"/>
      <c r="R1061"/>
    </row>
    <row r="1062" spans="1:18" s="25" customFormat="1" ht="15">
      <c r="A1062"/>
      <c r="B1062" s="83"/>
      <c r="C1062" s="82"/>
      <c r="D1062" s="82"/>
      <c r="E1062"/>
      <c r="F1062"/>
      <c r="G1062"/>
      <c r="H1062"/>
      <c r="I1062"/>
      <c r="J1062"/>
      <c r="K1062"/>
      <c r="L1062"/>
      <c r="M1062"/>
      <c r="N1062"/>
      <c r="O1062"/>
      <c r="P1062" s="86"/>
      <c r="Q1062"/>
      <c r="R1062"/>
    </row>
    <row r="1063" spans="1:18" s="25" customFormat="1" ht="15">
      <c r="A1063"/>
      <c r="B1063" s="83"/>
      <c r="C1063" s="82"/>
      <c r="D1063" s="82"/>
      <c r="E1063"/>
      <c r="F1063"/>
      <c r="G1063"/>
      <c r="H1063"/>
      <c r="I1063"/>
      <c r="J1063"/>
      <c r="K1063"/>
      <c r="L1063"/>
      <c r="M1063"/>
      <c r="N1063"/>
      <c r="O1063"/>
      <c r="P1063" s="86"/>
      <c r="Q1063"/>
      <c r="R1063"/>
    </row>
    <row r="1064" spans="1:18" s="25" customFormat="1" ht="15">
      <c r="A1064"/>
      <c r="B1064" s="83"/>
      <c r="C1064" s="82"/>
      <c r="D1064" s="82"/>
      <c r="E1064"/>
      <c r="F1064"/>
      <c r="G1064"/>
      <c r="H1064"/>
      <c r="I1064"/>
      <c r="J1064"/>
      <c r="K1064"/>
      <c r="L1064"/>
      <c r="M1064"/>
      <c r="N1064"/>
      <c r="O1064"/>
      <c r="P1064" s="86"/>
      <c r="Q1064"/>
      <c r="R1064"/>
    </row>
    <row r="1065" spans="1:18" s="25" customFormat="1" ht="15">
      <c r="A1065"/>
      <c r="B1065" s="83"/>
      <c r="C1065" s="82"/>
      <c r="D1065" s="82"/>
      <c r="E1065"/>
      <c r="F1065"/>
      <c r="G1065"/>
      <c r="H1065"/>
      <c r="I1065"/>
      <c r="J1065"/>
      <c r="K1065"/>
      <c r="L1065"/>
      <c r="M1065"/>
      <c r="N1065"/>
      <c r="O1065"/>
      <c r="P1065" s="86"/>
      <c r="Q1065"/>
      <c r="R1065"/>
    </row>
    <row r="1066" spans="1:18" s="25" customFormat="1" ht="15">
      <c r="A1066"/>
      <c r="B1066" s="83"/>
      <c r="C1066" s="82"/>
      <c r="D1066" s="82"/>
      <c r="E1066"/>
      <c r="F1066"/>
      <c r="G1066"/>
      <c r="H1066"/>
      <c r="I1066"/>
      <c r="J1066"/>
      <c r="K1066"/>
      <c r="L1066"/>
      <c r="M1066"/>
      <c r="N1066"/>
      <c r="O1066"/>
      <c r="P1066" s="86"/>
      <c r="Q1066"/>
      <c r="R1066"/>
    </row>
    <row r="1067" spans="1:18" s="25" customFormat="1" ht="15">
      <c r="A1067"/>
      <c r="B1067" s="83"/>
      <c r="C1067" s="82"/>
      <c r="D1067" s="82"/>
      <c r="E1067"/>
      <c r="F1067"/>
      <c r="G1067"/>
      <c r="H1067"/>
      <c r="I1067"/>
      <c r="J1067"/>
      <c r="K1067"/>
      <c r="L1067"/>
      <c r="M1067"/>
      <c r="N1067"/>
      <c r="O1067"/>
      <c r="P1067" s="86"/>
      <c r="Q1067"/>
      <c r="R1067"/>
    </row>
    <row r="1068" spans="1:18" s="25" customFormat="1" ht="15">
      <c r="A1068"/>
      <c r="B1068" s="83"/>
      <c r="C1068" s="82"/>
      <c r="D1068" s="82"/>
      <c r="E1068"/>
      <c r="F1068"/>
      <c r="G1068"/>
      <c r="H1068"/>
      <c r="I1068"/>
      <c r="J1068"/>
      <c r="K1068"/>
      <c r="L1068"/>
      <c r="M1068"/>
      <c r="N1068"/>
      <c r="O1068"/>
      <c r="P1068" s="86"/>
      <c r="Q1068"/>
      <c r="R1068"/>
    </row>
    <row r="1069" spans="1:18" s="25" customFormat="1" ht="15">
      <c r="A1069"/>
      <c r="B1069" s="83"/>
      <c r="C1069" s="82"/>
      <c r="D1069" s="82"/>
      <c r="E1069"/>
      <c r="F1069"/>
      <c r="G1069"/>
      <c r="H1069"/>
      <c r="I1069"/>
      <c r="J1069"/>
      <c r="K1069"/>
      <c r="L1069"/>
      <c r="M1069"/>
      <c r="N1069"/>
      <c r="O1069"/>
      <c r="P1069" s="86"/>
      <c r="Q1069"/>
      <c r="R1069"/>
    </row>
    <row r="1070" spans="1:18" s="25" customFormat="1" ht="15">
      <c r="A1070"/>
      <c r="B1070" s="83"/>
      <c r="C1070" s="82"/>
      <c r="D1070" s="82"/>
      <c r="E1070"/>
      <c r="F1070"/>
      <c r="G1070"/>
      <c r="H1070"/>
      <c r="I1070"/>
      <c r="J1070"/>
      <c r="K1070"/>
      <c r="L1070"/>
      <c r="M1070"/>
      <c r="N1070"/>
      <c r="O1070"/>
      <c r="P1070" s="86"/>
      <c r="Q1070"/>
      <c r="R1070"/>
    </row>
    <row r="1071" spans="1:18" s="25" customFormat="1" ht="15">
      <c r="A1071"/>
      <c r="B1071" s="83"/>
      <c r="C1071" s="82"/>
      <c r="D1071" s="82"/>
      <c r="E1071"/>
      <c r="F1071"/>
      <c r="G1071"/>
      <c r="H1071"/>
      <c r="I1071"/>
      <c r="J1071"/>
      <c r="K1071"/>
      <c r="L1071"/>
      <c r="M1071"/>
      <c r="N1071"/>
      <c r="O1071"/>
      <c r="P1071" s="86"/>
      <c r="Q1071"/>
      <c r="R1071"/>
    </row>
    <row r="1072" spans="1:18" s="25" customFormat="1" ht="15">
      <c r="A1072"/>
      <c r="B1072" s="83"/>
      <c r="C1072" s="82"/>
      <c r="D1072" s="82"/>
      <c r="E1072"/>
      <c r="F1072"/>
      <c r="G1072"/>
      <c r="H1072"/>
      <c r="I1072"/>
      <c r="J1072"/>
      <c r="K1072"/>
      <c r="L1072"/>
      <c r="M1072"/>
      <c r="N1072"/>
      <c r="O1072"/>
      <c r="P1072" s="86"/>
      <c r="Q1072"/>
      <c r="R1072"/>
    </row>
    <row r="1073" spans="1:18" s="25" customFormat="1" ht="15">
      <c r="A1073"/>
      <c r="B1073" s="83"/>
      <c r="C1073" s="82"/>
      <c r="D1073" s="82"/>
      <c r="E1073"/>
      <c r="F1073"/>
      <c r="G1073"/>
      <c r="H1073"/>
      <c r="I1073"/>
      <c r="J1073"/>
      <c r="K1073"/>
      <c r="L1073"/>
      <c r="M1073"/>
      <c r="N1073"/>
      <c r="O1073"/>
      <c r="P1073" s="86"/>
      <c r="Q1073"/>
      <c r="R1073"/>
    </row>
    <row r="1074" spans="1:18" s="25" customFormat="1" ht="15">
      <c r="A1074"/>
      <c r="B1074" s="83"/>
      <c r="C1074" s="82"/>
      <c r="D1074" s="82"/>
      <c r="E1074"/>
      <c r="F1074"/>
      <c r="G1074"/>
      <c r="H1074"/>
      <c r="I1074"/>
      <c r="J1074"/>
      <c r="K1074"/>
      <c r="L1074"/>
      <c r="M1074"/>
      <c r="N1074"/>
      <c r="O1074"/>
      <c r="P1074" s="86"/>
      <c r="Q1074"/>
      <c r="R1074"/>
    </row>
    <row r="1075" spans="1:18" s="25" customFormat="1" ht="15">
      <c r="A1075"/>
      <c r="B1075" s="83"/>
      <c r="C1075" s="82"/>
      <c r="D1075" s="82"/>
      <c r="E1075"/>
      <c r="F1075"/>
      <c r="G1075"/>
      <c r="H1075"/>
      <c r="I1075"/>
      <c r="J1075"/>
      <c r="K1075"/>
      <c r="L1075"/>
      <c r="M1075"/>
      <c r="N1075"/>
      <c r="O1075"/>
      <c r="P1075" s="86"/>
      <c r="Q1075"/>
      <c r="R1075"/>
    </row>
    <row r="1076" spans="1:18" s="25" customFormat="1" ht="15">
      <c r="A1076"/>
      <c r="B1076" s="83"/>
      <c r="C1076" s="82"/>
      <c r="D1076" s="82"/>
      <c r="E1076"/>
      <c r="F1076"/>
      <c r="G1076"/>
      <c r="H1076"/>
      <c r="I1076"/>
      <c r="J1076"/>
      <c r="K1076"/>
      <c r="L1076"/>
      <c r="M1076"/>
      <c r="N1076"/>
      <c r="O1076"/>
      <c r="P1076" s="86"/>
      <c r="Q1076"/>
      <c r="R1076"/>
    </row>
    <row r="1077" spans="1:18" s="25" customFormat="1" ht="15">
      <c r="A1077"/>
      <c r="B1077" s="83"/>
      <c r="C1077" s="82"/>
      <c r="D1077" s="82"/>
      <c r="E1077"/>
      <c r="F1077"/>
      <c r="G1077"/>
      <c r="H1077"/>
      <c r="I1077"/>
      <c r="J1077"/>
      <c r="K1077"/>
      <c r="L1077"/>
      <c r="M1077"/>
      <c r="N1077"/>
      <c r="O1077"/>
      <c r="P1077" s="86"/>
      <c r="Q1077"/>
      <c r="R1077"/>
    </row>
    <row r="1078" spans="1:18" s="25" customFormat="1" ht="15">
      <c r="A1078"/>
      <c r="B1078" s="83"/>
      <c r="C1078" s="82"/>
      <c r="D1078" s="82"/>
      <c r="E1078"/>
      <c r="F1078"/>
      <c r="G1078"/>
      <c r="H1078"/>
      <c r="I1078"/>
      <c r="J1078"/>
      <c r="K1078"/>
      <c r="L1078"/>
      <c r="M1078"/>
      <c r="N1078"/>
      <c r="O1078"/>
      <c r="P1078" s="86"/>
      <c r="Q1078"/>
      <c r="R1078"/>
    </row>
    <row r="1079" spans="1:18" s="25" customFormat="1" ht="15">
      <c r="A1079"/>
      <c r="B1079" s="83"/>
      <c r="C1079" s="82"/>
      <c r="D1079" s="82"/>
      <c r="E1079"/>
      <c r="F1079"/>
      <c r="G1079"/>
      <c r="H1079"/>
      <c r="I1079"/>
      <c r="J1079"/>
      <c r="K1079"/>
      <c r="L1079"/>
      <c r="M1079"/>
      <c r="N1079"/>
      <c r="O1079"/>
      <c r="P1079" s="86"/>
      <c r="Q1079"/>
      <c r="R1079"/>
    </row>
    <row r="1080" spans="1:18" s="25" customFormat="1" ht="15">
      <c r="A1080"/>
      <c r="B1080" s="83"/>
      <c r="C1080" s="82"/>
      <c r="D1080" s="82"/>
      <c r="E1080"/>
      <c r="F1080"/>
      <c r="G1080"/>
      <c r="H1080"/>
      <c r="I1080"/>
      <c r="J1080"/>
      <c r="K1080"/>
      <c r="L1080"/>
      <c r="M1080"/>
      <c r="N1080"/>
      <c r="O1080"/>
      <c r="P1080" s="86"/>
      <c r="Q1080"/>
      <c r="R1080"/>
    </row>
    <row r="1081" spans="1:18" s="25" customFormat="1" ht="15">
      <c r="A1081"/>
      <c r="B1081" s="83"/>
      <c r="C1081" s="82"/>
      <c r="D1081" s="82"/>
      <c r="E1081"/>
      <c r="F1081"/>
      <c r="G1081"/>
      <c r="H1081"/>
      <c r="I1081"/>
      <c r="J1081"/>
      <c r="K1081"/>
      <c r="L1081"/>
      <c r="M1081"/>
      <c r="N1081"/>
      <c r="O1081"/>
      <c r="P1081" s="86"/>
      <c r="Q1081"/>
      <c r="R1081"/>
    </row>
    <row r="1082" spans="1:18" s="25" customFormat="1" ht="15">
      <c r="A1082"/>
      <c r="B1082" s="83"/>
      <c r="C1082" s="82"/>
      <c r="D1082" s="82"/>
      <c r="E1082"/>
      <c r="F1082"/>
      <c r="G1082"/>
      <c r="H1082"/>
      <c r="I1082"/>
      <c r="J1082"/>
      <c r="K1082"/>
      <c r="L1082"/>
      <c r="M1082"/>
      <c r="N1082"/>
      <c r="O1082"/>
      <c r="P1082" s="86"/>
      <c r="Q1082"/>
      <c r="R1082"/>
    </row>
    <row r="1083" spans="1:18" s="25" customFormat="1" ht="15">
      <c r="A1083"/>
      <c r="B1083" s="83"/>
      <c r="C1083" s="82"/>
      <c r="D1083" s="82"/>
      <c r="E1083"/>
      <c r="F1083"/>
      <c r="G1083"/>
      <c r="H1083"/>
      <c r="I1083"/>
      <c r="J1083"/>
      <c r="K1083"/>
      <c r="L1083"/>
      <c r="M1083"/>
      <c r="N1083"/>
      <c r="O1083"/>
      <c r="P1083" s="86"/>
      <c r="Q1083"/>
      <c r="R1083"/>
    </row>
    <row r="1084" spans="1:18" s="25" customFormat="1" ht="15">
      <c r="A1084"/>
      <c r="B1084" s="83"/>
      <c r="C1084" s="82"/>
      <c r="D1084" s="82"/>
      <c r="E1084"/>
      <c r="F1084"/>
      <c r="G1084"/>
      <c r="H1084"/>
      <c r="I1084"/>
      <c r="J1084"/>
      <c r="K1084"/>
      <c r="L1084"/>
      <c r="M1084"/>
      <c r="N1084"/>
      <c r="O1084"/>
      <c r="P1084" s="86"/>
      <c r="Q1084"/>
      <c r="R1084"/>
    </row>
    <row r="1085" spans="1:18" s="25" customFormat="1" ht="15">
      <c r="A1085"/>
      <c r="B1085" s="83"/>
      <c r="C1085" s="82"/>
      <c r="D1085" s="82"/>
      <c r="E1085"/>
      <c r="F1085"/>
      <c r="G1085"/>
      <c r="H1085"/>
      <c r="I1085"/>
      <c r="J1085"/>
      <c r="K1085"/>
      <c r="L1085"/>
      <c r="M1085"/>
      <c r="N1085"/>
      <c r="O1085"/>
      <c r="P1085" s="86"/>
      <c r="Q1085"/>
      <c r="R1085"/>
    </row>
    <row r="1086" spans="1:18" s="25" customFormat="1" ht="15">
      <c r="A1086"/>
      <c r="B1086" s="83"/>
      <c r="C1086" s="82"/>
      <c r="D1086" s="82"/>
      <c r="E1086"/>
      <c r="F1086"/>
      <c r="G1086"/>
      <c r="H1086"/>
      <c r="I1086"/>
      <c r="J1086"/>
      <c r="K1086"/>
      <c r="L1086"/>
      <c r="M1086"/>
      <c r="N1086"/>
      <c r="O1086"/>
      <c r="P1086" s="86"/>
      <c r="Q1086"/>
      <c r="R1086"/>
    </row>
    <row r="1087" spans="1:18" s="25" customFormat="1" ht="15">
      <c r="A1087"/>
      <c r="B1087" s="83"/>
      <c r="C1087" s="82"/>
      <c r="D1087" s="82"/>
      <c r="E1087"/>
      <c r="F1087"/>
      <c r="G1087"/>
      <c r="H1087"/>
      <c r="I1087"/>
      <c r="J1087"/>
      <c r="K1087"/>
      <c r="L1087"/>
      <c r="M1087"/>
      <c r="N1087"/>
      <c r="O1087"/>
      <c r="P1087" s="86"/>
      <c r="Q1087"/>
      <c r="R1087"/>
    </row>
    <row r="1088" spans="1:18" s="25" customFormat="1" ht="15">
      <c r="A1088"/>
      <c r="B1088" s="83"/>
      <c r="C1088" s="82"/>
      <c r="D1088" s="82"/>
      <c r="E1088"/>
      <c r="F1088"/>
      <c r="G1088"/>
      <c r="H1088"/>
      <c r="I1088"/>
      <c r="J1088"/>
      <c r="K1088"/>
      <c r="L1088"/>
      <c r="M1088"/>
      <c r="N1088"/>
      <c r="O1088"/>
      <c r="P1088" s="86"/>
      <c r="Q1088"/>
      <c r="R1088"/>
    </row>
    <row r="1089" spans="1:18" s="25" customFormat="1" ht="15">
      <c r="A1089"/>
      <c r="B1089" s="83"/>
      <c r="C1089" s="82"/>
      <c r="D1089" s="82"/>
      <c r="E1089"/>
      <c r="F1089"/>
      <c r="G1089"/>
      <c r="H1089"/>
      <c r="I1089"/>
      <c r="J1089"/>
      <c r="K1089"/>
      <c r="L1089"/>
      <c r="M1089"/>
      <c r="N1089"/>
      <c r="O1089"/>
      <c r="P1089" s="86"/>
      <c r="Q1089"/>
      <c r="R1089"/>
    </row>
    <row r="1090" spans="1:18" s="25" customFormat="1" ht="15">
      <c r="A1090"/>
      <c r="B1090" s="83"/>
      <c r="C1090" s="82"/>
      <c r="D1090" s="82"/>
      <c r="E1090"/>
      <c r="F1090"/>
      <c r="G1090"/>
      <c r="H1090"/>
      <c r="I1090"/>
      <c r="J1090"/>
      <c r="K1090"/>
      <c r="L1090"/>
      <c r="M1090"/>
      <c r="N1090"/>
      <c r="O1090"/>
      <c r="P1090" s="86"/>
      <c r="Q1090"/>
      <c r="R1090"/>
    </row>
    <row r="1091" spans="1:18" s="25" customFormat="1" ht="15">
      <c r="A1091"/>
      <c r="B1091" s="83"/>
      <c r="C1091" s="82"/>
      <c r="D1091" s="82"/>
      <c r="E1091"/>
      <c r="F1091"/>
      <c r="G1091"/>
      <c r="H1091"/>
      <c r="I1091"/>
      <c r="J1091"/>
      <c r="K1091"/>
      <c r="L1091"/>
      <c r="M1091"/>
      <c r="N1091"/>
      <c r="O1091"/>
      <c r="P1091" s="86"/>
      <c r="Q1091"/>
      <c r="R1091"/>
    </row>
    <row r="1092" spans="1:18" s="25" customFormat="1" ht="15">
      <c r="A1092"/>
      <c r="B1092" s="83"/>
      <c r="C1092" s="82"/>
      <c r="D1092" s="82"/>
      <c r="E1092"/>
      <c r="F1092"/>
      <c r="G1092"/>
      <c r="H1092"/>
      <c r="I1092"/>
      <c r="J1092"/>
      <c r="K1092"/>
      <c r="L1092"/>
      <c r="M1092"/>
      <c r="N1092"/>
      <c r="O1092"/>
      <c r="P1092" s="86"/>
      <c r="Q1092"/>
      <c r="R1092"/>
    </row>
    <row r="1093" spans="1:18" s="25" customFormat="1" ht="15">
      <c r="A1093"/>
      <c r="B1093" s="83"/>
      <c r="C1093" s="82"/>
      <c r="D1093" s="82"/>
      <c r="E1093"/>
      <c r="F1093"/>
      <c r="G1093"/>
      <c r="H1093"/>
      <c r="I1093"/>
      <c r="J1093"/>
      <c r="K1093"/>
      <c r="L1093"/>
      <c r="M1093"/>
      <c r="N1093"/>
      <c r="O1093"/>
      <c r="P1093" s="86"/>
      <c r="Q1093"/>
      <c r="R1093"/>
    </row>
    <row r="1094" spans="1:18" s="25" customFormat="1" ht="15">
      <c r="A1094"/>
      <c r="B1094" s="83"/>
      <c r="C1094" s="82"/>
      <c r="D1094" s="82"/>
      <c r="E1094"/>
      <c r="F1094"/>
      <c r="G1094"/>
      <c r="H1094"/>
      <c r="I1094"/>
      <c r="J1094"/>
      <c r="K1094"/>
      <c r="L1094"/>
      <c r="M1094"/>
      <c r="N1094"/>
      <c r="O1094"/>
      <c r="P1094" s="86"/>
      <c r="Q1094"/>
      <c r="R1094"/>
    </row>
    <row r="1095" spans="1:18" s="25" customFormat="1" ht="15">
      <c r="A1095"/>
      <c r="B1095" s="83"/>
      <c r="C1095" s="82"/>
      <c r="D1095" s="82"/>
      <c r="E1095"/>
      <c r="F1095"/>
      <c r="G1095"/>
      <c r="H1095"/>
      <c r="I1095"/>
      <c r="J1095"/>
      <c r="K1095"/>
      <c r="L1095"/>
      <c r="M1095"/>
      <c r="N1095"/>
      <c r="O1095"/>
      <c r="P1095" s="86"/>
      <c r="Q1095"/>
      <c r="R1095"/>
    </row>
    <row r="1096" spans="1:18" s="25" customFormat="1" ht="15">
      <c r="A1096"/>
      <c r="B1096" s="83"/>
      <c r="C1096" s="82"/>
      <c r="D1096" s="82"/>
      <c r="E1096"/>
      <c r="F1096"/>
      <c r="G1096"/>
      <c r="H1096"/>
      <c r="I1096"/>
      <c r="J1096"/>
      <c r="K1096"/>
      <c r="L1096"/>
      <c r="M1096"/>
      <c r="N1096"/>
      <c r="O1096"/>
      <c r="P1096" s="86"/>
      <c r="Q1096"/>
      <c r="R1096"/>
    </row>
    <row r="1097" spans="1:18" s="25" customFormat="1" ht="15">
      <c r="A1097"/>
      <c r="B1097" s="83"/>
      <c r="C1097" s="82"/>
      <c r="D1097" s="82"/>
      <c r="E1097"/>
      <c r="F1097"/>
      <c r="G1097"/>
      <c r="H1097"/>
      <c r="I1097"/>
      <c r="J1097"/>
      <c r="K1097"/>
      <c r="L1097"/>
      <c r="M1097"/>
      <c r="N1097"/>
      <c r="O1097"/>
      <c r="P1097" s="86"/>
      <c r="Q1097"/>
      <c r="R1097"/>
    </row>
    <row r="1098" spans="1:18" s="25" customFormat="1" ht="15">
      <c r="A1098"/>
      <c r="B1098" s="83"/>
      <c r="C1098" s="82"/>
      <c r="D1098" s="82"/>
      <c r="E1098"/>
      <c r="F1098"/>
      <c r="G1098"/>
      <c r="H1098"/>
      <c r="I1098"/>
      <c r="J1098"/>
      <c r="K1098"/>
      <c r="L1098"/>
      <c r="M1098"/>
      <c r="N1098"/>
      <c r="O1098"/>
      <c r="P1098" s="86"/>
      <c r="Q1098"/>
      <c r="R1098"/>
    </row>
    <row r="1099" spans="1:18" s="25" customFormat="1" ht="15">
      <c r="A1099"/>
      <c r="B1099" s="83"/>
      <c r="C1099" s="82"/>
      <c r="D1099" s="82"/>
      <c r="E1099"/>
      <c r="F1099"/>
      <c r="G1099"/>
      <c r="H1099"/>
      <c r="I1099"/>
      <c r="J1099"/>
      <c r="K1099"/>
      <c r="L1099"/>
      <c r="M1099"/>
      <c r="N1099"/>
      <c r="O1099"/>
      <c r="P1099" s="86"/>
      <c r="Q1099"/>
      <c r="R1099"/>
    </row>
    <row r="1100" spans="1:18" s="25" customFormat="1" ht="15">
      <c r="A1100"/>
      <c r="B1100" s="83"/>
      <c r="C1100" s="82"/>
      <c r="D1100" s="82"/>
      <c r="E1100"/>
      <c r="F1100"/>
      <c r="G1100"/>
      <c r="H1100"/>
      <c r="I1100"/>
      <c r="J1100"/>
      <c r="K1100"/>
      <c r="L1100"/>
      <c r="M1100"/>
      <c r="N1100"/>
      <c r="O1100"/>
      <c r="P1100" s="86"/>
      <c r="Q1100"/>
      <c r="R1100"/>
    </row>
    <row r="1101" spans="1:18" s="25" customFormat="1" ht="15">
      <c r="A1101"/>
      <c r="B1101" s="83"/>
      <c r="C1101" s="82"/>
      <c r="D1101" s="82"/>
      <c r="E1101"/>
      <c r="F1101"/>
      <c r="G1101"/>
      <c r="H1101"/>
      <c r="I1101"/>
      <c r="J1101"/>
      <c r="K1101"/>
      <c r="L1101"/>
      <c r="M1101"/>
      <c r="N1101"/>
      <c r="O1101"/>
      <c r="P1101" s="86"/>
      <c r="Q1101"/>
      <c r="R1101"/>
    </row>
    <row r="1102" spans="1:18" s="25" customFormat="1" ht="15">
      <c r="A1102"/>
      <c r="B1102" s="83"/>
      <c r="C1102" s="82"/>
      <c r="D1102" s="82"/>
      <c r="E1102"/>
      <c r="F1102"/>
      <c r="G1102"/>
      <c r="H1102"/>
      <c r="I1102"/>
      <c r="J1102"/>
      <c r="K1102"/>
      <c r="L1102"/>
      <c r="M1102"/>
      <c r="N1102"/>
      <c r="O1102"/>
      <c r="P1102" s="86"/>
      <c r="Q1102"/>
      <c r="R1102"/>
    </row>
    <row r="1103" spans="1:18" s="25" customFormat="1" ht="15">
      <c r="A1103"/>
      <c r="B1103" s="83"/>
      <c r="C1103" s="82"/>
      <c r="D1103" s="82"/>
      <c r="E1103"/>
      <c r="F1103"/>
      <c r="G1103"/>
      <c r="H1103"/>
      <c r="I1103"/>
      <c r="J1103"/>
      <c r="K1103"/>
      <c r="L1103"/>
      <c r="M1103"/>
      <c r="N1103"/>
      <c r="O1103"/>
      <c r="P1103" s="86"/>
      <c r="Q1103"/>
      <c r="R1103"/>
    </row>
    <row r="1104" spans="1:18" s="25" customFormat="1" ht="15">
      <c r="A1104"/>
      <c r="B1104" s="83"/>
      <c r="C1104" s="82"/>
      <c r="D1104" s="82"/>
      <c r="E1104"/>
      <c r="F1104"/>
      <c r="G1104"/>
      <c r="H1104"/>
      <c r="I1104"/>
      <c r="J1104"/>
      <c r="K1104"/>
      <c r="L1104"/>
      <c r="M1104"/>
      <c r="N1104"/>
      <c r="O1104"/>
      <c r="P1104" s="86"/>
      <c r="Q1104"/>
      <c r="R1104"/>
    </row>
    <row r="1105" spans="1:18" s="25" customFormat="1" ht="15">
      <c r="A1105"/>
      <c r="B1105" s="83"/>
      <c r="C1105" s="82"/>
      <c r="D1105" s="82"/>
      <c r="E1105"/>
      <c r="F1105"/>
      <c r="G1105"/>
      <c r="H1105"/>
      <c r="I1105"/>
      <c r="J1105"/>
      <c r="K1105"/>
      <c r="L1105"/>
      <c r="M1105"/>
      <c r="N1105"/>
      <c r="O1105"/>
      <c r="P1105" s="86"/>
      <c r="Q1105"/>
      <c r="R1105"/>
    </row>
    <row r="1106" spans="1:18" s="25" customFormat="1" ht="15">
      <c r="A1106"/>
      <c r="B1106" s="83"/>
      <c r="C1106" s="82"/>
      <c r="D1106" s="82"/>
      <c r="E1106"/>
      <c r="F1106"/>
      <c r="G1106"/>
      <c r="H1106"/>
      <c r="I1106"/>
      <c r="J1106"/>
      <c r="K1106"/>
      <c r="L1106"/>
      <c r="M1106"/>
      <c r="N1106"/>
      <c r="O1106"/>
      <c r="P1106" s="86"/>
      <c r="Q1106"/>
      <c r="R1106"/>
    </row>
    <row r="1107" spans="1:18" s="25" customFormat="1" ht="15">
      <c r="A1107"/>
      <c r="B1107" s="83"/>
      <c r="C1107" s="82"/>
      <c r="D1107" s="82"/>
      <c r="E1107"/>
      <c r="F1107"/>
      <c r="G1107"/>
      <c r="H1107"/>
      <c r="I1107"/>
      <c r="J1107"/>
      <c r="K1107"/>
      <c r="L1107"/>
      <c r="M1107"/>
      <c r="N1107"/>
      <c r="O1107"/>
      <c r="P1107" s="86"/>
      <c r="Q1107"/>
      <c r="R1107"/>
    </row>
    <row r="1108" spans="1:18" s="25" customFormat="1" ht="15">
      <c r="A1108"/>
      <c r="B1108" s="83"/>
      <c r="C1108" s="82"/>
      <c r="D1108" s="82"/>
      <c r="E1108"/>
      <c r="F1108"/>
      <c r="G1108"/>
      <c r="H1108"/>
      <c r="I1108"/>
      <c r="J1108"/>
      <c r="K1108"/>
      <c r="L1108"/>
      <c r="M1108"/>
      <c r="N1108"/>
      <c r="O1108"/>
      <c r="P1108" s="86"/>
      <c r="Q1108"/>
      <c r="R1108"/>
    </row>
    <row r="1109" spans="1:18" s="25" customFormat="1" ht="15">
      <c r="A1109"/>
      <c r="B1109" s="83"/>
      <c r="C1109" s="82"/>
      <c r="D1109" s="82"/>
      <c r="E1109"/>
      <c r="F1109"/>
      <c r="G1109"/>
      <c r="H1109"/>
      <c r="I1109"/>
      <c r="J1109"/>
      <c r="K1109"/>
      <c r="L1109"/>
      <c r="M1109"/>
      <c r="N1109"/>
      <c r="O1109"/>
      <c r="P1109" s="86"/>
      <c r="Q1109"/>
      <c r="R1109"/>
    </row>
    <row r="1110" spans="1:18" s="25" customFormat="1" ht="15">
      <c r="A1110"/>
      <c r="B1110" s="83"/>
      <c r="C1110" s="82"/>
      <c r="D1110" s="82"/>
      <c r="E1110"/>
      <c r="F1110"/>
      <c r="G1110"/>
      <c r="H1110"/>
      <c r="I1110"/>
      <c r="J1110"/>
      <c r="K1110"/>
      <c r="L1110"/>
      <c r="M1110"/>
      <c r="N1110"/>
      <c r="O1110"/>
      <c r="P1110" s="86"/>
      <c r="Q1110"/>
      <c r="R1110"/>
    </row>
    <row r="1111" spans="1:18" s="25" customFormat="1" ht="15">
      <c r="A1111"/>
      <c r="B1111" s="83"/>
      <c r="C1111" s="82"/>
      <c r="D1111" s="82"/>
      <c r="E1111"/>
      <c r="F1111"/>
      <c r="G1111"/>
      <c r="H1111"/>
      <c r="I1111"/>
      <c r="J1111"/>
      <c r="K1111"/>
      <c r="L1111"/>
      <c r="M1111"/>
      <c r="N1111"/>
      <c r="O1111"/>
      <c r="P1111" s="86"/>
      <c r="Q1111"/>
      <c r="R1111"/>
    </row>
    <row r="1112" spans="1:18" s="25" customFormat="1" ht="15">
      <c r="A1112"/>
      <c r="B1112" s="83"/>
      <c r="C1112" s="82"/>
      <c r="D1112" s="82"/>
      <c r="E1112"/>
      <c r="F1112"/>
      <c r="G1112"/>
      <c r="H1112"/>
      <c r="I1112"/>
      <c r="J1112"/>
      <c r="K1112"/>
      <c r="L1112"/>
      <c r="M1112"/>
      <c r="N1112"/>
      <c r="O1112"/>
      <c r="P1112" s="86"/>
      <c r="Q1112"/>
      <c r="R1112"/>
    </row>
    <row r="1113" spans="1:18" s="25" customFormat="1" ht="15">
      <c r="A1113"/>
      <c r="B1113" s="83"/>
      <c r="C1113" s="82"/>
      <c r="D1113" s="82"/>
      <c r="E1113"/>
      <c r="F1113"/>
      <c r="G1113"/>
      <c r="H1113"/>
      <c r="I1113"/>
      <c r="J1113"/>
      <c r="K1113"/>
      <c r="L1113"/>
      <c r="M1113"/>
      <c r="N1113"/>
      <c r="O1113"/>
      <c r="P1113" s="86"/>
      <c r="Q1113"/>
      <c r="R1113"/>
    </row>
    <row r="1114" spans="1:18" s="25" customFormat="1" ht="15">
      <c r="A1114"/>
      <c r="B1114" s="83"/>
      <c r="C1114" s="82"/>
      <c r="D1114" s="82"/>
      <c r="E1114"/>
      <c r="F1114"/>
      <c r="G1114"/>
      <c r="H1114"/>
      <c r="I1114"/>
      <c r="J1114"/>
      <c r="K1114"/>
      <c r="L1114"/>
      <c r="M1114"/>
      <c r="N1114"/>
      <c r="O1114"/>
      <c r="P1114" s="86"/>
      <c r="Q1114"/>
      <c r="R1114"/>
    </row>
    <row r="1115" spans="1:18" s="25" customFormat="1" ht="15">
      <c r="A1115"/>
      <c r="B1115" s="83"/>
      <c r="C1115" s="82"/>
      <c r="D1115" s="82"/>
      <c r="E1115"/>
      <c r="F1115"/>
      <c r="G1115"/>
      <c r="H1115"/>
      <c r="I1115"/>
      <c r="J1115"/>
      <c r="K1115"/>
      <c r="L1115"/>
      <c r="M1115"/>
      <c r="N1115"/>
      <c r="O1115"/>
      <c r="P1115" s="86"/>
      <c r="Q1115"/>
      <c r="R1115"/>
    </row>
    <row r="1116" spans="1:18" s="25" customFormat="1" ht="15">
      <c r="A1116"/>
      <c r="B1116" s="83"/>
      <c r="C1116" s="82"/>
      <c r="D1116" s="82"/>
      <c r="E1116"/>
      <c r="F1116"/>
      <c r="G1116"/>
      <c r="H1116"/>
      <c r="I1116"/>
      <c r="J1116"/>
      <c r="K1116"/>
      <c r="L1116"/>
      <c r="M1116"/>
      <c r="N1116"/>
      <c r="O1116"/>
      <c r="P1116" s="86"/>
      <c r="Q1116"/>
      <c r="R1116"/>
    </row>
    <row r="1117" spans="1:18" s="25" customFormat="1" ht="15">
      <c r="A1117"/>
      <c r="B1117" s="83"/>
      <c r="C1117" s="82"/>
      <c r="D1117" s="82"/>
      <c r="E1117"/>
      <c r="F1117"/>
      <c r="G1117"/>
      <c r="H1117"/>
      <c r="I1117"/>
      <c r="J1117"/>
      <c r="K1117"/>
      <c r="L1117"/>
      <c r="M1117"/>
      <c r="N1117"/>
      <c r="O1117"/>
      <c r="P1117" s="86"/>
      <c r="Q1117"/>
      <c r="R1117"/>
    </row>
    <row r="1118" spans="1:18" s="25" customFormat="1" ht="15">
      <c r="A1118"/>
      <c r="B1118" s="83"/>
      <c r="C1118" s="82"/>
      <c r="D1118" s="82"/>
      <c r="E1118"/>
      <c r="F1118"/>
      <c r="G1118"/>
      <c r="H1118"/>
      <c r="I1118"/>
      <c r="J1118"/>
      <c r="K1118"/>
      <c r="L1118"/>
      <c r="M1118"/>
      <c r="N1118"/>
      <c r="O1118"/>
      <c r="P1118" s="86"/>
      <c r="Q1118"/>
      <c r="R1118"/>
    </row>
    <row r="1119" spans="1:18" s="25" customFormat="1" ht="15">
      <c r="A1119"/>
      <c r="B1119" s="83"/>
      <c r="C1119" s="82"/>
      <c r="D1119" s="82"/>
      <c r="E1119"/>
      <c r="F1119"/>
      <c r="G1119"/>
      <c r="H1119"/>
      <c r="I1119"/>
      <c r="J1119"/>
      <c r="K1119"/>
      <c r="L1119"/>
      <c r="M1119"/>
      <c r="N1119"/>
      <c r="O1119"/>
      <c r="P1119" s="86"/>
      <c r="Q1119"/>
      <c r="R1119"/>
    </row>
    <row r="1120" spans="1:18" s="25" customFormat="1" ht="15">
      <c r="A1120"/>
      <c r="B1120" s="83"/>
      <c r="C1120" s="82"/>
      <c r="D1120" s="82"/>
      <c r="E1120"/>
      <c r="F1120"/>
      <c r="G1120"/>
      <c r="H1120"/>
      <c r="I1120"/>
      <c r="J1120"/>
      <c r="K1120"/>
      <c r="L1120"/>
      <c r="M1120"/>
      <c r="N1120"/>
      <c r="O1120"/>
      <c r="P1120" s="86"/>
      <c r="Q1120"/>
      <c r="R1120"/>
    </row>
    <row r="1121" spans="1:18" s="25" customFormat="1" ht="15">
      <c r="A1121"/>
      <c r="B1121" s="83"/>
      <c r="C1121" s="82"/>
      <c r="D1121" s="82"/>
      <c r="E1121"/>
      <c r="F1121"/>
      <c r="G1121"/>
      <c r="H1121"/>
      <c r="I1121"/>
      <c r="J1121"/>
      <c r="K1121"/>
      <c r="L1121"/>
      <c r="M1121"/>
      <c r="N1121"/>
      <c r="O1121"/>
      <c r="P1121" s="86"/>
      <c r="Q1121"/>
      <c r="R1121"/>
    </row>
    <row r="1122" spans="1:18" s="25" customFormat="1" ht="15">
      <c r="A1122"/>
      <c r="B1122" s="83"/>
      <c r="C1122" s="82"/>
      <c r="D1122" s="82"/>
      <c r="E1122"/>
      <c r="F1122"/>
      <c r="G1122"/>
      <c r="H1122"/>
      <c r="I1122"/>
      <c r="J1122"/>
      <c r="K1122"/>
      <c r="L1122"/>
      <c r="M1122"/>
      <c r="N1122"/>
      <c r="O1122"/>
      <c r="P1122" s="86"/>
      <c r="Q1122"/>
      <c r="R1122"/>
    </row>
    <row r="1123" spans="1:18" s="25" customFormat="1" ht="15">
      <c r="A1123"/>
      <c r="B1123" s="83"/>
      <c r="C1123" s="82"/>
      <c r="D1123" s="82"/>
      <c r="E1123"/>
      <c r="F1123"/>
      <c r="G1123"/>
      <c r="H1123"/>
      <c r="I1123"/>
      <c r="J1123"/>
      <c r="K1123"/>
      <c r="L1123"/>
      <c r="M1123"/>
      <c r="N1123"/>
      <c r="O1123"/>
      <c r="P1123" s="86"/>
      <c r="Q1123"/>
      <c r="R1123"/>
    </row>
    <row r="1124" spans="1:18" s="25" customFormat="1" ht="15">
      <c r="A1124"/>
      <c r="B1124" s="83"/>
      <c r="C1124" s="82"/>
      <c r="D1124" s="82"/>
      <c r="E1124"/>
      <c r="F1124"/>
      <c r="G1124"/>
      <c r="H1124"/>
      <c r="I1124"/>
      <c r="J1124"/>
      <c r="K1124"/>
      <c r="L1124"/>
      <c r="M1124"/>
      <c r="N1124"/>
      <c r="O1124"/>
      <c r="P1124" s="86"/>
      <c r="Q1124"/>
      <c r="R1124"/>
    </row>
    <row r="1125" spans="1:18" s="25" customFormat="1" ht="15">
      <c r="A1125"/>
      <c r="B1125" s="83"/>
      <c r="C1125" s="82"/>
      <c r="D1125" s="82"/>
      <c r="E1125"/>
      <c r="F1125"/>
      <c r="G1125"/>
      <c r="H1125"/>
      <c r="I1125"/>
      <c r="J1125"/>
      <c r="K1125"/>
      <c r="L1125"/>
      <c r="M1125"/>
      <c r="N1125"/>
      <c r="O1125"/>
      <c r="P1125" s="86"/>
      <c r="Q1125"/>
      <c r="R1125"/>
    </row>
    <row r="1126" spans="1:18" s="25" customFormat="1" ht="15">
      <c r="A1126"/>
      <c r="B1126" s="83"/>
      <c r="C1126" s="82"/>
      <c r="D1126" s="82"/>
      <c r="E1126"/>
      <c r="F1126"/>
      <c r="G1126"/>
      <c r="H1126"/>
      <c r="I1126"/>
      <c r="J1126"/>
      <c r="K1126"/>
      <c r="L1126"/>
      <c r="M1126"/>
      <c r="N1126"/>
      <c r="O1126"/>
      <c r="P1126" s="86"/>
      <c r="Q1126"/>
      <c r="R1126"/>
    </row>
    <row r="1127" spans="1:18" s="25" customFormat="1" ht="15">
      <c r="A1127"/>
      <c r="B1127" s="83"/>
      <c r="C1127" s="82"/>
      <c r="D1127" s="82"/>
      <c r="E1127"/>
      <c r="F1127"/>
      <c r="G1127"/>
      <c r="H1127"/>
      <c r="I1127"/>
      <c r="J1127"/>
      <c r="K1127"/>
      <c r="L1127"/>
      <c r="M1127"/>
      <c r="N1127"/>
      <c r="O1127"/>
      <c r="P1127" s="86"/>
      <c r="Q1127"/>
      <c r="R1127"/>
    </row>
    <row r="1128" spans="1:18" s="25" customFormat="1" ht="15">
      <c r="A1128"/>
      <c r="B1128" s="83"/>
      <c r="C1128" s="82"/>
      <c r="D1128" s="82"/>
      <c r="E1128"/>
      <c r="F1128"/>
      <c r="G1128"/>
      <c r="H1128"/>
      <c r="I1128"/>
      <c r="J1128"/>
      <c r="K1128"/>
      <c r="L1128"/>
      <c r="M1128"/>
      <c r="N1128"/>
      <c r="O1128"/>
      <c r="P1128" s="86"/>
      <c r="Q1128"/>
      <c r="R1128"/>
    </row>
    <row r="1129" spans="1:18" s="25" customFormat="1" ht="15">
      <c r="A1129"/>
      <c r="B1129" s="83"/>
      <c r="C1129" s="82"/>
      <c r="D1129" s="82"/>
      <c r="E1129"/>
      <c r="F1129"/>
      <c r="G1129"/>
      <c r="H1129"/>
      <c r="I1129"/>
      <c r="J1129"/>
      <c r="K1129"/>
      <c r="L1129"/>
      <c r="M1129"/>
      <c r="N1129"/>
      <c r="O1129"/>
      <c r="P1129" s="86"/>
      <c r="Q1129"/>
      <c r="R1129"/>
    </row>
    <row r="1130" spans="1:18" s="25" customFormat="1" ht="15">
      <c r="A1130"/>
      <c r="B1130" s="83"/>
      <c r="C1130" s="82"/>
      <c r="D1130" s="82"/>
      <c r="E1130"/>
      <c r="F1130"/>
      <c r="G1130"/>
      <c r="H1130"/>
      <c r="I1130"/>
      <c r="J1130"/>
      <c r="K1130"/>
      <c r="L1130"/>
      <c r="M1130"/>
      <c r="N1130"/>
      <c r="O1130"/>
      <c r="P1130" s="86"/>
      <c r="Q1130"/>
      <c r="R1130"/>
    </row>
    <row r="1131" spans="1:18" s="25" customFormat="1" ht="15">
      <c r="A1131"/>
      <c r="B1131" s="83"/>
      <c r="C1131" s="82"/>
      <c r="D1131" s="82"/>
      <c r="E1131"/>
      <c r="F1131"/>
      <c r="G1131"/>
      <c r="H1131"/>
      <c r="I1131"/>
      <c r="J1131"/>
      <c r="K1131"/>
      <c r="L1131"/>
      <c r="M1131"/>
      <c r="N1131"/>
      <c r="O1131"/>
      <c r="P1131" s="86"/>
      <c r="Q1131"/>
      <c r="R1131"/>
    </row>
    <row r="1132" spans="1:18" s="25" customFormat="1" ht="15">
      <c r="A1132"/>
      <c r="B1132" s="83"/>
      <c r="C1132" s="82"/>
      <c r="D1132" s="82"/>
      <c r="E1132"/>
      <c r="F1132"/>
      <c r="G1132"/>
      <c r="H1132"/>
      <c r="I1132"/>
      <c r="J1132"/>
      <c r="K1132"/>
      <c r="L1132"/>
      <c r="M1132"/>
      <c r="N1132"/>
      <c r="O1132"/>
      <c r="P1132" s="86"/>
      <c r="Q1132"/>
      <c r="R1132"/>
    </row>
    <row r="1133" spans="1:18" s="25" customFormat="1" ht="15">
      <c r="A1133"/>
      <c r="B1133" s="83"/>
      <c r="C1133" s="82"/>
      <c r="D1133" s="82"/>
      <c r="E1133"/>
      <c r="F1133"/>
      <c r="G1133"/>
      <c r="H1133"/>
      <c r="I1133"/>
      <c r="J1133"/>
      <c r="K1133"/>
      <c r="L1133"/>
      <c r="M1133"/>
      <c r="N1133"/>
      <c r="O1133"/>
      <c r="P1133" s="86"/>
      <c r="Q1133"/>
      <c r="R1133"/>
    </row>
    <row r="1134" spans="1:18" s="25" customFormat="1" ht="15">
      <c r="A1134"/>
      <c r="B1134" s="83"/>
      <c r="C1134" s="82"/>
      <c r="D1134" s="82"/>
      <c r="E1134"/>
      <c r="F1134"/>
      <c r="G1134"/>
      <c r="H1134"/>
      <c r="I1134"/>
      <c r="J1134"/>
      <c r="K1134"/>
      <c r="L1134"/>
      <c r="M1134"/>
      <c r="N1134"/>
      <c r="O1134"/>
      <c r="P1134" s="86"/>
      <c r="Q1134"/>
      <c r="R1134"/>
    </row>
    <row r="1135" spans="1:18" s="25" customFormat="1" ht="15">
      <c r="A1135"/>
      <c r="B1135" s="83"/>
      <c r="C1135" s="82"/>
      <c r="D1135" s="82"/>
      <c r="E1135"/>
      <c r="F1135"/>
      <c r="G1135"/>
      <c r="H1135"/>
      <c r="I1135"/>
      <c r="J1135"/>
      <c r="K1135"/>
      <c r="L1135"/>
      <c r="M1135"/>
      <c r="N1135"/>
      <c r="O1135"/>
      <c r="P1135" s="86"/>
      <c r="Q1135"/>
      <c r="R1135"/>
    </row>
    <row r="1136" spans="1:18" s="25" customFormat="1" ht="15">
      <c r="A1136"/>
      <c r="B1136" s="83"/>
      <c r="C1136" s="82"/>
      <c r="D1136" s="82"/>
      <c r="E1136"/>
      <c r="F1136"/>
      <c r="G1136"/>
      <c r="H1136"/>
      <c r="I1136"/>
      <c r="J1136"/>
      <c r="K1136"/>
      <c r="L1136"/>
      <c r="M1136"/>
      <c r="N1136"/>
      <c r="O1136"/>
      <c r="P1136" s="86"/>
      <c r="Q1136"/>
      <c r="R1136"/>
    </row>
    <row r="1137" spans="1:18" s="25" customFormat="1" ht="15">
      <c r="A1137"/>
      <c r="B1137" s="83"/>
      <c r="C1137" s="82"/>
      <c r="D1137" s="82"/>
      <c r="E1137"/>
      <c r="F1137"/>
      <c r="G1137"/>
      <c r="H1137"/>
      <c r="I1137"/>
      <c r="J1137"/>
      <c r="K1137"/>
      <c r="L1137"/>
      <c r="M1137"/>
      <c r="N1137"/>
      <c r="O1137"/>
      <c r="P1137" s="86"/>
      <c r="Q1137"/>
      <c r="R1137"/>
    </row>
    <row r="1138" spans="1:18" s="25" customFormat="1" ht="15">
      <c r="A1138"/>
      <c r="B1138" s="83"/>
      <c r="C1138" s="82"/>
      <c r="D1138" s="82"/>
      <c r="E1138"/>
      <c r="F1138"/>
      <c r="G1138"/>
      <c r="H1138"/>
      <c r="I1138"/>
      <c r="J1138"/>
      <c r="K1138"/>
      <c r="L1138"/>
      <c r="M1138"/>
      <c r="N1138"/>
      <c r="O1138"/>
      <c r="P1138" s="86"/>
      <c r="Q1138"/>
      <c r="R1138"/>
    </row>
    <row r="1139" spans="1:18" s="25" customFormat="1" ht="15">
      <c r="A1139"/>
      <c r="B1139" s="83"/>
      <c r="C1139" s="82"/>
      <c r="D1139" s="82"/>
      <c r="E1139"/>
      <c r="F1139"/>
      <c r="G1139"/>
      <c r="H1139"/>
      <c r="I1139"/>
      <c r="J1139"/>
      <c r="K1139"/>
      <c r="L1139"/>
      <c r="M1139"/>
      <c r="N1139"/>
      <c r="O1139"/>
      <c r="P1139" s="86"/>
      <c r="Q1139"/>
      <c r="R1139"/>
    </row>
    <row r="1140" spans="1:18" s="25" customFormat="1" ht="15">
      <c r="A1140"/>
      <c r="B1140" s="83"/>
      <c r="C1140" s="82"/>
      <c r="D1140" s="82"/>
      <c r="E1140"/>
      <c r="F1140"/>
      <c r="G1140"/>
      <c r="H1140"/>
      <c r="I1140"/>
      <c r="J1140"/>
      <c r="K1140"/>
      <c r="L1140"/>
      <c r="M1140"/>
      <c r="N1140"/>
      <c r="O1140"/>
      <c r="P1140" s="86"/>
      <c r="Q1140"/>
      <c r="R1140"/>
    </row>
    <row r="1141" spans="1:18" s="25" customFormat="1" ht="15">
      <c r="A1141"/>
      <c r="B1141" s="83"/>
      <c r="C1141" s="82"/>
      <c r="D1141" s="82"/>
      <c r="E1141"/>
      <c r="F1141"/>
      <c r="G1141"/>
      <c r="H1141"/>
      <c r="I1141"/>
      <c r="J1141"/>
      <c r="K1141"/>
      <c r="L1141"/>
      <c r="M1141"/>
      <c r="N1141"/>
      <c r="O1141"/>
      <c r="P1141" s="86"/>
      <c r="Q1141"/>
      <c r="R1141"/>
    </row>
    <row r="1142" spans="1:18" s="25" customFormat="1" ht="15">
      <c r="A1142"/>
      <c r="B1142" s="83"/>
      <c r="C1142" s="82"/>
      <c r="D1142" s="82"/>
      <c r="E1142"/>
      <c r="F1142"/>
      <c r="G1142"/>
      <c r="H1142"/>
      <c r="I1142"/>
      <c r="J1142"/>
      <c r="K1142"/>
      <c r="L1142"/>
      <c r="M1142"/>
      <c r="N1142"/>
      <c r="O1142"/>
      <c r="P1142" s="86"/>
      <c r="Q1142"/>
      <c r="R1142"/>
    </row>
    <row r="1143" spans="1:18" s="25" customFormat="1" ht="15">
      <c r="A1143"/>
      <c r="B1143" s="83"/>
      <c r="C1143" s="82"/>
      <c r="D1143" s="82"/>
      <c r="E1143"/>
      <c r="F1143"/>
      <c r="G1143"/>
      <c r="H1143"/>
      <c r="I1143"/>
      <c r="J1143"/>
      <c r="K1143"/>
      <c r="L1143"/>
      <c r="M1143"/>
      <c r="N1143"/>
      <c r="O1143"/>
      <c r="P1143" s="86"/>
      <c r="Q1143"/>
      <c r="R1143"/>
    </row>
    <row r="1144" spans="1:18" s="25" customFormat="1" ht="15">
      <c r="A1144"/>
      <c r="B1144" s="83"/>
      <c r="C1144" s="82"/>
      <c r="D1144" s="82"/>
      <c r="E1144"/>
      <c r="F1144"/>
      <c r="G1144"/>
      <c r="H1144"/>
      <c r="I1144"/>
      <c r="J1144"/>
      <c r="K1144"/>
      <c r="L1144"/>
      <c r="M1144"/>
      <c r="N1144"/>
      <c r="O1144"/>
      <c r="P1144" s="86"/>
      <c r="Q1144"/>
      <c r="R1144"/>
    </row>
    <row r="1145" spans="1:18" s="25" customFormat="1" ht="15">
      <c r="A1145"/>
      <c r="B1145" s="83"/>
      <c r="C1145" s="82"/>
      <c r="D1145" s="82"/>
      <c r="E1145"/>
      <c r="F1145"/>
      <c r="G1145"/>
      <c r="H1145"/>
      <c r="I1145"/>
      <c r="J1145"/>
      <c r="K1145"/>
      <c r="L1145"/>
      <c r="M1145"/>
      <c r="N1145"/>
      <c r="O1145"/>
      <c r="P1145" s="86"/>
      <c r="Q1145"/>
      <c r="R1145"/>
    </row>
    <row r="1146" spans="1:18" s="25" customFormat="1" ht="15">
      <c r="A1146"/>
      <c r="B1146" s="83"/>
      <c r="C1146" s="82"/>
      <c r="D1146" s="82"/>
      <c r="E1146"/>
      <c r="F1146"/>
      <c r="G1146"/>
      <c r="H1146"/>
      <c r="I1146"/>
      <c r="J1146"/>
      <c r="K1146"/>
      <c r="L1146"/>
      <c r="M1146"/>
      <c r="N1146"/>
      <c r="O1146"/>
      <c r="P1146" s="86"/>
      <c r="Q1146"/>
      <c r="R1146"/>
    </row>
    <row r="1147" spans="1:18" s="25" customFormat="1" ht="15">
      <c r="A1147"/>
      <c r="B1147" s="83"/>
      <c r="C1147" s="82"/>
      <c r="D1147" s="82"/>
      <c r="E1147"/>
      <c r="F1147"/>
      <c r="G1147"/>
      <c r="H1147"/>
      <c r="I1147"/>
      <c r="J1147"/>
      <c r="K1147"/>
      <c r="L1147"/>
      <c r="M1147"/>
      <c r="N1147"/>
      <c r="O1147"/>
      <c r="P1147" s="86"/>
      <c r="Q1147"/>
      <c r="R1147"/>
    </row>
    <row r="1148" spans="1:18" s="25" customFormat="1" ht="15">
      <c r="A1148"/>
      <c r="B1148" s="83"/>
      <c r="C1148" s="82"/>
      <c r="D1148" s="82"/>
      <c r="E1148"/>
      <c r="F1148"/>
      <c r="G1148"/>
      <c r="H1148"/>
      <c r="I1148"/>
      <c r="J1148"/>
      <c r="K1148"/>
      <c r="L1148"/>
      <c r="M1148"/>
      <c r="N1148"/>
      <c r="O1148"/>
      <c r="P1148" s="86"/>
      <c r="Q1148"/>
      <c r="R1148"/>
    </row>
    <row r="1149" spans="1:18" s="25" customFormat="1" ht="15">
      <c r="A1149"/>
      <c r="B1149" s="83"/>
      <c r="C1149" s="82"/>
      <c r="D1149" s="82"/>
      <c r="E1149"/>
      <c r="F1149"/>
      <c r="G1149"/>
      <c r="H1149"/>
      <c r="I1149"/>
      <c r="J1149"/>
      <c r="K1149"/>
      <c r="L1149"/>
      <c r="M1149"/>
      <c r="N1149"/>
      <c r="O1149"/>
      <c r="P1149" s="86"/>
      <c r="Q1149"/>
      <c r="R1149"/>
    </row>
    <row r="1150" spans="1:18" s="25" customFormat="1" ht="15">
      <c r="A1150"/>
      <c r="B1150" s="83"/>
      <c r="C1150" s="82"/>
      <c r="D1150" s="82"/>
      <c r="E1150"/>
      <c r="F1150"/>
      <c r="G1150"/>
      <c r="H1150"/>
      <c r="I1150"/>
      <c r="J1150"/>
      <c r="K1150"/>
      <c r="L1150"/>
      <c r="M1150"/>
      <c r="N1150"/>
      <c r="O1150"/>
      <c r="P1150" s="86"/>
      <c r="Q1150"/>
      <c r="R1150"/>
    </row>
    <row r="1151" spans="1:18" s="25" customFormat="1" ht="15">
      <c r="A1151"/>
      <c r="B1151" s="83"/>
      <c r="C1151" s="82"/>
      <c r="D1151" s="82"/>
      <c r="E1151"/>
      <c r="F1151"/>
      <c r="G1151"/>
      <c r="H1151"/>
      <c r="I1151"/>
      <c r="J1151"/>
      <c r="K1151"/>
      <c r="L1151"/>
      <c r="M1151"/>
      <c r="N1151"/>
      <c r="O1151"/>
      <c r="P1151" s="86"/>
      <c r="Q1151"/>
      <c r="R1151"/>
    </row>
    <row r="1152" spans="1:18" s="25" customFormat="1" ht="15">
      <c r="A1152"/>
      <c r="B1152" s="83"/>
      <c r="C1152" s="82"/>
      <c r="D1152" s="82"/>
      <c r="E1152"/>
      <c r="F1152"/>
      <c r="G1152"/>
      <c r="H1152"/>
      <c r="I1152"/>
      <c r="J1152"/>
      <c r="K1152"/>
      <c r="L1152"/>
      <c r="M1152"/>
      <c r="N1152"/>
      <c r="O1152"/>
      <c r="P1152" s="86"/>
      <c r="Q1152"/>
      <c r="R1152"/>
    </row>
    <row r="1153" spans="1:18" s="25" customFormat="1" ht="15">
      <c r="A1153"/>
      <c r="B1153" s="83"/>
      <c r="C1153" s="82"/>
      <c r="D1153" s="82"/>
      <c r="E1153"/>
      <c r="F1153"/>
      <c r="G1153"/>
      <c r="H1153"/>
      <c r="I1153"/>
      <c r="J1153"/>
      <c r="K1153"/>
      <c r="L1153"/>
      <c r="M1153"/>
      <c r="N1153"/>
      <c r="O1153"/>
      <c r="P1153" s="86"/>
      <c r="Q1153"/>
      <c r="R1153"/>
    </row>
    <row r="1154" spans="1:18" s="25" customFormat="1" ht="15">
      <c r="A1154"/>
      <c r="B1154" s="83"/>
      <c r="C1154" s="82"/>
      <c r="D1154" s="82"/>
      <c r="E1154"/>
      <c r="F1154"/>
      <c r="G1154"/>
      <c r="H1154"/>
      <c r="I1154"/>
      <c r="J1154"/>
      <c r="K1154"/>
      <c r="L1154"/>
      <c r="M1154"/>
      <c r="N1154"/>
      <c r="O1154"/>
      <c r="P1154" s="86"/>
      <c r="Q1154"/>
      <c r="R1154"/>
    </row>
    <row r="1155" spans="1:18" s="25" customFormat="1" ht="15">
      <c r="A1155"/>
      <c r="B1155" s="83"/>
      <c r="C1155" s="82"/>
      <c r="D1155" s="82"/>
      <c r="E1155"/>
      <c r="F1155"/>
      <c r="G1155"/>
      <c r="H1155"/>
      <c r="I1155"/>
      <c r="J1155"/>
      <c r="K1155"/>
      <c r="L1155"/>
      <c r="M1155"/>
      <c r="N1155"/>
      <c r="O1155"/>
      <c r="P1155" s="86"/>
      <c r="Q1155"/>
      <c r="R1155"/>
    </row>
    <row r="1156" spans="1:18" s="25" customFormat="1" ht="15">
      <c r="A1156"/>
      <c r="B1156" s="83"/>
      <c r="C1156" s="82"/>
      <c r="D1156" s="82"/>
      <c r="E1156"/>
      <c r="F1156"/>
      <c r="G1156"/>
      <c r="H1156"/>
      <c r="I1156"/>
      <c r="J1156"/>
      <c r="K1156"/>
      <c r="L1156"/>
      <c r="M1156"/>
      <c r="N1156"/>
      <c r="O1156"/>
      <c r="P1156" s="86"/>
      <c r="Q1156"/>
      <c r="R1156"/>
    </row>
    <row r="1157" spans="1:18" s="25" customFormat="1" ht="15">
      <c r="A1157"/>
      <c r="B1157" s="83"/>
      <c r="C1157" s="82"/>
      <c r="D1157" s="82"/>
      <c r="E1157"/>
      <c r="F1157"/>
      <c r="G1157"/>
      <c r="H1157"/>
      <c r="I1157"/>
      <c r="J1157"/>
      <c r="K1157"/>
      <c r="L1157"/>
      <c r="M1157"/>
      <c r="N1157"/>
      <c r="O1157"/>
      <c r="P1157" s="86"/>
      <c r="Q1157"/>
      <c r="R1157"/>
    </row>
    <row r="1158" spans="1:18" s="25" customFormat="1" ht="15">
      <c r="A1158"/>
      <c r="B1158" s="83"/>
      <c r="C1158" s="82"/>
      <c r="D1158" s="82"/>
      <c r="E1158"/>
      <c r="F1158"/>
      <c r="G1158"/>
      <c r="H1158"/>
      <c r="I1158"/>
      <c r="J1158"/>
      <c r="K1158"/>
      <c r="L1158"/>
      <c r="M1158"/>
      <c r="N1158"/>
      <c r="O1158"/>
      <c r="P1158" s="86"/>
      <c r="Q1158"/>
      <c r="R1158"/>
    </row>
    <row r="1159" spans="1:18" s="25" customFormat="1" ht="15">
      <c r="A1159"/>
      <c r="B1159" s="83"/>
      <c r="C1159" s="82"/>
      <c r="D1159" s="82"/>
      <c r="E1159"/>
      <c r="F1159"/>
      <c r="G1159"/>
      <c r="H1159"/>
      <c r="I1159"/>
      <c r="J1159"/>
      <c r="K1159"/>
      <c r="L1159"/>
      <c r="M1159"/>
      <c r="N1159"/>
      <c r="O1159"/>
      <c r="P1159" s="86"/>
      <c r="Q1159"/>
      <c r="R1159"/>
    </row>
    <row r="1160" spans="1:18" s="25" customFormat="1" ht="15">
      <c r="A1160"/>
      <c r="B1160" s="83"/>
      <c r="C1160" s="82"/>
      <c r="D1160" s="82"/>
      <c r="E1160"/>
      <c r="F1160"/>
      <c r="G1160"/>
      <c r="H1160"/>
      <c r="I1160"/>
      <c r="J1160"/>
      <c r="K1160"/>
      <c r="L1160"/>
      <c r="M1160"/>
      <c r="N1160"/>
      <c r="O1160"/>
      <c r="P1160" s="86"/>
      <c r="Q1160"/>
      <c r="R1160"/>
    </row>
    <row r="1161" spans="1:18" s="25" customFormat="1" ht="15">
      <c r="A1161"/>
      <c r="B1161" s="83"/>
      <c r="C1161" s="82"/>
      <c r="D1161" s="82"/>
      <c r="E1161"/>
      <c r="F1161"/>
      <c r="G1161"/>
      <c r="H1161"/>
      <c r="I1161"/>
      <c r="J1161"/>
      <c r="K1161"/>
      <c r="L1161"/>
      <c r="M1161"/>
      <c r="N1161"/>
      <c r="O1161"/>
      <c r="P1161" s="86"/>
      <c r="Q1161"/>
      <c r="R1161"/>
    </row>
    <row r="1162" spans="1:18" s="25" customFormat="1" ht="15">
      <c r="A1162"/>
      <c r="B1162" s="83"/>
      <c r="C1162" s="82"/>
      <c r="D1162" s="82"/>
      <c r="E1162"/>
      <c r="F1162"/>
      <c r="G1162"/>
      <c r="H1162"/>
      <c r="I1162"/>
      <c r="J1162"/>
      <c r="K1162"/>
      <c r="L1162"/>
      <c r="M1162"/>
      <c r="N1162"/>
      <c r="O1162"/>
      <c r="P1162" s="86"/>
      <c r="Q1162"/>
      <c r="R1162"/>
    </row>
    <row r="1163" spans="1:18" s="25" customFormat="1" ht="15">
      <c r="A1163"/>
      <c r="B1163" s="83"/>
      <c r="C1163" s="82"/>
      <c r="D1163" s="82"/>
      <c r="E1163"/>
      <c r="F1163"/>
      <c r="G1163"/>
      <c r="H1163"/>
      <c r="I1163"/>
      <c r="J1163"/>
      <c r="K1163"/>
      <c r="L1163"/>
      <c r="M1163"/>
      <c r="N1163"/>
      <c r="O1163"/>
      <c r="P1163" s="86"/>
      <c r="Q1163"/>
      <c r="R1163"/>
    </row>
    <row r="1164" spans="1:18" s="25" customFormat="1" ht="15">
      <c r="A1164"/>
      <c r="B1164" s="83"/>
      <c r="C1164" s="82"/>
      <c r="D1164" s="82"/>
      <c r="E1164"/>
      <c r="F1164"/>
      <c r="G1164"/>
      <c r="H1164"/>
      <c r="I1164"/>
      <c r="J1164"/>
      <c r="K1164"/>
      <c r="L1164"/>
      <c r="M1164"/>
      <c r="N1164"/>
      <c r="O1164"/>
      <c r="P1164" s="86"/>
      <c r="Q1164"/>
      <c r="R1164"/>
    </row>
    <row r="1165" spans="1:18" s="25" customFormat="1" ht="15">
      <c r="A1165"/>
      <c r="B1165" s="83"/>
      <c r="C1165" s="82"/>
      <c r="D1165" s="82"/>
      <c r="E1165"/>
      <c r="F1165"/>
      <c r="G1165"/>
      <c r="H1165"/>
      <c r="I1165"/>
      <c r="J1165"/>
      <c r="K1165"/>
      <c r="L1165"/>
      <c r="M1165"/>
      <c r="N1165"/>
      <c r="O1165"/>
      <c r="P1165" s="86"/>
      <c r="Q1165"/>
      <c r="R1165"/>
    </row>
    <row r="1166" spans="1:18" s="25" customFormat="1" ht="15">
      <c r="A1166"/>
      <c r="B1166" s="83"/>
      <c r="C1166" s="82"/>
      <c r="D1166" s="82"/>
      <c r="E1166"/>
      <c r="F1166"/>
      <c r="G1166"/>
      <c r="H1166"/>
      <c r="I1166"/>
      <c r="J1166"/>
      <c r="K1166"/>
      <c r="L1166"/>
      <c r="M1166"/>
      <c r="N1166"/>
      <c r="O1166"/>
      <c r="P1166" s="86"/>
      <c r="Q1166"/>
      <c r="R1166"/>
    </row>
    <row r="1167" spans="1:18" s="25" customFormat="1" ht="15">
      <c r="A1167"/>
      <c r="B1167" s="83"/>
      <c r="C1167" s="82"/>
      <c r="D1167" s="82"/>
      <c r="E1167"/>
      <c r="F1167"/>
      <c r="G1167"/>
      <c r="H1167"/>
      <c r="I1167"/>
      <c r="J1167"/>
      <c r="K1167"/>
      <c r="L1167"/>
      <c r="M1167"/>
      <c r="N1167"/>
      <c r="O1167"/>
      <c r="P1167" s="86"/>
      <c r="Q1167"/>
      <c r="R1167"/>
    </row>
    <row r="1168" spans="1:18" s="25" customFormat="1" ht="15">
      <c r="A1168"/>
      <c r="B1168" s="83"/>
      <c r="C1168" s="82"/>
      <c r="D1168" s="82"/>
      <c r="E1168"/>
      <c r="F1168"/>
      <c r="G1168"/>
      <c r="H1168"/>
      <c r="I1168"/>
      <c r="J1168"/>
      <c r="K1168"/>
      <c r="L1168"/>
      <c r="M1168"/>
      <c r="N1168"/>
      <c r="O1168"/>
      <c r="P1168" s="86"/>
      <c r="Q1168"/>
      <c r="R1168"/>
    </row>
    <row r="1169" spans="1:18" s="25" customFormat="1" ht="15">
      <c r="A1169"/>
      <c r="B1169" s="83"/>
      <c r="C1169" s="82"/>
      <c r="D1169" s="82"/>
      <c r="E1169"/>
      <c r="F1169"/>
      <c r="G1169"/>
      <c r="H1169"/>
      <c r="I1169"/>
      <c r="J1169"/>
      <c r="K1169"/>
      <c r="L1169"/>
      <c r="M1169"/>
      <c r="N1169"/>
      <c r="O1169"/>
      <c r="P1169" s="86"/>
      <c r="Q1169"/>
      <c r="R1169"/>
    </row>
    <row r="1170" spans="1:18" s="25" customFormat="1" ht="15">
      <c r="A1170"/>
      <c r="B1170" s="83"/>
      <c r="C1170" s="82"/>
      <c r="D1170" s="82"/>
      <c r="E1170"/>
      <c r="F1170"/>
      <c r="G1170"/>
      <c r="H1170"/>
      <c r="I1170"/>
      <c r="J1170"/>
      <c r="K1170"/>
      <c r="L1170"/>
      <c r="M1170"/>
      <c r="N1170"/>
      <c r="O1170"/>
      <c r="P1170" s="86"/>
      <c r="Q1170"/>
      <c r="R1170"/>
    </row>
    <row r="1171" spans="1:18" s="25" customFormat="1" ht="15">
      <c r="A1171"/>
      <c r="B1171" s="83"/>
      <c r="C1171" s="82"/>
      <c r="D1171" s="82"/>
      <c r="E1171"/>
      <c r="F1171"/>
      <c r="G1171"/>
      <c r="H1171"/>
      <c r="I1171"/>
      <c r="J1171"/>
      <c r="K1171"/>
      <c r="L1171"/>
      <c r="M1171"/>
      <c r="N1171"/>
      <c r="O1171"/>
      <c r="P1171" s="86"/>
      <c r="Q1171"/>
      <c r="R1171"/>
    </row>
    <row r="1172" spans="1:18" s="25" customFormat="1" ht="15">
      <c r="A1172"/>
      <c r="B1172" s="83"/>
      <c r="C1172" s="82"/>
      <c r="D1172" s="82"/>
      <c r="E1172"/>
      <c r="F1172"/>
      <c r="G1172"/>
      <c r="H1172"/>
      <c r="I1172"/>
      <c r="J1172"/>
      <c r="K1172"/>
      <c r="L1172"/>
      <c r="M1172"/>
      <c r="N1172"/>
      <c r="O1172"/>
      <c r="P1172" s="86"/>
      <c r="Q1172"/>
      <c r="R1172"/>
    </row>
    <row r="1173" spans="1:18" s="25" customFormat="1" ht="15">
      <c r="A1173"/>
      <c r="B1173" s="83"/>
      <c r="C1173" s="82"/>
      <c r="D1173" s="82"/>
      <c r="E1173"/>
      <c r="F1173"/>
      <c r="G1173"/>
      <c r="H1173"/>
      <c r="I1173"/>
      <c r="J1173"/>
      <c r="K1173"/>
      <c r="L1173"/>
      <c r="M1173"/>
      <c r="N1173"/>
      <c r="O1173"/>
      <c r="P1173" s="86"/>
      <c r="Q1173"/>
      <c r="R1173"/>
    </row>
    <row r="1174" spans="1:18" s="25" customFormat="1" ht="15">
      <c r="A1174"/>
      <c r="B1174" s="83"/>
      <c r="C1174" s="82"/>
      <c r="D1174" s="82"/>
      <c r="E1174"/>
      <c r="F1174"/>
      <c r="G1174"/>
      <c r="H1174"/>
      <c r="I1174"/>
      <c r="J1174"/>
      <c r="K1174"/>
      <c r="L1174"/>
      <c r="M1174"/>
      <c r="N1174"/>
      <c r="O1174"/>
      <c r="P1174" s="86"/>
      <c r="Q1174"/>
      <c r="R1174"/>
    </row>
    <row r="1175" spans="1:18" s="25" customFormat="1" ht="15">
      <c r="A1175"/>
      <c r="B1175" s="83"/>
      <c r="C1175" s="82"/>
      <c r="D1175" s="82"/>
      <c r="E1175"/>
      <c r="F1175"/>
      <c r="G1175"/>
      <c r="H1175"/>
      <c r="I1175"/>
      <c r="J1175"/>
      <c r="K1175"/>
      <c r="L1175"/>
      <c r="M1175"/>
      <c r="N1175"/>
      <c r="O1175"/>
      <c r="P1175" s="86"/>
      <c r="Q1175"/>
      <c r="R1175"/>
    </row>
    <row r="1176" spans="1:18" s="25" customFormat="1" ht="15">
      <c r="A1176"/>
      <c r="B1176" s="83"/>
      <c r="C1176" s="82"/>
      <c r="D1176" s="82"/>
      <c r="E1176"/>
      <c r="F1176"/>
      <c r="G1176"/>
      <c r="H1176"/>
      <c r="I1176"/>
      <c r="J1176"/>
      <c r="K1176"/>
      <c r="L1176"/>
      <c r="M1176"/>
      <c r="N1176"/>
      <c r="O1176"/>
      <c r="P1176" s="86"/>
      <c r="Q1176"/>
      <c r="R1176"/>
    </row>
    <row r="1177" spans="1:18" s="25" customFormat="1" ht="15">
      <c r="A1177"/>
      <c r="B1177" s="83"/>
      <c r="C1177" s="82"/>
      <c r="D1177" s="82"/>
      <c r="E1177"/>
      <c r="F1177"/>
      <c r="G1177"/>
      <c r="H1177"/>
      <c r="I1177"/>
      <c r="J1177"/>
      <c r="K1177"/>
      <c r="L1177"/>
      <c r="M1177"/>
      <c r="N1177"/>
      <c r="O1177"/>
      <c r="P1177" s="86"/>
      <c r="Q1177"/>
      <c r="R1177"/>
    </row>
    <row r="1178" spans="1:18" s="25" customFormat="1" ht="15">
      <c r="A1178"/>
      <c r="B1178" s="83"/>
      <c r="C1178" s="82"/>
      <c r="D1178" s="82"/>
      <c r="E1178"/>
      <c r="F1178"/>
      <c r="G1178"/>
      <c r="H1178"/>
      <c r="I1178"/>
      <c r="J1178"/>
      <c r="K1178"/>
      <c r="L1178"/>
      <c r="M1178"/>
      <c r="N1178"/>
      <c r="O1178"/>
      <c r="P1178" s="86"/>
      <c r="Q1178"/>
      <c r="R1178"/>
    </row>
    <row r="1179" spans="1:18" s="25" customFormat="1" ht="15">
      <c r="A1179"/>
      <c r="B1179" s="83"/>
      <c r="C1179" s="82"/>
      <c r="D1179" s="82"/>
      <c r="E1179"/>
      <c r="F1179"/>
      <c r="G1179"/>
      <c r="H1179"/>
      <c r="I1179"/>
      <c r="J1179"/>
      <c r="K1179"/>
      <c r="L1179"/>
      <c r="M1179"/>
      <c r="N1179"/>
      <c r="O1179"/>
      <c r="P1179" s="86"/>
      <c r="Q1179"/>
      <c r="R1179"/>
    </row>
    <row r="1180" spans="1:18" s="25" customFormat="1" ht="15">
      <c r="A1180"/>
      <c r="B1180" s="83"/>
      <c r="C1180" s="82"/>
      <c r="D1180" s="82"/>
      <c r="E1180"/>
      <c r="F1180"/>
      <c r="G1180"/>
      <c r="H1180"/>
      <c r="I1180"/>
      <c r="J1180"/>
      <c r="K1180"/>
      <c r="L1180"/>
      <c r="M1180"/>
      <c r="N1180"/>
      <c r="O1180"/>
      <c r="P1180" s="86"/>
      <c r="Q1180"/>
      <c r="R1180"/>
    </row>
    <row r="1181" spans="1:18" s="25" customFormat="1" ht="15">
      <c r="A1181"/>
      <c r="B1181" s="83"/>
      <c r="C1181" s="82"/>
      <c r="D1181" s="82"/>
      <c r="E1181"/>
      <c r="F1181"/>
      <c r="G1181"/>
      <c r="H1181"/>
      <c r="I1181"/>
      <c r="J1181"/>
      <c r="K1181"/>
      <c r="L1181"/>
      <c r="M1181"/>
      <c r="N1181"/>
      <c r="O1181"/>
      <c r="P1181" s="86"/>
      <c r="Q1181"/>
      <c r="R1181"/>
    </row>
    <row r="1182" spans="1:18" s="25" customFormat="1" ht="15">
      <c r="A1182"/>
      <c r="B1182" s="83"/>
      <c r="C1182" s="82"/>
      <c r="D1182" s="82"/>
      <c r="E1182"/>
      <c r="F1182"/>
      <c r="G1182"/>
      <c r="H1182"/>
      <c r="I1182"/>
      <c r="J1182"/>
      <c r="K1182"/>
      <c r="L1182"/>
      <c r="M1182"/>
      <c r="N1182"/>
      <c r="O1182"/>
      <c r="P1182" s="86"/>
      <c r="Q1182"/>
      <c r="R1182"/>
    </row>
    <row r="1183" spans="1:18" s="25" customFormat="1" ht="15">
      <c r="A1183"/>
      <c r="B1183" s="83"/>
      <c r="C1183" s="82"/>
      <c r="D1183" s="82"/>
      <c r="E1183"/>
      <c r="F1183"/>
      <c r="G1183"/>
      <c r="H1183"/>
      <c r="I1183"/>
      <c r="J1183"/>
      <c r="K1183"/>
      <c r="L1183"/>
      <c r="M1183"/>
      <c r="N1183"/>
      <c r="O1183"/>
      <c r="P1183" s="86"/>
      <c r="Q1183"/>
      <c r="R1183"/>
    </row>
    <row r="1184" spans="1:18" s="25" customFormat="1" ht="15">
      <c r="A1184"/>
      <c r="B1184" s="83"/>
      <c r="C1184" s="82"/>
      <c r="D1184" s="82"/>
      <c r="E1184"/>
      <c r="F1184"/>
      <c r="G1184"/>
      <c r="H1184"/>
      <c r="I1184"/>
      <c r="J1184"/>
      <c r="K1184"/>
      <c r="L1184"/>
      <c r="M1184"/>
      <c r="N1184"/>
      <c r="O1184"/>
      <c r="P1184" s="86"/>
      <c r="Q1184"/>
      <c r="R1184"/>
    </row>
    <row r="1185" spans="1:18" s="25" customFormat="1" ht="15">
      <c r="A1185"/>
      <c r="B1185" s="83"/>
      <c r="C1185" s="82"/>
      <c r="D1185" s="82"/>
      <c r="E1185"/>
      <c r="F1185"/>
      <c r="G1185"/>
      <c r="H1185"/>
      <c r="I1185"/>
      <c r="J1185"/>
      <c r="K1185"/>
      <c r="L1185"/>
      <c r="M1185"/>
      <c r="N1185"/>
      <c r="O1185"/>
      <c r="P1185" s="86"/>
      <c r="Q1185"/>
      <c r="R1185"/>
    </row>
    <row r="1186" spans="1:18" s="25" customFormat="1" ht="15">
      <c r="A1186"/>
      <c r="B1186" s="83"/>
      <c r="C1186" s="82"/>
      <c r="D1186" s="82"/>
      <c r="E1186"/>
      <c r="F1186"/>
      <c r="G1186"/>
      <c r="H1186"/>
      <c r="I1186"/>
      <c r="J1186"/>
      <c r="K1186"/>
      <c r="L1186"/>
      <c r="M1186"/>
      <c r="N1186"/>
      <c r="O1186"/>
      <c r="P1186" s="86"/>
      <c r="Q1186"/>
      <c r="R1186"/>
    </row>
    <row r="1187" spans="1:18" s="25" customFormat="1" ht="15">
      <c r="A1187"/>
      <c r="B1187" s="83"/>
      <c r="C1187" s="82"/>
      <c r="D1187" s="82"/>
      <c r="E1187"/>
      <c r="F1187"/>
      <c r="G1187"/>
      <c r="H1187"/>
      <c r="I1187"/>
      <c r="J1187"/>
      <c r="K1187"/>
      <c r="L1187"/>
      <c r="M1187"/>
      <c r="N1187"/>
      <c r="O1187"/>
      <c r="P1187" s="86"/>
      <c r="Q1187"/>
      <c r="R1187"/>
    </row>
    <row r="1188" spans="1:18" s="25" customFormat="1" ht="15">
      <c r="A1188"/>
      <c r="B1188" s="83"/>
      <c r="C1188" s="82"/>
      <c r="D1188" s="82"/>
      <c r="E1188"/>
      <c r="F1188"/>
      <c r="G1188"/>
      <c r="H1188"/>
      <c r="I1188"/>
      <c r="J1188"/>
      <c r="K1188"/>
      <c r="L1188"/>
      <c r="M1188"/>
      <c r="N1188"/>
      <c r="O1188"/>
      <c r="P1188" s="86"/>
      <c r="Q1188"/>
      <c r="R1188"/>
    </row>
    <row r="1189" spans="1:18" s="25" customFormat="1" ht="15">
      <c r="A1189"/>
      <c r="B1189" s="83"/>
      <c r="C1189" s="82"/>
      <c r="D1189" s="82"/>
      <c r="E1189"/>
      <c r="F1189"/>
      <c r="G1189"/>
      <c r="H1189"/>
      <c r="I1189"/>
      <c r="J1189"/>
      <c r="K1189"/>
      <c r="L1189"/>
      <c r="M1189"/>
      <c r="N1189"/>
      <c r="O1189"/>
      <c r="P1189" s="86"/>
      <c r="Q1189"/>
      <c r="R1189"/>
    </row>
    <row r="1190" spans="1:18" s="25" customFormat="1" ht="15">
      <c r="A1190"/>
      <c r="B1190" s="83"/>
      <c r="C1190" s="82"/>
      <c r="D1190" s="82"/>
      <c r="E1190"/>
      <c r="F1190"/>
      <c r="G1190"/>
      <c r="H1190"/>
      <c r="I1190"/>
      <c r="J1190"/>
      <c r="K1190"/>
      <c r="L1190"/>
      <c r="M1190"/>
      <c r="N1190"/>
      <c r="O1190"/>
      <c r="P1190" s="86"/>
      <c r="Q1190"/>
      <c r="R1190"/>
    </row>
    <row r="1191" spans="1:18" s="25" customFormat="1" ht="15">
      <c r="A1191"/>
      <c r="B1191" s="83"/>
      <c r="C1191" s="82"/>
      <c r="D1191" s="82"/>
      <c r="E1191"/>
      <c r="F1191"/>
      <c r="G1191"/>
      <c r="H1191"/>
      <c r="I1191"/>
      <c r="J1191"/>
      <c r="K1191"/>
      <c r="L1191"/>
      <c r="M1191"/>
      <c r="N1191"/>
      <c r="O1191"/>
      <c r="P1191" s="86"/>
      <c r="Q1191"/>
      <c r="R1191"/>
    </row>
    <row r="1192" spans="1:18" s="25" customFormat="1" ht="15">
      <c r="A1192"/>
      <c r="B1192" s="83"/>
      <c r="C1192" s="82"/>
      <c r="D1192" s="82"/>
      <c r="E1192"/>
      <c r="F1192"/>
      <c r="G1192"/>
      <c r="H1192"/>
      <c r="I1192"/>
      <c r="J1192"/>
      <c r="K1192"/>
      <c r="L1192"/>
      <c r="M1192"/>
      <c r="N1192"/>
      <c r="O1192"/>
      <c r="P1192" s="86"/>
      <c r="Q1192"/>
      <c r="R1192"/>
    </row>
    <row r="1193" spans="1:18" s="25" customFormat="1" ht="15">
      <c r="A1193"/>
      <c r="B1193" s="83"/>
      <c r="C1193" s="82"/>
      <c r="D1193" s="82"/>
      <c r="E1193"/>
      <c r="F1193"/>
      <c r="G1193"/>
      <c r="H1193"/>
      <c r="I1193"/>
      <c r="J1193"/>
      <c r="K1193"/>
      <c r="L1193"/>
      <c r="M1193"/>
      <c r="N1193"/>
      <c r="O1193"/>
      <c r="P1193" s="86"/>
      <c r="Q1193"/>
      <c r="R1193"/>
    </row>
    <row r="1194" spans="1:18" s="25" customFormat="1" ht="15">
      <c r="A1194"/>
      <c r="B1194" s="83"/>
      <c r="C1194" s="82"/>
      <c r="D1194" s="82"/>
      <c r="E1194"/>
      <c r="F1194"/>
      <c r="G1194"/>
      <c r="H1194"/>
      <c r="I1194"/>
      <c r="J1194"/>
      <c r="K1194"/>
      <c r="L1194"/>
      <c r="M1194"/>
      <c r="N1194"/>
      <c r="O1194"/>
      <c r="P1194" s="86"/>
      <c r="Q1194"/>
      <c r="R1194"/>
    </row>
    <row r="1195" spans="1:18" s="25" customFormat="1" ht="15">
      <c r="A1195"/>
      <c r="B1195" s="83"/>
      <c r="C1195" s="82"/>
      <c r="D1195" s="82"/>
      <c r="E1195"/>
      <c r="F1195"/>
      <c r="G1195"/>
      <c r="H1195"/>
      <c r="I1195"/>
      <c r="J1195"/>
      <c r="K1195"/>
      <c r="L1195"/>
      <c r="M1195"/>
      <c r="N1195"/>
      <c r="O1195"/>
      <c r="P1195" s="86"/>
      <c r="Q1195"/>
      <c r="R1195"/>
    </row>
    <row r="1196" spans="1:18" s="25" customFormat="1" ht="15">
      <c r="A1196"/>
      <c r="B1196" s="83"/>
      <c r="C1196" s="82"/>
      <c r="D1196" s="82"/>
      <c r="E1196"/>
      <c r="F1196"/>
      <c r="G1196"/>
      <c r="H1196"/>
      <c r="I1196"/>
      <c r="J1196"/>
      <c r="K1196"/>
      <c r="L1196"/>
      <c r="M1196"/>
      <c r="N1196"/>
      <c r="O1196"/>
      <c r="P1196" s="86"/>
      <c r="Q1196"/>
      <c r="R1196"/>
    </row>
    <row r="1197" spans="1:18" s="25" customFormat="1" ht="15">
      <c r="A1197"/>
      <c r="B1197" s="83"/>
      <c r="C1197" s="82"/>
      <c r="D1197" s="82"/>
      <c r="E1197"/>
      <c r="F1197"/>
      <c r="G1197"/>
      <c r="H1197"/>
      <c r="I1197"/>
      <c r="J1197"/>
      <c r="K1197"/>
      <c r="L1197"/>
      <c r="M1197"/>
      <c r="N1197"/>
      <c r="O1197"/>
      <c r="P1197" s="86"/>
      <c r="Q1197"/>
      <c r="R1197"/>
    </row>
    <row r="1198" spans="1:18" s="25" customFormat="1" ht="15">
      <c r="A1198"/>
      <c r="B1198" s="83"/>
      <c r="C1198" s="82"/>
      <c r="D1198" s="82"/>
      <c r="E1198"/>
      <c r="F1198"/>
      <c r="G1198"/>
      <c r="H1198"/>
      <c r="I1198"/>
      <c r="J1198"/>
      <c r="K1198"/>
      <c r="L1198"/>
      <c r="M1198"/>
      <c r="N1198"/>
      <c r="O1198"/>
      <c r="P1198" s="86"/>
      <c r="Q1198"/>
      <c r="R1198"/>
    </row>
    <row r="1199" spans="1:18" s="25" customFormat="1" ht="15">
      <c r="A1199"/>
      <c r="B1199" s="83"/>
      <c r="C1199" s="82"/>
      <c r="D1199" s="82"/>
      <c r="E1199"/>
      <c r="F1199"/>
      <c r="G1199"/>
      <c r="H1199"/>
      <c r="I1199"/>
      <c r="J1199"/>
      <c r="K1199"/>
      <c r="L1199"/>
      <c r="M1199"/>
      <c r="N1199"/>
      <c r="O1199"/>
      <c r="P1199" s="86"/>
      <c r="Q1199"/>
      <c r="R1199"/>
    </row>
    <row r="1200" spans="1:18" s="25" customFormat="1" ht="15">
      <c r="A1200"/>
      <c r="B1200" s="83"/>
      <c r="C1200" s="82"/>
      <c r="D1200" s="82"/>
      <c r="E1200"/>
      <c r="F1200"/>
      <c r="G1200"/>
      <c r="H1200"/>
      <c r="I1200"/>
      <c r="J1200"/>
      <c r="K1200"/>
      <c r="L1200"/>
      <c r="M1200"/>
      <c r="N1200"/>
      <c r="O1200"/>
      <c r="P1200" s="86"/>
      <c r="Q1200"/>
      <c r="R1200"/>
    </row>
    <row r="1201" spans="1:18" s="25" customFormat="1" ht="15">
      <c r="A1201"/>
      <c r="B1201" s="83"/>
      <c r="C1201" s="82"/>
      <c r="D1201" s="82"/>
      <c r="E1201"/>
      <c r="F1201"/>
      <c r="G1201"/>
      <c r="H1201"/>
      <c r="I1201"/>
      <c r="J1201"/>
      <c r="K1201"/>
      <c r="L1201"/>
      <c r="M1201"/>
      <c r="N1201"/>
      <c r="O1201"/>
      <c r="P1201" s="86"/>
      <c r="Q1201"/>
      <c r="R1201"/>
    </row>
    <row r="1202" spans="1:18" s="25" customFormat="1" ht="15">
      <c r="A1202"/>
      <c r="B1202" s="83"/>
      <c r="C1202" s="82"/>
      <c r="D1202" s="82"/>
      <c r="E1202"/>
      <c r="F1202"/>
      <c r="G1202"/>
      <c r="H1202"/>
      <c r="I1202"/>
      <c r="J1202"/>
      <c r="K1202"/>
      <c r="L1202"/>
      <c r="M1202"/>
      <c r="N1202"/>
      <c r="O1202"/>
      <c r="P1202" s="86"/>
      <c r="Q1202"/>
      <c r="R1202"/>
    </row>
    <row r="1203" spans="1:18" s="25" customFormat="1" ht="15">
      <c r="A1203"/>
      <c r="B1203" s="83"/>
      <c r="C1203" s="82"/>
      <c r="D1203" s="82"/>
      <c r="E1203"/>
      <c r="F1203"/>
      <c r="G1203"/>
      <c r="H1203"/>
      <c r="I1203"/>
      <c r="J1203"/>
      <c r="K1203"/>
      <c r="L1203"/>
      <c r="M1203"/>
      <c r="N1203"/>
      <c r="O1203"/>
      <c r="P1203" s="86"/>
      <c r="Q1203"/>
      <c r="R1203"/>
    </row>
    <row r="1204" spans="1:18" s="25" customFormat="1" ht="15">
      <c r="A1204"/>
      <c r="B1204" s="83"/>
      <c r="C1204" s="82"/>
      <c r="D1204" s="82"/>
      <c r="E1204"/>
      <c r="F1204"/>
      <c r="G1204"/>
      <c r="H1204"/>
      <c r="I1204"/>
      <c r="J1204"/>
      <c r="K1204"/>
      <c r="L1204"/>
      <c r="M1204"/>
      <c r="N1204"/>
      <c r="O1204"/>
      <c r="P1204" s="86"/>
      <c r="Q1204"/>
      <c r="R1204"/>
    </row>
    <row r="1205" spans="1:18" s="25" customFormat="1" ht="15">
      <c r="A1205"/>
      <c r="B1205" s="83"/>
      <c r="C1205" s="82"/>
      <c r="D1205" s="82"/>
      <c r="E1205"/>
      <c r="F1205"/>
      <c r="G1205"/>
      <c r="H1205"/>
      <c r="I1205"/>
      <c r="J1205"/>
      <c r="K1205"/>
      <c r="L1205"/>
      <c r="M1205"/>
      <c r="N1205"/>
      <c r="O1205"/>
      <c r="P1205" s="86"/>
      <c r="Q1205"/>
      <c r="R1205"/>
    </row>
    <row r="1206" spans="1:18" s="25" customFormat="1" ht="15">
      <c r="A1206"/>
      <c r="B1206" s="83"/>
      <c r="C1206" s="82"/>
      <c r="D1206" s="82"/>
      <c r="E1206"/>
      <c r="F1206"/>
      <c r="G1206"/>
      <c r="H1206"/>
      <c r="I1206"/>
      <c r="J1206"/>
      <c r="K1206"/>
      <c r="L1206"/>
      <c r="M1206"/>
      <c r="N1206"/>
      <c r="O1206"/>
      <c r="P1206" s="86"/>
      <c r="Q1206"/>
      <c r="R1206"/>
    </row>
    <row r="1207" spans="1:18" s="25" customFormat="1" ht="15">
      <c r="A1207"/>
      <c r="B1207" s="83"/>
      <c r="C1207" s="82"/>
      <c r="D1207" s="82"/>
      <c r="E1207"/>
      <c r="F1207"/>
      <c r="G1207"/>
      <c r="H1207"/>
      <c r="I1207"/>
      <c r="J1207"/>
      <c r="K1207"/>
      <c r="L1207"/>
      <c r="M1207"/>
      <c r="N1207"/>
      <c r="O1207"/>
      <c r="P1207" s="86"/>
      <c r="Q1207"/>
      <c r="R1207"/>
    </row>
    <row r="1208" spans="1:18" s="25" customFormat="1" ht="15">
      <c r="A1208"/>
      <c r="B1208" s="83"/>
      <c r="C1208" s="82"/>
      <c r="D1208" s="82"/>
      <c r="E1208"/>
      <c r="F1208"/>
      <c r="G1208"/>
      <c r="H1208"/>
      <c r="I1208"/>
      <c r="J1208"/>
      <c r="K1208"/>
      <c r="L1208"/>
      <c r="M1208"/>
      <c r="N1208"/>
      <c r="O1208"/>
      <c r="P1208" s="86"/>
      <c r="Q1208"/>
      <c r="R1208"/>
    </row>
    <row r="1209" spans="1:18" s="25" customFormat="1" ht="15">
      <c r="A1209"/>
      <c r="B1209" s="83"/>
      <c r="C1209" s="82"/>
      <c r="D1209" s="82"/>
      <c r="E1209"/>
      <c r="F1209"/>
      <c r="G1209"/>
      <c r="H1209"/>
      <c r="I1209"/>
      <c r="J1209"/>
      <c r="K1209"/>
      <c r="L1209"/>
      <c r="M1209"/>
      <c r="N1209"/>
      <c r="O1209"/>
      <c r="P1209" s="86"/>
      <c r="Q1209"/>
      <c r="R1209"/>
    </row>
    <row r="1210" spans="1:18" s="25" customFormat="1" ht="15">
      <c r="A1210"/>
      <c r="B1210" s="83"/>
      <c r="C1210" s="82"/>
      <c r="D1210" s="82"/>
      <c r="E1210"/>
      <c r="F1210"/>
      <c r="G1210"/>
      <c r="H1210"/>
      <c r="I1210"/>
      <c r="J1210"/>
      <c r="K1210"/>
      <c r="L1210"/>
      <c r="M1210"/>
      <c r="N1210"/>
      <c r="O1210"/>
      <c r="P1210" s="86"/>
      <c r="Q1210"/>
      <c r="R1210"/>
    </row>
    <row r="1211" spans="1:18" s="25" customFormat="1" ht="15">
      <c r="A1211"/>
      <c r="B1211" s="83"/>
      <c r="C1211" s="82"/>
      <c r="D1211" s="82"/>
      <c r="E1211"/>
      <c r="F1211"/>
      <c r="G1211"/>
      <c r="H1211"/>
      <c r="I1211"/>
      <c r="J1211"/>
      <c r="K1211"/>
      <c r="L1211"/>
      <c r="M1211"/>
      <c r="N1211"/>
      <c r="O1211"/>
      <c r="P1211" s="86"/>
      <c r="Q1211"/>
      <c r="R1211"/>
    </row>
    <row r="1212" spans="1:18" s="25" customFormat="1" ht="15">
      <c r="A1212"/>
      <c r="B1212" s="83"/>
      <c r="C1212" s="82"/>
      <c r="D1212" s="82"/>
      <c r="E1212"/>
      <c r="F1212"/>
      <c r="G1212"/>
      <c r="H1212"/>
      <c r="I1212"/>
      <c r="J1212"/>
      <c r="K1212"/>
      <c r="L1212"/>
      <c r="M1212"/>
      <c r="N1212"/>
      <c r="O1212"/>
      <c r="P1212" s="86"/>
      <c r="Q1212"/>
      <c r="R1212"/>
    </row>
    <row r="1213" spans="1:18" s="25" customFormat="1" ht="15">
      <c r="A1213"/>
      <c r="B1213" s="83"/>
      <c r="C1213" s="82"/>
      <c r="D1213" s="82"/>
      <c r="E1213"/>
      <c r="F1213"/>
      <c r="G1213"/>
      <c r="H1213"/>
      <c r="I1213"/>
      <c r="J1213"/>
      <c r="K1213"/>
      <c r="L1213"/>
      <c r="M1213"/>
      <c r="N1213"/>
      <c r="O1213"/>
      <c r="P1213" s="86"/>
      <c r="Q1213"/>
      <c r="R1213"/>
    </row>
    <row r="1214" spans="1:18" s="25" customFormat="1" ht="15">
      <c r="A1214"/>
      <c r="B1214" s="83"/>
      <c r="C1214" s="82"/>
      <c r="D1214" s="82"/>
      <c r="E1214"/>
      <c r="F1214"/>
      <c r="G1214"/>
      <c r="H1214"/>
      <c r="I1214"/>
      <c r="J1214"/>
      <c r="K1214"/>
      <c r="L1214"/>
      <c r="M1214"/>
      <c r="N1214"/>
      <c r="O1214"/>
      <c r="P1214" s="86"/>
      <c r="Q1214"/>
      <c r="R1214"/>
    </row>
    <row r="1215" spans="1:18" s="25" customFormat="1" ht="15">
      <c r="A1215"/>
      <c r="B1215" s="83"/>
      <c r="C1215" s="82"/>
      <c r="D1215" s="82"/>
      <c r="E1215"/>
      <c r="F1215"/>
      <c r="G1215"/>
      <c r="H1215"/>
      <c r="I1215"/>
      <c r="J1215"/>
      <c r="K1215"/>
      <c r="L1215"/>
      <c r="M1215"/>
      <c r="N1215"/>
      <c r="O1215"/>
      <c r="P1215" s="86"/>
      <c r="Q1215"/>
      <c r="R1215"/>
    </row>
    <row r="1216" spans="1:18" s="25" customFormat="1" ht="15">
      <c r="A1216"/>
      <c r="B1216" s="83"/>
      <c r="C1216" s="82"/>
      <c r="D1216" s="82"/>
      <c r="E1216"/>
      <c r="F1216"/>
      <c r="G1216"/>
      <c r="H1216"/>
      <c r="I1216"/>
      <c r="J1216"/>
      <c r="K1216"/>
      <c r="L1216"/>
      <c r="M1216"/>
      <c r="N1216"/>
      <c r="O1216"/>
      <c r="P1216" s="86"/>
      <c r="Q1216"/>
      <c r="R1216"/>
    </row>
    <row r="1217" spans="1:18" s="25" customFormat="1" ht="15">
      <c r="A1217"/>
      <c r="B1217" s="83"/>
      <c r="C1217" s="82"/>
      <c r="D1217" s="82"/>
      <c r="E1217"/>
      <c r="F1217"/>
      <c r="G1217"/>
      <c r="H1217"/>
      <c r="I1217"/>
      <c r="J1217"/>
      <c r="K1217"/>
      <c r="L1217"/>
      <c r="M1217"/>
      <c r="N1217"/>
      <c r="O1217"/>
      <c r="P1217" s="86"/>
      <c r="Q1217"/>
      <c r="R1217"/>
    </row>
    <row r="1218" spans="1:18" s="25" customFormat="1" ht="15">
      <c r="A1218"/>
      <c r="B1218" s="83"/>
      <c r="C1218" s="82"/>
      <c r="D1218" s="82"/>
      <c r="E1218"/>
      <c r="F1218"/>
      <c r="G1218"/>
      <c r="H1218"/>
      <c r="I1218"/>
      <c r="J1218"/>
      <c r="K1218"/>
      <c r="L1218"/>
      <c r="M1218"/>
      <c r="N1218"/>
      <c r="O1218"/>
      <c r="P1218" s="86"/>
      <c r="Q1218"/>
      <c r="R1218"/>
    </row>
    <row r="1219" spans="1:18" s="25" customFormat="1" ht="15">
      <c r="A1219"/>
      <c r="B1219" s="83"/>
      <c r="C1219" s="82"/>
      <c r="D1219" s="82"/>
      <c r="E1219"/>
      <c r="F1219"/>
      <c r="G1219"/>
      <c r="H1219"/>
      <c r="I1219"/>
      <c r="J1219"/>
      <c r="K1219"/>
      <c r="L1219"/>
      <c r="M1219"/>
      <c r="N1219"/>
      <c r="O1219"/>
      <c r="P1219" s="86"/>
      <c r="Q1219"/>
      <c r="R1219"/>
    </row>
    <row r="1220" spans="1:18" s="25" customFormat="1" ht="15">
      <c r="A1220"/>
      <c r="B1220" s="83"/>
      <c r="C1220" s="82"/>
      <c r="D1220" s="82"/>
      <c r="E1220"/>
      <c r="F1220"/>
      <c r="G1220"/>
      <c r="H1220"/>
      <c r="I1220"/>
      <c r="J1220"/>
      <c r="K1220"/>
      <c r="L1220"/>
      <c r="M1220"/>
      <c r="N1220"/>
      <c r="O1220"/>
      <c r="P1220" s="86"/>
      <c r="Q1220"/>
      <c r="R1220"/>
    </row>
    <row r="1221" spans="1:18" s="25" customFormat="1" ht="15">
      <c r="A1221"/>
      <c r="B1221" s="83"/>
      <c r="C1221" s="82"/>
      <c r="D1221" s="82"/>
      <c r="E1221"/>
      <c r="F1221"/>
      <c r="G1221"/>
      <c r="H1221"/>
      <c r="I1221"/>
      <c r="J1221"/>
      <c r="K1221"/>
      <c r="L1221"/>
      <c r="M1221"/>
      <c r="N1221"/>
      <c r="O1221"/>
      <c r="P1221" s="86"/>
      <c r="Q1221"/>
      <c r="R1221"/>
    </row>
    <row r="1222" spans="1:18" s="25" customFormat="1" ht="15">
      <c r="A1222"/>
      <c r="B1222" s="83"/>
      <c r="C1222" s="82"/>
      <c r="D1222" s="82"/>
      <c r="E1222"/>
      <c r="F1222"/>
      <c r="G1222"/>
      <c r="H1222"/>
      <c r="I1222"/>
      <c r="J1222"/>
      <c r="K1222"/>
      <c r="L1222"/>
      <c r="M1222"/>
      <c r="N1222"/>
      <c r="O1222"/>
      <c r="P1222" s="86"/>
      <c r="Q1222"/>
      <c r="R1222"/>
    </row>
    <row r="1223" spans="1:18" s="25" customFormat="1" ht="15">
      <c r="A1223"/>
      <c r="B1223" s="83"/>
      <c r="C1223" s="82"/>
      <c r="D1223" s="82"/>
      <c r="E1223"/>
      <c r="F1223"/>
      <c r="G1223"/>
      <c r="H1223"/>
      <c r="I1223"/>
      <c r="J1223"/>
      <c r="K1223"/>
      <c r="L1223"/>
      <c r="M1223"/>
      <c r="N1223"/>
      <c r="O1223"/>
      <c r="P1223" s="86"/>
      <c r="Q1223"/>
      <c r="R1223"/>
    </row>
    <row r="1224" spans="1:18" s="25" customFormat="1" ht="15">
      <c r="A1224"/>
      <c r="B1224" s="83"/>
      <c r="C1224" s="82"/>
      <c r="D1224" s="82"/>
      <c r="E1224"/>
      <c r="F1224"/>
      <c r="G1224"/>
      <c r="H1224"/>
      <c r="I1224"/>
      <c r="J1224"/>
      <c r="K1224"/>
      <c r="L1224"/>
      <c r="M1224"/>
      <c r="N1224"/>
      <c r="O1224"/>
      <c r="P1224" s="86"/>
      <c r="Q1224"/>
      <c r="R1224"/>
    </row>
    <row r="1225" spans="1:18" s="25" customFormat="1" ht="15">
      <c r="A1225"/>
      <c r="B1225" s="83"/>
      <c r="C1225" s="82"/>
      <c r="D1225" s="82"/>
      <c r="E1225"/>
      <c r="F1225"/>
      <c r="G1225"/>
      <c r="H1225"/>
      <c r="I1225"/>
      <c r="J1225"/>
      <c r="K1225"/>
      <c r="L1225"/>
      <c r="M1225"/>
      <c r="N1225"/>
      <c r="O1225"/>
      <c r="P1225" s="86"/>
      <c r="Q1225"/>
      <c r="R1225"/>
    </row>
    <row r="1226" spans="1:18" s="25" customFormat="1" ht="15">
      <c r="A1226"/>
      <c r="B1226" s="83"/>
      <c r="C1226" s="82"/>
      <c r="D1226" s="82"/>
      <c r="E1226"/>
      <c r="F1226"/>
      <c r="G1226"/>
      <c r="H1226"/>
      <c r="I1226"/>
      <c r="J1226"/>
      <c r="K1226"/>
      <c r="L1226"/>
      <c r="M1226"/>
      <c r="N1226"/>
      <c r="O1226"/>
      <c r="P1226" s="86"/>
      <c r="Q1226"/>
      <c r="R1226"/>
    </row>
    <row r="1227" spans="1:18" s="25" customFormat="1" ht="15">
      <c r="A1227"/>
      <c r="B1227" s="83"/>
      <c r="C1227" s="82"/>
      <c r="D1227" s="82"/>
      <c r="E1227"/>
      <c r="F1227"/>
      <c r="G1227"/>
      <c r="H1227"/>
      <c r="I1227"/>
      <c r="J1227"/>
      <c r="K1227"/>
      <c r="L1227"/>
      <c r="M1227"/>
      <c r="N1227"/>
      <c r="O1227"/>
      <c r="P1227" s="86"/>
      <c r="Q1227"/>
      <c r="R1227"/>
    </row>
    <row r="1228" spans="1:18" s="25" customFormat="1" ht="15">
      <c r="A1228"/>
      <c r="B1228" s="83"/>
      <c r="C1228" s="82"/>
      <c r="D1228" s="82"/>
      <c r="E1228"/>
      <c r="F1228"/>
      <c r="G1228"/>
      <c r="H1228"/>
      <c r="I1228"/>
      <c r="J1228"/>
      <c r="K1228"/>
      <c r="L1228"/>
      <c r="M1228"/>
      <c r="N1228"/>
      <c r="O1228"/>
      <c r="P1228" s="86"/>
      <c r="Q1228"/>
      <c r="R1228"/>
    </row>
    <row r="1229" spans="1:18" s="25" customFormat="1" ht="15">
      <c r="A1229"/>
      <c r="B1229" s="83"/>
      <c r="C1229" s="82"/>
      <c r="D1229" s="82"/>
      <c r="E1229"/>
      <c r="F1229"/>
      <c r="G1229"/>
      <c r="H1229"/>
      <c r="I1229"/>
      <c r="J1229"/>
      <c r="K1229"/>
      <c r="L1229"/>
      <c r="M1229"/>
      <c r="N1229"/>
      <c r="O1229"/>
      <c r="P1229" s="86"/>
      <c r="Q1229"/>
      <c r="R1229"/>
    </row>
    <row r="1230" spans="1:18" s="25" customFormat="1" ht="15">
      <c r="A1230"/>
      <c r="B1230" s="83"/>
      <c r="C1230" s="82"/>
      <c r="D1230" s="82"/>
      <c r="E1230"/>
      <c r="F1230"/>
      <c r="G1230"/>
      <c r="H1230"/>
      <c r="I1230"/>
      <c r="J1230"/>
      <c r="K1230"/>
      <c r="L1230"/>
      <c r="M1230"/>
      <c r="N1230"/>
      <c r="O1230"/>
      <c r="P1230" s="86"/>
      <c r="Q1230"/>
      <c r="R1230"/>
    </row>
    <row r="1231" spans="1:18" s="25" customFormat="1" ht="15">
      <c r="A1231"/>
      <c r="B1231" s="83"/>
      <c r="C1231" s="82"/>
      <c r="D1231" s="82"/>
      <c r="E1231"/>
      <c r="F1231"/>
      <c r="G1231"/>
      <c r="H1231"/>
      <c r="I1231"/>
      <c r="J1231"/>
      <c r="K1231"/>
      <c r="L1231"/>
      <c r="M1231"/>
      <c r="N1231"/>
      <c r="O1231"/>
      <c r="P1231" s="86"/>
      <c r="Q1231"/>
      <c r="R1231"/>
    </row>
    <row r="1232" spans="1:18" s="25" customFormat="1" ht="15">
      <c r="A1232"/>
      <c r="B1232" s="83"/>
      <c r="C1232" s="82"/>
      <c r="D1232" s="82"/>
      <c r="E1232"/>
      <c r="F1232"/>
      <c r="G1232"/>
      <c r="H1232"/>
      <c r="I1232"/>
      <c r="J1232"/>
      <c r="K1232"/>
      <c r="L1232"/>
      <c r="M1232"/>
      <c r="N1232"/>
      <c r="O1232"/>
      <c r="P1232" s="86"/>
      <c r="Q1232"/>
      <c r="R1232"/>
    </row>
    <row r="1233" spans="1:18" s="25" customFormat="1" ht="15">
      <c r="A1233"/>
      <c r="B1233" s="83"/>
      <c r="C1233" s="82"/>
      <c r="D1233" s="82"/>
      <c r="E1233"/>
      <c r="F1233"/>
      <c r="G1233"/>
      <c r="H1233"/>
      <c r="I1233"/>
      <c r="J1233"/>
      <c r="K1233"/>
      <c r="L1233"/>
      <c r="M1233"/>
      <c r="N1233"/>
      <c r="O1233"/>
      <c r="P1233" s="86"/>
      <c r="Q1233"/>
      <c r="R1233"/>
    </row>
    <row r="1234" spans="1:18" s="25" customFormat="1" ht="15">
      <c r="A1234"/>
      <c r="B1234" s="83"/>
      <c r="C1234" s="82"/>
      <c r="D1234" s="82"/>
      <c r="E1234"/>
      <c r="F1234"/>
      <c r="G1234"/>
      <c r="H1234"/>
      <c r="I1234"/>
      <c r="J1234"/>
      <c r="K1234"/>
      <c r="L1234"/>
      <c r="M1234"/>
      <c r="N1234"/>
      <c r="O1234"/>
      <c r="P1234" s="86"/>
      <c r="Q1234"/>
      <c r="R1234"/>
    </row>
    <row r="1235" spans="1:18" s="25" customFormat="1" ht="15">
      <c r="A1235"/>
      <c r="B1235" s="83"/>
      <c r="C1235" s="82"/>
      <c r="D1235" s="82"/>
      <c r="E1235"/>
      <c r="F1235"/>
      <c r="G1235"/>
      <c r="H1235"/>
      <c r="I1235"/>
      <c r="J1235"/>
      <c r="K1235"/>
      <c r="L1235"/>
      <c r="M1235"/>
      <c r="N1235"/>
      <c r="O1235"/>
      <c r="P1235" s="86"/>
      <c r="Q1235"/>
      <c r="R1235"/>
    </row>
    <row r="1236" spans="1:18" s="25" customFormat="1" ht="15">
      <c r="A1236"/>
      <c r="B1236" s="83"/>
      <c r="C1236" s="82"/>
      <c r="D1236" s="82"/>
      <c r="E1236"/>
      <c r="F1236"/>
      <c r="G1236"/>
      <c r="H1236"/>
      <c r="I1236"/>
      <c r="J1236"/>
      <c r="K1236"/>
      <c r="L1236"/>
      <c r="M1236"/>
      <c r="N1236"/>
      <c r="O1236"/>
      <c r="P1236" s="86"/>
      <c r="Q1236"/>
      <c r="R1236"/>
    </row>
    <row r="1237" spans="1:18" s="25" customFormat="1" ht="15">
      <c r="A1237"/>
      <c r="B1237" s="83"/>
      <c r="C1237" s="82"/>
      <c r="D1237" s="82"/>
      <c r="E1237"/>
      <c r="F1237"/>
      <c r="G1237"/>
      <c r="H1237"/>
      <c r="I1237"/>
      <c r="J1237"/>
      <c r="K1237"/>
      <c r="L1237"/>
      <c r="M1237"/>
      <c r="N1237"/>
      <c r="O1237"/>
      <c r="P1237" s="86"/>
      <c r="Q1237"/>
      <c r="R1237"/>
    </row>
    <row r="1238" spans="1:18" s="25" customFormat="1" ht="15">
      <c r="A1238"/>
      <c r="B1238" s="83"/>
      <c r="C1238" s="82"/>
      <c r="D1238" s="82"/>
      <c r="E1238"/>
      <c r="F1238"/>
      <c r="G1238"/>
      <c r="H1238"/>
      <c r="I1238"/>
      <c r="J1238"/>
      <c r="K1238"/>
      <c r="L1238"/>
      <c r="M1238"/>
      <c r="N1238"/>
      <c r="O1238"/>
      <c r="P1238" s="86"/>
      <c r="Q1238"/>
      <c r="R1238"/>
    </row>
    <row r="1239" spans="1:18" s="25" customFormat="1" ht="15">
      <c r="A1239"/>
      <c r="B1239" s="83"/>
      <c r="C1239" s="82"/>
      <c r="D1239" s="82"/>
      <c r="E1239"/>
      <c r="F1239"/>
      <c r="G1239"/>
      <c r="H1239"/>
      <c r="I1239"/>
      <c r="J1239"/>
      <c r="K1239"/>
      <c r="L1239"/>
      <c r="M1239"/>
      <c r="N1239"/>
      <c r="O1239"/>
      <c r="P1239" s="86"/>
      <c r="Q1239"/>
      <c r="R1239"/>
    </row>
    <row r="1240" spans="1:18" s="25" customFormat="1" ht="15">
      <c r="A1240"/>
      <c r="B1240" s="83"/>
      <c r="C1240" s="82"/>
      <c r="D1240" s="82"/>
      <c r="E1240"/>
      <c r="F1240"/>
      <c r="G1240"/>
      <c r="H1240"/>
      <c r="I1240"/>
      <c r="J1240"/>
      <c r="K1240"/>
      <c r="L1240"/>
      <c r="M1240"/>
      <c r="N1240"/>
      <c r="O1240"/>
      <c r="P1240" s="86"/>
      <c r="Q1240"/>
      <c r="R1240"/>
    </row>
    <row r="1241" spans="1:18" s="25" customFormat="1" ht="15">
      <c r="A1241"/>
      <c r="B1241" s="83"/>
      <c r="C1241" s="82"/>
      <c r="D1241" s="82"/>
      <c r="E1241"/>
      <c r="F1241"/>
      <c r="G1241"/>
      <c r="H1241"/>
      <c r="I1241"/>
      <c r="J1241"/>
      <c r="K1241"/>
      <c r="L1241"/>
      <c r="M1241"/>
      <c r="N1241"/>
      <c r="O1241"/>
      <c r="P1241" s="86"/>
      <c r="Q1241"/>
      <c r="R1241"/>
    </row>
    <row r="1242" spans="1:18" s="25" customFormat="1" ht="15">
      <c r="A1242"/>
      <c r="B1242" s="83"/>
      <c r="C1242" s="82"/>
      <c r="D1242" s="82"/>
      <c r="E1242"/>
      <c r="F1242"/>
      <c r="G1242"/>
      <c r="H1242"/>
      <c r="I1242"/>
      <c r="J1242"/>
      <c r="K1242"/>
      <c r="L1242"/>
      <c r="M1242"/>
      <c r="N1242"/>
      <c r="O1242"/>
      <c r="P1242" s="86"/>
      <c r="Q1242"/>
      <c r="R1242"/>
    </row>
    <row r="1243" spans="1:18" s="25" customFormat="1" ht="15">
      <c r="A1243"/>
      <c r="B1243" s="83"/>
      <c r="C1243" s="82"/>
      <c r="D1243" s="82"/>
      <c r="E1243"/>
      <c r="F1243"/>
      <c r="G1243"/>
      <c r="H1243"/>
      <c r="I1243"/>
      <c r="J1243"/>
      <c r="K1243"/>
      <c r="L1243"/>
      <c r="M1243"/>
      <c r="N1243"/>
      <c r="O1243"/>
      <c r="P1243" s="86"/>
      <c r="Q1243"/>
      <c r="R1243"/>
    </row>
    <row r="1244" spans="1:18" s="25" customFormat="1" ht="15">
      <c r="A1244"/>
      <c r="B1244" s="83"/>
      <c r="C1244" s="82"/>
      <c r="D1244" s="82"/>
      <c r="E1244"/>
      <c r="F1244"/>
      <c r="G1244"/>
      <c r="H1244"/>
      <c r="I1244"/>
      <c r="J1244"/>
      <c r="K1244"/>
      <c r="L1244"/>
      <c r="M1244"/>
      <c r="N1244"/>
      <c r="O1244"/>
      <c r="P1244" s="86"/>
      <c r="Q1244"/>
      <c r="R1244"/>
    </row>
    <row r="1245" spans="1:18" s="25" customFormat="1" ht="15">
      <c r="A1245"/>
      <c r="B1245" s="83"/>
      <c r="C1245" s="82"/>
      <c r="D1245" s="82"/>
      <c r="E1245"/>
      <c r="F1245"/>
      <c r="G1245"/>
      <c r="H1245"/>
      <c r="I1245"/>
      <c r="J1245"/>
      <c r="K1245"/>
      <c r="L1245"/>
      <c r="M1245"/>
      <c r="N1245"/>
      <c r="O1245"/>
      <c r="P1245" s="86"/>
      <c r="Q1245"/>
      <c r="R1245"/>
    </row>
    <row r="1246" spans="1:18" s="25" customFormat="1" ht="15">
      <c r="A1246"/>
      <c r="B1246" s="83"/>
      <c r="C1246" s="82"/>
      <c r="D1246" s="82"/>
      <c r="E1246"/>
      <c r="F1246"/>
      <c r="G1246"/>
      <c r="H1246"/>
      <c r="I1246"/>
      <c r="J1246"/>
      <c r="K1246"/>
      <c r="L1246"/>
      <c r="M1246"/>
      <c r="N1246"/>
      <c r="O1246"/>
      <c r="P1246" s="86"/>
      <c r="Q1246"/>
      <c r="R1246"/>
    </row>
    <row r="1247" spans="1:18" s="25" customFormat="1" ht="15">
      <c r="A1247"/>
      <c r="B1247" s="83"/>
      <c r="C1247" s="82"/>
      <c r="D1247" s="82"/>
      <c r="E1247"/>
      <c r="F1247"/>
      <c r="G1247"/>
      <c r="H1247"/>
      <c r="I1247"/>
      <c r="J1247"/>
      <c r="K1247"/>
      <c r="L1247"/>
      <c r="M1247"/>
      <c r="N1247"/>
      <c r="O1247"/>
      <c r="P1247" s="86"/>
      <c r="Q1247"/>
      <c r="R1247"/>
    </row>
    <row r="1248" spans="1:18" s="25" customFormat="1" ht="15">
      <c r="A1248"/>
      <c r="B1248" s="83"/>
      <c r="C1248" s="82"/>
      <c r="D1248" s="82"/>
      <c r="E1248"/>
      <c r="F1248"/>
      <c r="G1248"/>
      <c r="H1248"/>
      <c r="I1248"/>
      <c r="J1248"/>
      <c r="K1248"/>
      <c r="L1248"/>
      <c r="M1248"/>
      <c r="N1248"/>
      <c r="O1248"/>
      <c r="P1248" s="86"/>
      <c r="Q1248"/>
      <c r="R1248"/>
    </row>
    <row r="1249" spans="1:18" s="25" customFormat="1" ht="15">
      <c r="A1249"/>
      <c r="B1249" s="83"/>
      <c r="C1249" s="82"/>
      <c r="D1249" s="82"/>
      <c r="E1249"/>
      <c r="F1249"/>
      <c r="G1249"/>
      <c r="H1249"/>
      <c r="I1249"/>
      <c r="J1249"/>
      <c r="K1249"/>
      <c r="L1249"/>
      <c r="M1249"/>
      <c r="N1249"/>
      <c r="O1249"/>
      <c r="P1249" s="86"/>
      <c r="Q1249"/>
      <c r="R1249"/>
    </row>
    <row r="1250" spans="1:18" s="25" customFormat="1" ht="15">
      <c r="A1250"/>
      <c r="B1250" s="83"/>
      <c r="C1250" s="82"/>
      <c r="D1250" s="82"/>
      <c r="E1250"/>
      <c r="F1250"/>
      <c r="G1250"/>
      <c r="H1250"/>
      <c r="I1250"/>
      <c r="J1250"/>
      <c r="K1250"/>
      <c r="L1250"/>
      <c r="M1250"/>
      <c r="N1250"/>
      <c r="O1250"/>
      <c r="P1250" s="86"/>
      <c r="Q1250"/>
      <c r="R1250"/>
    </row>
    <row r="1251" spans="1:18" s="25" customFormat="1" ht="15">
      <c r="A1251"/>
      <c r="B1251" s="83"/>
      <c r="C1251" s="82"/>
      <c r="D1251" s="82"/>
      <c r="E1251"/>
      <c r="F1251"/>
      <c r="G1251"/>
      <c r="H1251"/>
      <c r="I1251"/>
      <c r="J1251"/>
      <c r="K1251"/>
      <c r="L1251"/>
      <c r="M1251"/>
      <c r="N1251"/>
      <c r="O1251"/>
      <c r="P1251" s="86"/>
      <c r="Q1251"/>
      <c r="R1251"/>
    </row>
    <row r="1252" spans="1:18" s="25" customFormat="1" ht="15">
      <c r="A1252"/>
      <c r="B1252" s="83"/>
      <c r="C1252" s="82"/>
      <c r="D1252" s="82"/>
      <c r="E1252"/>
      <c r="F1252"/>
      <c r="G1252"/>
      <c r="H1252"/>
      <c r="I1252"/>
      <c r="J1252"/>
      <c r="K1252"/>
      <c r="L1252"/>
      <c r="M1252"/>
      <c r="N1252"/>
      <c r="O1252"/>
      <c r="P1252" s="86"/>
      <c r="Q1252"/>
      <c r="R1252"/>
    </row>
    <row r="1253" spans="1:18" s="25" customFormat="1" ht="15">
      <c r="A1253"/>
      <c r="B1253" s="83"/>
      <c r="C1253" s="82"/>
      <c r="D1253" s="82"/>
      <c r="E1253"/>
      <c r="F1253"/>
      <c r="G1253"/>
      <c r="H1253"/>
      <c r="I1253"/>
      <c r="J1253"/>
      <c r="K1253"/>
      <c r="L1253"/>
      <c r="M1253"/>
      <c r="N1253"/>
      <c r="O1253"/>
      <c r="P1253" s="86"/>
      <c r="Q1253"/>
      <c r="R1253"/>
    </row>
    <row r="1254" spans="1:18" s="25" customFormat="1" ht="15">
      <c r="A1254"/>
      <c r="B1254" s="83"/>
      <c r="C1254" s="82"/>
      <c r="D1254" s="82"/>
      <c r="E1254"/>
      <c r="F1254"/>
      <c r="G1254"/>
      <c r="H1254"/>
      <c r="I1254"/>
      <c r="J1254"/>
      <c r="K1254"/>
      <c r="L1254"/>
      <c r="M1254"/>
      <c r="N1254"/>
      <c r="O1254"/>
      <c r="P1254" s="86"/>
      <c r="Q1254"/>
      <c r="R1254"/>
    </row>
    <row r="1255" spans="1:18" s="25" customFormat="1" ht="15">
      <c r="A1255"/>
      <c r="B1255" s="83"/>
      <c r="C1255" s="82"/>
      <c r="D1255" s="82"/>
      <c r="E1255"/>
      <c r="F1255"/>
      <c r="G1255"/>
      <c r="H1255"/>
      <c r="I1255"/>
      <c r="J1255"/>
      <c r="K1255"/>
      <c r="L1255"/>
      <c r="M1255"/>
      <c r="N1255"/>
      <c r="O1255"/>
      <c r="P1255" s="86"/>
      <c r="Q1255"/>
      <c r="R1255"/>
    </row>
    <row r="1256" spans="1:18" s="25" customFormat="1" ht="15">
      <c r="A1256"/>
      <c r="B1256" s="83"/>
      <c r="C1256" s="82"/>
      <c r="D1256" s="82"/>
      <c r="E1256"/>
      <c r="F1256"/>
      <c r="G1256"/>
      <c r="H1256"/>
      <c r="I1256"/>
      <c r="J1256"/>
      <c r="K1256"/>
      <c r="L1256"/>
      <c r="M1256"/>
      <c r="N1256"/>
      <c r="O1256"/>
      <c r="P1256" s="86"/>
      <c r="Q1256"/>
      <c r="R1256"/>
    </row>
    <row r="1257" spans="1:18" s="25" customFormat="1" ht="15">
      <c r="A1257"/>
      <c r="B1257" s="83"/>
      <c r="C1257" s="82"/>
      <c r="D1257" s="82"/>
      <c r="E1257"/>
      <c r="F1257"/>
      <c r="G1257"/>
      <c r="H1257"/>
      <c r="I1257"/>
      <c r="J1257"/>
      <c r="K1257"/>
      <c r="L1257"/>
      <c r="M1257"/>
      <c r="N1257"/>
      <c r="O1257"/>
      <c r="P1257" s="86"/>
      <c r="Q1257"/>
      <c r="R1257"/>
    </row>
    <row r="1258" spans="1:18" s="25" customFormat="1" ht="15">
      <c r="A1258"/>
      <c r="B1258" s="83"/>
      <c r="C1258" s="82"/>
      <c r="D1258" s="82"/>
      <c r="E1258"/>
      <c r="F1258"/>
      <c r="G1258"/>
      <c r="H1258"/>
      <c r="I1258"/>
      <c r="J1258"/>
      <c r="K1258"/>
      <c r="L1258"/>
      <c r="M1258"/>
      <c r="N1258"/>
      <c r="O1258"/>
      <c r="P1258" s="86"/>
      <c r="Q1258"/>
      <c r="R1258"/>
    </row>
    <row r="1259" spans="1:18" s="25" customFormat="1" ht="15">
      <c r="A1259"/>
      <c r="B1259" s="83"/>
      <c r="C1259" s="82"/>
      <c r="D1259" s="82"/>
      <c r="E1259"/>
      <c r="F1259"/>
      <c r="G1259"/>
      <c r="H1259"/>
      <c r="I1259"/>
      <c r="J1259"/>
      <c r="K1259"/>
      <c r="L1259"/>
      <c r="M1259"/>
      <c r="N1259"/>
      <c r="O1259"/>
      <c r="P1259" s="86"/>
      <c r="Q1259"/>
      <c r="R1259"/>
    </row>
    <row r="1260" spans="1:18" s="25" customFormat="1" ht="15">
      <c r="A1260"/>
      <c r="B1260" s="83"/>
      <c r="C1260" s="82"/>
      <c r="D1260" s="82"/>
      <c r="E1260"/>
      <c r="F1260"/>
      <c r="G1260"/>
      <c r="H1260"/>
      <c r="I1260"/>
      <c r="J1260"/>
      <c r="K1260"/>
      <c r="L1260"/>
      <c r="M1260"/>
      <c r="N1260"/>
      <c r="O1260"/>
      <c r="P1260" s="86"/>
      <c r="Q1260"/>
      <c r="R1260"/>
    </row>
    <row r="1261" spans="1:18" s="25" customFormat="1" ht="15">
      <c r="A1261"/>
      <c r="B1261" s="83"/>
      <c r="C1261" s="82"/>
      <c r="D1261" s="82"/>
      <c r="E1261"/>
      <c r="F1261"/>
      <c r="G1261"/>
      <c r="H1261"/>
      <c r="I1261"/>
      <c r="J1261"/>
      <c r="K1261"/>
      <c r="L1261"/>
      <c r="M1261"/>
      <c r="N1261"/>
      <c r="O1261"/>
      <c r="P1261" s="86"/>
      <c r="Q1261"/>
      <c r="R1261"/>
    </row>
    <row r="1262" spans="1:18" s="25" customFormat="1" ht="15">
      <c r="A1262"/>
      <c r="B1262" s="83"/>
      <c r="C1262" s="82"/>
      <c r="D1262" s="82"/>
      <c r="E1262"/>
      <c r="F1262"/>
      <c r="G1262"/>
      <c r="H1262"/>
      <c r="I1262"/>
      <c r="J1262"/>
      <c r="K1262"/>
      <c r="L1262"/>
      <c r="M1262"/>
      <c r="N1262"/>
      <c r="O1262"/>
      <c r="P1262" s="86"/>
      <c r="Q1262"/>
      <c r="R1262"/>
    </row>
    <row r="1263" spans="1:18" s="25" customFormat="1" ht="15">
      <c r="A1263"/>
      <c r="B1263" s="83"/>
      <c r="C1263" s="82"/>
      <c r="D1263" s="82"/>
      <c r="E1263"/>
      <c r="F1263"/>
      <c r="G1263"/>
      <c r="H1263"/>
      <c r="I1263"/>
      <c r="J1263"/>
      <c r="K1263"/>
      <c r="L1263"/>
      <c r="M1263"/>
      <c r="N1263"/>
      <c r="O1263"/>
      <c r="P1263" s="86"/>
      <c r="Q1263"/>
      <c r="R1263"/>
    </row>
    <row r="1264" spans="1:18" s="25" customFormat="1" ht="15">
      <c r="A1264"/>
      <c r="B1264" s="83"/>
      <c r="C1264" s="82"/>
      <c r="D1264" s="82"/>
      <c r="E1264"/>
      <c r="F1264"/>
      <c r="G1264"/>
      <c r="H1264"/>
      <c r="I1264"/>
      <c r="J1264"/>
      <c r="K1264"/>
      <c r="L1264"/>
      <c r="M1264"/>
      <c r="N1264"/>
      <c r="O1264"/>
      <c r="P1264" s="86"/>
      <c r="Q1264"/>
      <c r="R1264"/>
    </row>
    <row r="1265" spans="1:18" s="25" customFormat="1" ht="15">
      <c r="A1265"/>
      <c r="B1265" s="83"/>
      <c r="C1265" s="82"/>
      <c r="D1265" s="82"/>
      <c r="E1265"/>
      <c r="F1265"/>
      <c r="G1265"/>
      <c r="H1265"/>
      <c r="I1265"/>
      <c r="J1265"/>
      <c r="K1265"/>
      <c r="L1265"/>
      <c r="M1265"/>
      <c r="N1265"/>
      <c r="O1265"/>
      <c r="P1265" s="86"/>
      <c r="Q1265"/>
      <c r="R1265"/>
    </row>
    <row r="1266" spans="1:18" s="25" customFormat="1" ht="15">
      <c r="A1266"/>
      <c r="B1266" s="83"/>
      <c r="C1266" s="82"/>
      <c r="D1266" s="82"/>
      <c r="E1266"/>
      <c r="F1266"/>
      <c r="G1266"/>
      <c r="H1266"/>
      <c r="I1266"/>
      <c r="J1266"/>
      <c r="K1266"/>
      <c r="L1266"/>
      <c r="M1266"/>
      <c r="N1266"/>
      <c r="O1266"/>
      <c r="P1266" s="86"/>
      <c r="Q1266"/>
      <c r="R1266"/>
    </row>
    <row r="1267" spans="1:18" s="25" customFormat="1" ht="15">
      <c r="A1267"/>
      <c r="B1267" s="83"/>
      <c r="C1267" s="82"/>
      <c r="D1267" s="82"/>
      <c r="E1267"/>
      <c r="F1267"/>
      <c r="G1267"/>
      <c r="H1267"/>
      <c r="I1267"/>
      <c r="J1267"/>
      <c r="K1267"/>
      <c r="L1267"/>
      <c r="M1267"/>
      <c r="N1267"/>
      <c r="O1267"/>
      <c r="P1267" s="86"/>
      <c r="Q1267"/>
      <c r="R1267"/>
    </row>
    <row r="1268" spans="1:18" s="25" customFormat="1" ht="15">
      <c r="A1268"/>
      <c r="B1268" s="83"/>
      <c r="C1268" s="82"/>
      <c r="D1268" s="82"/>
      <c r="E1268"/>
      <c r="F1268"/>
      <c r="G1268"/>
      <c r="H1268"/>
      <c r="I1268"/>
      <c r="J1268"/>
      <c r="K1268"/>
      <c r="L1268"/>
      <c r="M1268"/>
      <c r="N1268"/>
      <c r="O1268"/>
      <c r="P1268" s="86"/>
      <c r="Q1268"/>
      <c r="R1268"/>
    </row>
    <row r="1269" spans="1:18" s="25" customFormat="1" ht="15">
      <c r="A1269"/>
      <c r="B1269" s="83"/>
      <c r="C1269" s="82"/>
      <c r="D1269" s="82"/>
      <c r="E1269"/>
      <c r="F1269"/>
      <c r="G1269"/>
      <c r="H1269"/>
      <c r="I1269"/>
      <c r="J1269"/>
      <c r="K1269"/>
      <c r="L1269"/>
      <c r="M1269"/>
      <c r="N1269"/>
      <c r="O1269"/>
      <c r="P1269" s="86"/>
      <c r="Q1269"/>
      <c r="R1269"/>
    </row>
    <row r="1270" spans="1:18" s="25" customFormat="1" ht="15">
      <c r="A1270"/>
      <c r="B1270" s="83"/>
      <c r="C1270" s="82"/>
      <c r="D1270" s="82"/>
      <c r="E1270"/>
      <c r="F1270"/>
      <c r="G1270"/>
      <c r="H1270"/>
      <c r="I1270"/>
      <c r="J1270"/>
      <c r="K1270"/>
      <c r="L1270"/>
      <c r="M1270"/>
      <c r="N1270"/>
      <c r="O1270"/>
      <c r="P1270" s="86"/>
      <c r="Q1270"/>
      <c r="R1270"/>
    </row>
    <row r="1271" spans="1:18" s="25" customFormat="1" ht="15">
      <c r="A1271"/>
      <c r="B1271" s="83"/>
      <c r="C1271" s="82"/>
      <c r="D1271" s="82"/>
      <c r="E1271"/>
      <c r="F1271"/>
      <c r="G1271"/>
      <c r="H1271"/>
      <c r="I1271"/>
      <c r="J1271"/>
      <c r="K1271"/>
      <c r="L1271"/>
      <c r="M1271"/>
      <c r="N1271"/>
      <c r="O1271"/>
      <c r="P1271" s="86"/>
      <c r="Q1271"/>
      <c r="R1271"/>
    </row>
    <row r="1272" spans="1:18" s="25" customFormat="1" ht="15">
      <c r="A1272"/>
      <c r="B1272" s="83"/>
      <c r="C1272" s="82"/>
      <c r="D1272" s="82"/>
      <c r="E1272"/>
      <c r="F1272"/>
      <c r="G1272"/>
      <c r="H1272"/>
      <c r="I1272"/>
      <c r="J1272"/>
      <c r="K1272"/>
      <c r="L1272"/>
      <c r="M1272"/>
      <c r="N1272"/>
      <c r="O1272"/>
      <c r="P1272" s="86"/>
      <c r="Q1272"/>
      <c r="R1272"/>
    </row>
    <row r="1273" spans="1:18" s="25" customFormat="1" ht="15">
      <c r="A1273"/>
      <c r="B1273" s="83"/>
      <c r="C1273" s="82"/>
      <c r="D1273" s="82"/>
      <c r="E1273"/>
      <c r="F1273"/>
      <c r="G1273"/>
      <c r="H1273"/>
      <c r="I1273"/>
      <c r="J1273"/>
      <c r="K1273"/>
      <c r="L1273"/>
      <c r="M1273"/>
      <c r="N1273"/>
      <c r="O1273"/>
      <c r="P1273" s="86"/>
      <c r="Q1273"/>
      <c r="R1273"/>
    </row>
    <row r="1274" spans="1:18" s="25" customFormat="1" ht="15">
      <c r="A1274"/>
      <c r="B1274" s="83"/>
      <c r="C1274" s="82"/>
      <c r="D1274" s="82"/>
      <c r="E1274"/>
      <c r="F1274"/>
      <c r="G1274"/>
      <c r="H1274"/>
      <c r="I1274"/>
      <c r="J1274"/>
      <c r="K1274"/>
      <c r="L1274"/>
      <c r="M1274"/>
      <c r="N1274"/>
      <c r="O1274"/>
      <c r="P1274" s="86"/>
      <c r="Q1274"/>
      <c r="R1274"/>
    </row>
    <row r="1275" spans="1:18" s="25" customFormat="1" ht="15">
      <c r="A1275"/>
      <c r="B1275" s="83"/>
      <c r="C1275" s="82"/>
      <c r="D1275" s="82"/>
      <c r="E1275"/>
      <c r="F1275"/>
      <c r="G1275"/>
      <c r="H1275"/>
      <c r="I1275"/>
      <c r="J1275"/>
      <c r="K1275"/>
      <c r="L1275"/>
      <c r="M1275"/>
      <c r="N1275"/>
      <c r="O1275"/>
      <c r="P1275" s="86"/>
      <c r="Q1275"/>
      <c r="R1275"/>
    </row>
    <row r="1276" spans="1:18" s="25" customFormat="1" ht="15">
      <c r="A1276"/>
      <c r="B1276" s="83"/>
      <c r="C1276" s="82"/>
      <c r="D1276" s="82"/>
      <c r="E1276"/>
      <c r="F1276"/>
      <c r="G1276"/>
      <c r="H1276"/>
      <c r="I1276"/>
      <c r="J1276"/>
      <c r="K1276"/>
      <c r="L1276"/>
      <c r="M1276"/>
      <c r="N1276"/>
      <c r="O1276"/>
      <c r="P1276" s="86"/>
      <c r="Q1276"/>
      <c r="R1276"/>
    </row>
    <row r="1277" spans="1:18" s="25" customFormat="1" ht="15">
      <c r="A1277"/>
      <c r="B1277" s="83"/>
      <c r="C1277" s="82"/>
      <c r="D1277" s="82"/>
      <c r="E1277"/>
      <c r="F1277"/>
      <c r="G1277"/>
      <c r="H1277"/>
      <c r="I1277"/>
      <c r="J1277"/>
      <c r="K1277"/>
      <c r="L1277"/>
      <c r="M1277"/>
      <c r="N1277"/>
      <c r="O1277"/>
      <c r="P1277" s="86"/>
      <c r="Q1277"/>
      <c r="R1277"/>
    </row>
    <row r="1278" spans="1:18" s="25" customFormat="1" ht="15">
      <c r="A1278"/>
      <c r="B1278" s="83"/>
      <c r="C1278" s="82"/>
      <c r="D1278" s="82"/>
      <c r="E1278"/>
      <c r="F1278"/>
      <c r="G1278"/>
      <c r="H1278"/>
      <c r="I1278"/>
      <c r="J1278"/>
      <c r="K1278"/>
      <c r="L1278"/>
      <c r="M1278"/>
      <c r="N1278"/>
      <c r="O1278"/>
      <c r="P1278" s="86"/>
      <c r="Q1278"/>
      <c r="R1278"/>
    </row>
    <row r="1279" spans="1:18" s="25" customFormat="1" ht="15">
      <c r="A1279"/>
      <c r="B1279" s="83"/>
      <c r="C1279" s="82"/>
      <c r="D1279" s="82"/>
      <c r="E1279"/>
      <c r="F1279"/>
      <c r="G1279"/>
      <c r="H1279"/>
      <c r="I1279"/>
      <c r="J1279"/>
      <c r="K1279"/>
      <c r="L1279"/>
      <c r="M1279"/>
      <c r="N1279"/>
      <c r="O1279"/>
      <c r="P1279" s="86"/>
      <c r="Q1279"/>
      <c r="R1279"/>
    </row>
    <row r="1280" spans="1:18" s="25" customFormat="1" ht="15">
      <c r="A1280"/>
      <c r="B1280" s="83"/>
      <c r="C1280" s="82"/>
      <c r="D1280" s="82"/>
      <c r="E1280"/>
      <c r="F1280"/>
      <c r="G1280"/>
      <c r="H1280"/>
      <c r="I1280"/>
      <c r="J1280"/>
      <c r="K1280"/>
      <c r="L1280"/>
      <c r="M1280"/>
      <c r="N1280"/>
      <c r="O1280"/>
      <c r="P1280" s="86"/>
      <c r="Q1280"/>
      <c r="R1280"/>
    </row>
    <row r="1281" spans="1:18" s="25" customFormat="1" ht="15">
      <c r="A1281"/>
      <c r="B1281" s="83"/>
      <c r="C1281" s="82"/>
      <c r="D1281" s="82"/>
      <c r="E1281"/>
      <c r="F1281"/>
      <c r="G1281"/>
      <c r="H1281"/>
      <c r="I1281"/>
      <c r="J1281"/>
      <c r="K1281"/>
      <c r="L1281"/>
      <c r="M1281"/>
      <c r="N1281"/>
      <c r="O1281"/>
      <c r="P1281" s="86"/>
      <c r="Q1281"/>
      <c r="R1281"/>
    </row>
    <row r="1282" spans="1:18" s="25" customFormat="1" ht="15">
      <c r="A1282"/>
      <c r="B1282" s="83"/>
      <c r="C1282" s="82"/>
      <c r="D1282" s="82"/>
      <c r="E1282"/>
      <c r="F1282"/>
      <c r="G1282"/>
      <c r="H1282"/>
      <c r="I1282"/>
      <c r="J1282"/>
      <c r="K1282"/>
      <c r="L1282"/>
      <c r="M1282"/>
      <c r="N1282"/>
      <c r="O1282"/>
      <c r="P1282" s="86"/>
      <c r="Q1282"/>
      <c r="R1282"/>
    </row>
    <row r="1283" spans="1:18" s="25" customFormat="1" ht="15">
      <c r="A1283"/>
      <c r="B1283" s="83"/>
      <c r="C1283" s="82"/>
      <c r="D1283" s="82"/>
      <c r="E1283"/>
      <c r="F1283"/>
      <c r="G1283"/>
      <c r="H1283"/>
      <c r="I1283"/>
      <c r="J1283"/>
      <c r="K1283"/>
      <c r="L1283"/>
      <c r="M1283"/>
      <c r="N1283"/>
      <c r="O1283"/>
      <c r="P1283" s="86"/>
      <c r="Q1283"/>
      <c r="R1283"/>
    </row>
    <row r="1284" spans="1:18" s="25" customFormat="1" ht="15">
      <c r="A1284"/>
      <c r="B1284" s="83"/>
      <c r="C1284" s="82"/>
      <c r="D1284" s="82"/>
      <c r="E1284"/>
      <c r="F1284"/>
      <c r="G1284"/>
      <c r="H1284"/>
      <c r="I1284"/>
      <c r="J1284"/>
      <c r="K1284"/>
      <c r="L1284"/>
      <c r="M1284"/>
      <c r="N1284"/>
      <c r="O1284"/>
      <c r="P1284" s="86"/>
      <c r="Q1284"/>
      <c r="R1284"/>
    </row>
    <row r="1285" spans="1:18" s="25" customFormat="1" ht="15">
      <c r="A1285"/>
      <c r="B1285" s="83"/>
      <c r="C1285" s="82"/>
      <c r="D1285" s="82"/>
      <c r="E1285"/>
      <c r="F1285"/>
      <c r="G1285"/>
      <c r="H1285"/>
      <c r="I1285"/>
      <c r="J1285"/>
      <c r="K1285"/>
      <c r="L1285"/>
      <c r="M1285"/>
      <c r="N1285"/>
      <c r="O1285"/>
      <c r="P1285" s="86"/>
      <c r="Q1285"/>
      <c r="R1285"/>
    </row>
    <row r="1286" spans="1:18" s="25" customFormat="1" ht="15">
      <c r="A1286"/>
      <c r="B1286" s="83"/>
      <c r="C1286" s="82"/>
      <c r="D1286" s="82"/>
      <c r="E1286"/>
      <c r="F1286"/>
      <c r="G1286"/>
      <c r="H1286"/>
      <c r="I1286"/>
      <c r="J1286"/>
      <c r="K1286"/>
      <c r="L1286"/>
      <c r="M1286"/>
      <c r="N1286"/>
      <c r="O1286"/>
      <c r="P1286" s="86"/>
      <c r="Q1286"/>
      <c r="R1286"/>
    </row>
    <row r="1287" spans="1:18" s="25" customFormat="1" ht="15">
      <c r="A1287"/>
      <c r="B1287" s="83"/>
      <c r="C1287" s="82"/>
      <c r="D1287" s="82"/>
      <c r="E1287"/>
      <c r="F1287"/>
      <c r="G1287"/>
      <c r="H1287"/>
      <c r="I1287"/>
      <c r="J1287"/>
      <c r="K1287"/>
      <c r="L1287"/>
      <c r="M1287"/>
      <c r="N1287"/>
      <c r="O1287"/>
      <c r="P1287" s="86"/>
      <c r="Q1287"/>
      <c r="R1287"/>
    </row>
    <row r="1288" spans="1:18" s="25" customFormat="1" ht="15">
      <c r="A1288"/>
      <c r="B1288" s="83"/>
      <c r="C1288" s="82"/>
      <c r="D1288" s="82"/>
      <c r="E1288"/>
      <c r="F1288"/>
      <c r="G1288"/>
      <c r="H1288"/>
      <c r="I1288"/>
      <c r="J1288"/>
      <c r="K1288"/>
      <c r="L1288"/>
      <c r="M1288"/>
      <c r="N1288"/>
      <c r="O1288"/>
      <c r="P1288" s="86"/>
      <c r="Q1288"/>
      <c r="R1288"/>
    </row>
    <row r="1289" spans="1:18" s="25" customFormat="1" ht="15">
      <c r="A1289"/>
      <c r="B1289" s="83"/>
      <c r="C1289" s="82"/>
      <c r="D1289" s="82"/>
      <c r="E1289"/>
      <c r="F1289"/>
      <c r="G1289"/>
      <c r="H1289"/>
      <c r="I1289"/>
      <c r="J1289"/>
      <c r="K1289"/>
      <c r="L1289"/>
      <c r="M1289"/>
      <c r="N1289"/>
      <c r="O1289"/>
      <c r="P1289" s="86"/>
      <c r="Q1289"/>
      <c r="R1289"/>
    </row>
    <row r="1290" spans="1:18" s="25" customFormat="1" ht="15">
      <c r="A1290"/>
      <c r="B1290" s="83"/>
      <c r="C1290" s="82"/>
      <c r="D1290" s="82"/>
      <c r="E1290"/>
      <c r="F1290"/>
      <c r="G1290"/>
      <c r="H1290"/>
      <c r="I1290"/>
      <c r="J1290"/>
      <c r="K1290"/>
      <c r="L1290"/>
      <c r="M1290"/>
      <c r="N1290"/>
      <c r="O1290"/>
      <c r="P1290" s="86"/>
      <c r="Q1290"/>
      <c r="R1290"/>
    </row>
    <row r="1291" spans="1:18" s="25" customFormat="1" ht="15">
      <c r="A1291"/>
      <c r="B1291" s="83"/>
      <c r="C1291" s="82"/>
      <c r="D1291" s="82"/>
      <c r="E1291"/>
      <c r="F1291"/>
      <c r="G1291"/>
      <c r="H1291"/>
      <c r="I1291"/>
      <c r="J1291"/>
      <c r="K1291"/>
      <c r="L1291"/>
      <c r="M1291"/>
      <c r="N1291"/>
      <c r="O1291"/>
      <c r="P1291" s="86"/>
      <c r="Q1291"/>
      <c r="R1291"/>
    </row>
    <row r="1292" spans="1:18" s="25" customFormat="1" ht="15">
      <c r="A1292"/>
      <c r="B1292" s="83"/>
      <c r="C1292" s="82"/>
      <c r="D1292" s="82"/>
      <c r="E1292"/>
      <c r="F1292"/>
      <c r="G1292"/>
      <c r="H1292"/>
      <c r="I1292"/>
      <c r="J1292"/>
      <c r="K1292"/>
      <c r="L1292"/>
      <c r="M1292"/>
      <c r="N1292"/>
      <c r="O1292"/>
      <c r="P1292" s="86"/>
      <c r="Q1292"/>
      <c r="R1292"/>
    </row>
    <row r="1293" spans="1:18" s="25" customFormat="1" ht="15">
      <c r="A1293"/>
      <c r="B1293" s="83"/>
      <c r="C1293" s="82"/>
      <c r="D1293" s="82"/>
      <c r="E1293"/>
      <c r="F1293"/>
      <c r="G1293"/>
      <c r="H1293"/>
      <c r="I1293"/>
      <c r="J1293"/>
      <c r="K1293"/>
      <c r="L1293"/>
      <c r="M1293"/>
      <c r="N1293"/>
      <c r="O1293"/>
      <c r="P1293" s="86"/>
      <c r="Q1293"/>
      <c r="R1293"/>
    </row>
    <row r="1294" spans="1:18" s="25" customFormat="1" ht="15">
      <c r="A1294"/>
      <c r="B1294" s="83"/>
      <c r="C1294" s="82"/>
      <c r="D1294" s="82"/>
      <c r="E1294"/>
      <c r="F1294"/>
      <c r="G1294"/>
      <c r="H1294"/>
      <c r="I1294"/>
      <c r="J1294"/>
      <c r="K1294"/>
      <c r="L1294"/>
      <c r="M1294"/>
      <c r="N1294"/>
      <c r="O1294"/>
      <c r="P1294" s="86"/>
      <c r="Q1294"/>
      <c r="R1294"/>
    </row>
    <row r="1295" spans="1:18" s="25" customFormat="1" ht="15">
      <c r="A1295"/>
      <c r="B1295" s="83"/>
      <c r="C1295" s="82"/>
      <c r="D1295" s="82"/>
      <c r="E1295"/>
      <c r="F1295"/>
      <c r="G1295"/>
      <c r="H1295"/>
      <c r="I1295"/>
      <c r="J1295"/>
      <c r="K1295"/>
      <c r="L1295"/>
      <c r="M1295"/>
      <c r="N1295"/>
      <c r="O1295"/>
      <c r="P1295" s="86"/>
      <c r="Q1295"/>
      <c r="R1295"/>
    </row>
    <row r="1296" spans="1:18" s="25" customFormat="1" ht="15">
      <c r="A1296"/>
      <c r="B1296" s="83"/>
      <c r="C1296" s="82"/>
      <c r="D1296" s="82"/>
      <c r="E1296"/>
      <c r="F1296"/>
      <c r="G1296"/>
      <c r="H1296"/>
      <c r="I1296"/>
      <c r="J1296"/>
      <c r="K1296"/>
      <c r="L1296"/>
      <c r="M1296"/>
      <c r="N1296"/>
      <c r="O1296"/>
      <c r="P1296" s="86"/>
      <c r="Q1296"/>
      <c r="R1296"/>
    </row>
    <row r="1297" spans="1:18" s="25" customFormat="1" ht="15">
      <c r="A1297"/>
      <c r="B1297" s="83"/>
      <c r="C1297" s="82"/>
      <c r="D1297" s="82"/>
      <c r="E1297"/>
      <c r="F1297"/>
      <c r="G1297"/>
      <c r="H1297"/>
      <c r="I1297"/>
      <c r="J1297"/>
      <c r="K1297"/>
      <c r="L1297"/>
      <c r="M1297"/>
      <c r="N1297"/>
      <c r="O1297"/>
      <c r="P1297" s="86"/>
      <c r="Q1297"/>
      <c r="R1297"/>
    </row>
    <row r="1298" spans="1:18" s="25" customFormat="1" ht="15">
      <c r="A1298"/>
      <c r="B1298" s="83"/>
      <c r="C1298" s="82"/>
      <c r="D1298" s="82"/>
      <c r="E1298"/>
      <c r="F1298"/>
      <c r="G1298"/>
      <c r="H1298"/>
      <c r="I1298"/>
      <c r="J1298"/>
      <c r="K1298"/>
      <c r="L1298"/>
      <c r="M1298"/>
      <c r="N1298"/>
      <c r="O1298"/>
      <c r="P1298" s="86"/>
      <c r="Q1298"/>
      <c r="R1298"/>
    </row>
    <row r="1299" spans="1:18" s="25" customFormat="1" ht="15">
      <c r="A1299"/>
      <c r="B1299" s="83"/>
      <c r="C1299" s="82"/>
      <c r="D1299" s="82"/>
      <c r="E1299"/>
      <c r="F1299"/>
      <c r="G1299"/>
      <c r="H1299"/>
      <c r="I1299"/>
      <c r="J1299"/>
      <c r="K1299"/>
      <c r="L1299"/>
      <c r="M1299"/>
      <c r="N1299"/>
      <c r="O1299"/>
      <c r="P1299" s="86"/>
      <c r="Q1299"/>
      <c r="R1299"/>
    </row>
    <row r="1300" spans="1:18" s="25" customFormat="1" ht="15">
      <c r="A1300"/>
      <c r="B1300" s="83"/>
      <c r="C1300" s="82"/>
      <c r="D1300" s="82"/>
      <c r="E1300"/>
      <c r="F1300"/>
      <c r="G1300"/>
      <c r="H1300"/>
      <c r="I1300"/>
      <c r="J1300"/>
      <c r="K1300"/>
      <c r="L1300"/>
      <c r="M1300"/>
      <c r="N1300"/>
      <c r="O1300"/>
      <c r="P1300" s="86"/>
      <c r="Q1300"/>
      <c r="R1300"/>
    </row>
    <row r="1301" spans="1:18" s="25" customFormat="1" ht="15">
      <c r="A1301"/>
      <c r="B1301" s="83"/>
      <c r="C1301" s="82"/>
      <c r="D1301" s="82"/>
      <c r="E1301"/>
      <c r="F1301"/>
      <c r="G1301"/>
      <c r="H1301"/>
      <c r="I1301"/>
      <c r="J1301"/>
      <c r="K1301"/>
      <c r="L1301"/>
      <c r="M1301"/>
      <c r="N1301"/>
      <c r="O1301"/>
      <c r="P1301" s="86"/>
      <c r="Q1301"/>
      <c r="R1301"/>
    </row>
    <row r="1302" spans="1:18" s="25" customFormat="1" ht="15">
      <c r="A1302"/>
      <c r="B1302" s="83"/>
      <c r="C1302" s="82"/>
      <c r="D1302" s="82"/>
      <c r="E1302"/>
      <c r="F1302"/>
      <c r="G1302"/>
      <c r="H1302"/>
      <c r="I1302"/>
      <c r="J1302"/>
      <c r="K1302"/>
      <c r="L1302"/>
      <c r="M1302"/>
      <c r="N1302"/>
      <c r="O1302"/>
      <c r="P1302" s="86"/>
      <c r="Q1302"/>
      <c r="R1302"/>
    </row>
    <row r="1303" spans="1:18" s="25" customFormat="1" ht="15">
      <c r="A1303"/>
      <c r="B1303" s="83"/>
      <c r="C1303" s="82"/>
      <c r="D1303" s="82"/>
      <c r="E1303"/>
      <c r="F1303"/>
      <c r="G1303"/>
      <c r="H1303"/>
      <c r="I1303"/>
      <c r="J1303"/>
      <c r="K1303"/>
      <c r="L1303"/>
      <c r="M1303"/>
      <c r="N1303"/>
      <c r="O1303"/>
      <c r="P1303" s="86"/>
      <c r="Q1303"/>
      <c r="R1303"/>
    </row>
    <row r="1304" spans="1:18" s="25" customFormat="1" ht="15">
      <c r="A1304"/>
      <c r="B1304" s="83"/>
      <c r="C1304" s="82"/>
      <c r="D1304" s="82"/>
      <c r="E1304"/>
      <c r="F1304"/>
      <c r="G1304"/>
      <c r="H1304"/>
      <c r="I1304"/>
      <c r="J1304"/>
      <c r="K1304"/>
      <c r="L1304"/>
      <c r="M1304"/>
      <c r="N1304"/>
      <c r="O1304"/>
      <c r="P1304" s="86"/>
      <c r="Q1304"/>
      <c r="R1304"/>
    </row>
    <row r="1305" spans="1:18" s="25" customFormat="1" ht="15">
      <c r="A1305"/>
      <c r="B1305" s="83"/>
      <c r="C1305" s="82"/>
      <c r="D1305" s="82"/>
      <c r="E1305"/>
      <c r="F1305"/>
      <c r="G1305"/>
      <c r="H1305"/>
      <c r="I1305"/>
      <c r="J1305"/>
      <c r="K1305"/>
      <c r="L1305"/>
      <c r="M1305"/>
      <c r="N1305"/>
      <c r="O1305"/>
      <c r="P1305" s="86"/>
      <c r="Q1305"/>
      <c r="R1305"/>
    </row>
    <row r="1306" spans="1:18" s="25" customFormat="1" ht="15">
      <c r="A1306"/>
      <c r="B1306" s="83"/>
      <c r="C1306" s="82"/>
      <c r="D1306" s="82"/>
      <c r="E1306"/>
      <c r="F1306"/>
      <c r="G1306"/>
      <c r="H1306"/>
      <c r="I1306"/>
      <c r="J1306"/>
      <c r="K1306"/>
      <c r="L1306"/>
      <c r="M1306"/>
      <c r="N1306"/>
      <c r="O1306"/>
      <c r="P1306" s="86"/>
      <c r="Q1306"/>
      <c r="R1306"/>
    </row>
    <row r="1307" spans="1:18" s="25" customFormat="1" ht="15">
      <c r="A1307"/>
      <c r="B1307" s="83"/>
      <c r="C1307" s="82"/>
      <c r="D1307" s="82"/>
      <c r="E1307"/>
      <c r="F1307"/>
      <c r="G1307"/>
      <c r="H1307"/>
      <c r="I1307"/>
      <c r="J1307"/>
      <c r="K1307"/>
      <c r="L1307"/>
      <c r="M1307"/>
      <c r="N1307"/>
      <c r="O1307"/>
      <c r="P1307" s="86"/>
      <c r="Q1307"/>
      <c r="R1307"/>
    </row>
    <row r="1308" spans="1:18" s="25" customFormat="1" ht="15">
      <c r="A1308"/>
      <c r="B1308" s="83"/>
      <c r="C1308" s="82"/>
      <c r="D1308" s="82"/>
      <c r="E1308"/>
      <c r="F1308"/>
      <c r="G1308"/>
      <c r="H1308"/>
      <c r="I1308"/>
      <c r="J1308"/>
      <c r="K1308"/>
      <c r="L1308"/>
      <c r="M1308"/>
      <c r="N1308"/>
      <c r="O1308"/>
      <c r="P1308" s="86"/>
      <c r="Q1308"/>
      <c r="R1308"/>
    </row>
    <row r="1309" spans="1:18" s="25" customFormat="1" ht="15">
      <c r="A1309"/>
      <c r="B1309" s="83"/>
      <c r="C1309" s="82"/>
      <c r="D1309" s="82"/>
      <c r="E1309"/>
      <c r="F1309"/>
      <c r="G1309"/>
      <c r="H1309"/>
      <c r="I1309"/>
      <c r="J1309"/>
      <c r="K1309"/>
      <c r="L1309"/>
      <c r="M1309"/>
      <c r="N1309"/>
      <c r="O1309"/>
      <c r="P1309" s="86"/>
      <c r="Q1309"/>
      <c r="R1309"/>
    </row>
    <row r="1310" spans="1:18" s="25" customFormat="1" ht="15">
      <c r="A1310"/>
      <c r="B1310" s="83"/>
      <c r="C1310" s="82"/>
      <c r="D1310" s="82"/>
      <c r="E1310"/>
      <c r="F1310"/>
      <c r="G1310"/>
      <c r="H1310"/>
      <c r="I1310"/>
      <c r="J1310"/>
      <c r="K1310"/>
      <c r="L1310"/>
      <c r="M1310"/>
      <c r="N1310"/>
      <c r="O1310"/>
      <c r="P1310" s="86"/>
      <c r="Q1310"/>
      <c r="R1310"/>
    </row>
    <row r="1311" spans="1:18" s="25" customFormat="1" ht="15">
      <c r="A1311"/>
      <c r="B1311" s="83"/>
      <c r="C1311" s="82"/>
      <c r="D1311" s="82"/>
      <c r="E1311"/>
      <c r="F1311"/>
      <c r="G1311"/>
      <c r="H1311"/>
      <c r="I1311"/>
      <c r="J1311"/>
      <c r="K1311"/>
      <c r="L1311"/>
      <c r="M1311"/>
      <c r="N1311"/>
      <c r="O1311"/>
      <c r="P1311" s="86"/>
      <c r="Q1311"/>
      <c r="R1311"/>
    </row>
    <row r="1312" spans="1:18" s="25" customFormat="1" ht="15">
      <c r="A1312"/>
      <c r="B1312" s="83"/>
      <c r="C1312" s="82"/>
      <c r="D1312" s="82"/>
      <c r="E1312"/>
      <c r="F1312"/>
      <c r="G1312"/>
      <c r="H1312"/>
      <c r="I1312"/>
      <c r="J1312"/>
      <c r="K1312"/>
      <c r="L1312"/>
      <c r="M1312"/>
      <c r="N1312"/>
      <c r="O1312"/>
      <c r="P1312" s="86"/>
      <c r="Q1312"/>
      <c r="R1312"/>
    </row>
    <row r="1313" spans="1:18" s="25" customFormat="1" ht="15">
      <c r="A1313"/>
      <c r="B1313" s="83"/>
      <c r="C1313" s="82"/>
      <c r="D1313" s="82"/>
      <c r="E1313"/>
      <c r="F1313"/>
      <c r="G1313"/>
      <c r="H1313"/>
      <c r="I1313"/>
      <c r="J1313"/>
      <c r="K1313"/>
      <c r="L1313"/>
      <c r="M1313"/>
      <c r="N1313"/>
      <c r="O1313"/>
      <c r="P1313" s="86"/>
      <c r="Q1313"/>
      <c r="R1313"/>
    </row>
    <row r="1314" spans="1:18" s="25" customFormat="1" ht="15">
      <c r="A1314"/>
      <c r="B1314" s="83"/>
      <c r="C1314" s="82"/>
      <c r="D1314" s="82"/>
      <c r="E1314"/>
      <c r="F1314"/>
      <c r="G1314"/>
      <c r="H1314"/>
      <c r="I1314"/>
      <c r="J1314"/>
      <c r="K1314"/>
      <c r="L1314"/>
      <c r="M1314"/>
      <c r="N1314"/>
      <c r="O1314"/>
      <c r="P1314" s="86"/>
      <c r="Q1314"/>
      <c r="R1314"/>
    </row>
    <row r="1315" spans="1:18" s="25" customFormat="1" ht="15">
      <c r="A1315"/>
      <c r="B1315" s="83"/>
      <c r="C1315" s="82"/>
      <c r="D1315" s="82"/>
      <c r="E1315"/>
      <c r="F1315"/>
      <c r="G1315"/>
      <c r="H1315"/>
      <c r="I1315"/>
      <c r="J1315"/>
      <c r="K1315"/>
      <c r="L1315"/>
      <c r="M1315"/>
      <c r="N1315"/>
      <c r="O1315"/>
      <c r="P1315" s="86"/>
      <c r="Q1315"/>
      <c r="R1315"/>
    </row>
    <row r="1316" spans="1:18" s="25" customFormat="1" ht="15">
      <c r="A1316"/>
      <c r="B1316" s="83"/>
      <c r="C1316" s="82"/>
      <c r="D1316" s="82"/>
      <c r="E1316"/>
      <c r="F1316"/>
      <c r="G1316"/>
      <c r="H1316"/>
      <c r="I1316"/>
      <c r="J1316"/>
      <c r="K1316"/>
      <c r="L1316"/>
      <c r="M1316"/>
      <c r="N1316"/>
      <c r="O1316"/>
      <c r="P1316" s="86"/>
      <c r="Q1316"/>
      <c r="R1316"/>
    </row>
    <row r="1317" spans="1:18" s="25" customFormat="1" ht="15">
      <c r="A1317"/>
      <c r="B1317" s="83"/>
      <c r="C1317" s="82"/>
      <c r="D1317" s="82"/>
      <c r="E1317"/>
      <c r="F1317"/>
      <c r="G1317"/>
      <c r="H1317"/>
      <c r="I1317"/>
      <c r="J1317"/>
      <c r="K1317"/>
      <c r="L1317"/>
      <c r="M1317"/>
      <c r="N1317"/>
      <c r="O1317"/>
      <c r="P1317" s="86"/>
      <c r="Q1317"/>
      <c r="R1317"/>
    </row>
    <row r="1318" spans="1:18" s="25" customFormat="1" ht="15">
      <c r="A1318"/>
      <c r="B1318" s="83"/>
      <c r="C1318" s="82"/>
      <c r="D1318" s="82"/>
      <c r="E1318"/>
      <c r="F1318"/>
      <c r="G1318"/>
      <c r="H1318"/>
      <c r="I1318"/>
      <c r="J1318"/>
      <c r="K1318"/>
      <c r="L1318"/>
      <c r="M1318"/>
      <c r="N1318"/>
      <c r="O1318"/>
      <c r="P1318" s="86"/>
      <c r="Q1318"/>
      <c r="R1318"/>
    </row>
    <row r="1319" spans="1:18" s="25" customFormat="1" ht="15">
      <c r="A1319"/>
      <c r="B1319" s="83"/>
      <c r="C1319" s="82"/>
      <c r="D1319" s="82"/>
      <c r="E1319"/>
      <c r="F1319"/>
      <c r="G1319"/>
      <c r="H1319"/>
      <c r="I1319"/>
      <c r="J1319"/>
      <c r="K1319"/>
      <c r="L1319"/>
      <c r="M1319"/>
      <c r="N1319"/>
      <c r="O1319"/>
      <c r="P1319" s="86"/>
      <c r="Q1319"/>
      <c r="R1319"/>
    </row>
    <row r="1320" spans="1:18" s="25" customFormat="1" ht="15">
      <c r="A1320"/>
      <c r="B1320" s="83"/>
      <c r="C1320" s="82"/>
      <c r="D1320" s="82"/>
      <c r="E1320"/>
      <c r="F1320"/>
      <c r="G1320"/>
      <c r="H1320"/>
      <c r="I1320"/>
      <c r="J1320"/>
      <c r="K1320"/>
      <c r="L1320"/>
      <c r="M1320"/>
      <c r="N1320"/>
      <c r="O1320"/>
      <c r="P1320" s="86"/>
      <c r="Q1320"/>
      <c r="R1320"/>
    </row>
    <row r="1321" spans="1:18" s="25" customFormat="1" ht="15">
      <c r="A1321"/>
      <c r="B1321" s="83"/>
      <c r="C1321" s="82"/>
      <c r="D1321" s="82"/>
      <c r="E1321"/>
      <c r="F1321"/>
      <c r="G1321"/>
      <c r="H1321"/>
      <c r="I1321"/>
      <c r="J1321"/>
      <c r="K1321"/>
      <c r="L1321"/>
      <c r="M1321"/>
      <c r="N1321"/>
      <c r="O1321"/>
      <c r="P1321" s="86"/>
      <c r="Q1321"/>
      <c r="R1321"/>
    </row>
    <row r="1322" spans="1:18" s="25" customFormat="1" ht="15">
      <c r="A1322"/>
      <c r="B1322" s="83"/>
      <c r="C1322" s="82"/>
      <c r="D1322" s="82"/>
      <c r="E1322"/>
      <c r="F1322"/>
      <c r="G1322"/>
      <c r="H1322"/>
      <c r="I1322"/>
      <c r="J1322"/>
      <c r="K1322"/>
      <c r="L1322"/>
      <c r="M1322"/>
      <c r="N1322"/>
      <c r="O1322"/>
      <c r="P1322" s="86"/>
      <c r="Q1322"/>
      <c r="R1322"/>
    </row>
    <row r="1323" spans="1:18" s="25" customFormat="1" ht="15">
      <c r="A1323"/>
      <c r="B1323" s="83"/>
      <c r="C1323" s="82"/>
      <c r="D1323" s="82"/>
      <c r="E1323"/>
      <c r="F1323"/>
      <c r="G1323"/>
      <c r="H1323"/>
      <c r="I1323"/>
      <c r="J1323"/>
      <c r="K1323"/>
      <c r="L1323"/>
      <c r="M1323"/>
      <c r="N1323"/>
      <c r="O1323"/>
      <c r="P1323" s="86"/>
      <c r="Q1323"/>
      <c r="R1323"/>
    </row>
    <row r="1324" spans="1:18" s="25" customFormat="1" ht="15">
      <c r="A1324"/>
      <c r="B1324" s="83"/>
      <c r="C1324" s="82"/>
      <c r="D1324" s="82"/>
      <c r="E1324"/>
      <c r="F1324"/>
      <c r="G1324"/>
      <c r="H1324"/>
      <c r="I1324"/>
      <c r="J1324"/>
      <c r="K1324"/>
      <c r="L1324"/>
      <c r="M1324"/>
      <c r="N1324"/>
      <c r="O1324"/>
      <c r="P1324" s="86"/>
      <c r="Q1324"/>
      <c r="R1324"/>
    </row>
    <row r="1325" spans="1:18" s="25" customFormat="1" ht="15">
      <c r="A1325"/>
      <c r="B1325" s="83"/>
      <c r="C1325" s="82"/>
      <c r="D1325" s="82"/>
      <c r="E1325"/>
      <c r="F1325"/>
      <c r="G1325"/>
      <c r="H1325"/>
      <c r="I1325"/>
      <c r="J1325"/>
      <c r="K1325"/>
      <c r="L1325"/>
      <c r="M1325"/>
      <c r="N1325"/>
      <c r="O1325"/>
      <c r="P1325" s="86"/>
      <c r="Q1325"/>
      <c r="R1325"/>
    </row>
    <row r="1326" spans="1:18" s="25" customFormat="1" ht="15">
      <c r="A1326"/>
      <c r="B1326" s="83"/>
      <c r="C1326" s="82"/>
      <c r="D1326" s="82"/>
      <c r="E1326"/>
      <c r="F1326"/>
      <c r="G1326"/>
      <c r="H1326"/>
      <c r="I1326"/>
      <c r="J1326"/>
      <c r="K1326"/>
      <c r="L1326"/>
      <c r="M1326"/>
      <c r="N1326"/>
      <c r="O1326"/>
      <c r="P1326" s="86"/>
      <c r="Q1326"/>
      <c r="R1326"/>
    </row>
    <row r="1327" spans="1:18" s="25" customFormat="1" ht="15">
      <c r="A1327"/>
      <c r="B1327" s="83"/>
      <c r="C1327" s="82"/>
      <c r="D1327" s="82"/>
      <c r="E1327"/>
      <c r="F1327"/>
      <c r="G1327"/>
      <c r="H1327"/>
      <c r="I1327"/>
      <c r="J1327"/>
      <c r="K1327"/>
      <c r="L1327"/>
      <c r="M1327"/>
      <c r="N1327"/>
      <c r="O1327"/>
      <c r="P1327" s="86"/>
      <c r="Q1327"/>
      <c r="R1327"/>
    </row>
    <row r="1328" spans="1:18" s="25" customFormat="1" ht="15">
      <c r="A1328"/>
      <c r="B1328" s="83"/>
      <c r="C1328" s="82"/>
      <c r="D1328" s="82"/>
      <c r="E1328"/>
      <c r="F1328"/>
      <c r="G1328"/>
      <c r="H1328"/>
      <c r="I1328"/>
      <c r="J1328"/>
      <c r="K1328"/>
      <c r="L1328"/>
      <c r="M1328"/>
      <c r="N1328"/>
      <c r="O1328"/>
      <c r="P1328" s="86"/>
      <c r="Q1328"/>
      <c r="R1328"/>
    </row>
    <row r="1329" spans="1:18" s="25" customFormat="1" ht="15">
      <c r="A1329"/>
      <c r="B1329" s="83"/>
      <c r="C1329" s="82"/>
      <c r="D1329" s="82"/>
      <c r="E1329"/>
      <c r="F1329"/>
      <c r="G1329"/>
      <c r="H1329"/>
      <c r="I1329"/>
      <c r="J1329"/>
      <c r="K1329"/>
      <c r="L1329"/>
      <c r="M1329"/>
      <c r="N1329"/>
      <c r="O1329"/>
      <c r="P1329" s="86"/>
      <c r="Q1329"/>
      <c r="R1329"/>
    </row>
    <row r="1330" spans="1:18" s="25" customFormat="1" ht="15">
      <c r="A1330"/>
      <c r="B1330" s="83"/>
      <c r="C1330" s="82"/>
      <c r="D1330" s="82"/>
      <c r="E1330"/>
      <c r="F1330"/>
      <c r="G1330"/>
      <c r="H1330"/>
      <c r="I1330"/>
      <c r="J1330"/>
      <c r="K1330"/>
      <c r="L1330"/>
      <c r="M1330"/>
      <c r="N1330"/>
      <c r="O1330"/>
      <c r="P1330" s="86"/>
      <c r="Q1330"/>
      <c r="R1330"/>
    </row>
    <row r="1331" spans="1:18" s="25" customFormat="1" ht="15">
      <c r="A1331"/>
      <c r="B1331" s="83"/>
      <c r="C1331" s="82"/>
      <c r="D1331" s="82"/>
      <c r="E1331"/>
      <c r="F1331"/>
      <c r="G1331"/>
      <c r="H1331"/>
      <c r="I1331"/>
      <c r="J1331"/>
      <c r="K1331"/>
      <c r="L1331"/>
      <c r="M1331"/>
      <c r="N1331"/>
      <c r="O1331"/>
      <c r="P1331" s="86"/>
      <c r="Q1331"/>
      <c r="R1331"/>
    </row>
    <row r="1332" spans="1:18" s="25" customFormat="1" ht="15">
      <c r="A1332"/>
      <c r="B1332" s="83"/>
      <c r="C1332" s="82"/>
      <c r="D1332" s="82"/>
      <c r="E1332"/>
      <c r="F1332"/>
      <c r="G1332"/>
      <c r="H1332"/>
      <c r="I1332"/>
      <c r="J1332"/>
      <c r="K1332"/>
      <c r="L1332"/>
      <c r="M1332"/>
      <c r="N1332"/>
      <c r="O1332"/>
      <c r="P1332" s="86"/>
      <c r="Q1332"/>
      <c r="R1332"/>
    </row>
    <row r="1333" spans="1:18" s="25" customFormat="1" ht="15">
      <c r="A1333"/>
      <c r="B1333" s="83"/>
      <c r="C1333" s="82"/>
      <c r="D1333" s="82"/>
      <c r="E1333"/>
      <c r="F1333"/>
      <c r="G1333"/>
      <c r="H1333"/>
      <c r="I1333"/>
      <c r="J1333"/>
      <c r="K1333"/>
      <c r="L1333"/>
      <c r="M1333"/>
      <c r="N1333"/>
      <c r="O1333"/>
      <c r="P1333" s="86"/>
      <c r="Q1333"/>
      <c r="R1333"/>
    </row>
    <row r="1334" spans="1:18" s="25" customFormat="1" ht="15">
      <c r="A1334"/>
      <c r="B1334" s="83"/>
      <c r="C1334" s="82"/>
      <c r="D1334" s="82"/>
      <c r="E1334"/>
      <c r="F1334"/>
      <c r="G1334"/>
      <c r="H1334"/>
      <c r="I1334"/>
      <c r="J1334"/>
      <c r="K1334"/>
      <c r="L1334"/>
      <c r="M1334"/>
      <c r="N1334"/>
      <c r="O1334"/>
      <c r="P1334" s="86"/>
      <c r="Q1334"/>
      <c r="R1334"/>
    </row>
    <row r="1335" spans="1:18" s="25" customFormat="1" ht="15">
      <c r="A1335"/>
      <c r="B1335" s="83"/>
      <c r="C1335" s="82"/>
      <c r="D1335" s="82"/>
      <c r="E1335"/>
      <c r="F1335"/>
      <c r="G1335"/>
      <c r="H1335"/>
      <c r="I1335"/>
      <c r="J1335"/>
      <c r="K1335"/>
      <c r="L1335"/>
      <c r="M1335"/>
      <c r="N1335"/>
      <c r="O1335"/>
      <c r="P1335" s="86"/>
      <c r="Q1335"/>
      <c r="R1335"/>
    </row>
    <row r="1336" spans="1:18" s="25" customFormat="1" ht="15">
      <c r="A1336"/>
      <c r="B1336" s="83"/>
      <c r="C1336" s="82"/>
      <c r="D1336" s="82"/>
      <c r="E1336"/>
      <c r="F1336"/>
      <c r="G1336"/>
      <c r="H1336"/>
      <c r="I1336"/>
      <c r="J1336"/>
      <c r="K1336"/>
      <c r="L1336"/>
      <c r="M1336"/>
      <c r="N1336"/>
      <c r="O1336"/>
      <c r="P1336" s="86"/>
      <c r="Q1336"/>
      <c r="R1336"/>
    </row>
    <row r="1337" spans="1:18" s="25" customFormat="1" ht="15">
      <c r="A1337"/>
      <c r="B1337" s="83"/>
      <c r="C1337" s="82"/>
      <c r="D1337" s="82"/>
      <c r="E1337"/>
      <c r="F1337"/>
      <c r="G1337"/>
      <c r="H1337"/>
      <c r="I1337"/>
      <c r="J1337"/>
      <c r="K1337"/>
      <c r="L1337"/>
      <c r="M1337"/>
      <c r="N1337"/>
      <c r="O1337"/>
      <c r="P1337" s="86"/>
      <c r="Q1337"/>
      <c r="R1337"/>
    </row>
    <row r="1338" spans="1:18" s="25" customFormat="1" ht="15">
      <c r="A1338"/>
      <c r="B1338" s="83"/>
      <c r="C1338" s="82"/>
      <c r="D1338" s="82"/>
      <c r="E1338"/>
      <c r="F1338"/>
      <c r="G1338"/>
      <c r="H1338"/>
      <c r="I1338"/>
      <c r="J1338"/>
      <c r="K1338"/>
      <c r="L1338"/>
      <c r="M1338"/>
      <c r="N1338"/>
      <c r="O1338"/>
      <c r="P1338" s="86"/>
      <c r="Q1338"/>
      <c r="R1338"/>
    </row>
    <row r="1339" spans="1:18" s="25" customFormat="1" ht="15">
      <c r="A1339"/>
      <c r="B1339" s="83"/>
      <c r="C1339" s="82"/>
      <c r="D1339" s="82"/>
      <c r="E1339"/>
      <c r="F1339"/>
      <c r="G1339"/>
      <c r="H1339"/>
      <c r="I1339"/>
      <c r="J1339"/>
      <c r="K1339"/>
      <c r="L1339"/>
      <c r="M1339"/>
      <c r="N1339"/>
      <c r="O1339"/>
      <c r="P1339" s="86"/>
      <c r="Q1339"/>
      <c r="R1339"/>
    </row>
    <row r="1340" spans="1:18" s="25" customFormat="1" ht="15">
      <c r="A1340"/>
      <c r="B1340" s="83"/>
      <c r="C1340" s="82"/>
      <c r="D1340" s="82"/>
      <c r="E1340"/>
      <c r="F1340"/>
      <c r="G1340"/>
      <c r="H1340"/>
      <c r="I1340"/>
      <c r="J1340"/>
      <c r="K1340"/>
      <c r="L1340"/>
      <c r="M1340"/>
      <c r="N1340"/>
      <c r="O1340"/>
      <c r="P1340" s="86"/>
      <c r="Q1340"/>
      <c r="R1340"/>
    </row>
    <row r="1341" spans="1:18" s="25" customFormat="1" ht="15">
      <c r="A1341"/>
      <c r="B1341" s="83"/>
      <c r="C1341" s="82"/>
      <c r="D1341" s="82"/>
      <c r="E1341"/>
      <c r="F1341"/>
      <c r="G1341"/>
      <c r="H1341"/>
      <c r="I1341"/>
      <c r="J1341"/>
      <c r="K1341"/>
      <c r="L1341"/>
      <c r="M1341"/>
      <c r="N1341"/>
      <c r="O1341"/>
      <c r="P1341" s="86"/>
      <c r="Q1341"/>
      <c r="R1341"/>
    </row>
    <row r="1342" spans="1:18" s="25" customFormat="1" ht="15">
      <c r="A1342"/>
      <c r="B1342" s="83"/>
      <c r="C1342" s="82"/>
      <c r="D1342" s="82"/>
      <c r="E1342"/>
      <c r="F1342"/>
      <c r="G1342"/>
      <c r="H1342"/>
      <c r="I1342"/>
      <c r="J1342"/>
      <c r="K1342"/>
      <c r="L1342"/>
      <c r="M1342"/>
      <c r="N1342"/>
      <c r="O1342"/>
      <c r="P1342" s="86"/>
      <c r="Q1342"/>
      <c r="R1342"/>
    </row>
    <row r="1343" spans="1:18" s="25" customFormat="1" ht="15">
      <c r="A1343"/>
      <c r="B1343" s="83"/>
      <c r="C1343" s="82"/>
      <c r="D1343" s="82"/>
      <c r="E1343"/>
      <c r="F1343"/>
      <c r="G1343"/>
      <c r="H1343"/>
      <c r="I1343"/>
      <c r="J1343"/>
      <c r="K1343"/>
      <c r="L1343"/>
      <c r="M1343"/>
      <c r="N1343"/>
      <c r="O1343"/>
      <c r="P1343" s="86"/>
      <c r="Q1343"/>
      <c r="R1343"/>
    </row>
    <row r="1344" spans="1:18" s="25" customFormat="1" ht="15">
      <c r="A1344"/>
      <c r="B1344" s="83"/>
      <c r="C1344" s="82"/>
      <c r="D1344" s="82"/>
      <c r="E1344"/>
      <c r="F1344"/>
      <c r="G1344"/>
      <c r="H1344"/>
      <c r="I1344"/>
      <c r="J1344"/>
      <c r="K1344"/>
      <c r="L1344"/>
      <c r="M1344"/>
      <c r="N1344"/>
      <c r="O1344"/>
      <c r="P1344" s="86"/>
      <c r="Q1344"/>
      <c r="R1344"/>
    </row>
    <row r="1345" spans="1:18" s="25" customFormat="1" ht="15">
      <c r="A1345"/>
      <c r="B1345" s="83"/>
      <c r="C1345" s="82"/>
      <c r="D1345" s="82"/>
      <c r="E1345"/>
      <c r="F1345"/>
      <c r="G1345"/>
      <c r="H1345"/>
      <c r="I1345"/>
      <c r="J1345"/>
      <c r="K1345"/>
      <c r="L1345"/>
      <c r="M1345"/>
      <c r="N1345"/>
      <c r="O1345"/>
      <c r="P1345" s="86"/>
      <c r="Q1345"/>
      <c r="R1345"/>
    </row>
    <row r="1346" spans="1:18" s="25" customFormat="1" ht="15">
      <c r="A1346"/>
      <c r="B1346" s="83"/>
      <c r="C1346" s="82"/>
      <c r="D1346" s="82"/>
      <c r="E1346"/>
      <c r="F1346"/>
      <c r="G1346"/>
      <c r="H1346"/>
      <c r="I1346"/>
      <c r="J1346"/>
      <c r="K1346"/>
      <c r="L1346"/>
      <c r="M1346"/>
      <c r="N1346"/>
      <c r="O1346"/>
      <c r="P1346" s="86"/>
      <c r="Q1346"/>
      <c r="R1346"/>
    </row>
    <row r="1347" spans="1:18" s="25" customFormat="1" ht="15">
      <c r="A1347"/>
      <c r="B1347" s="83"/>
      <c r="C1347" s="82"/>
      <c r="D1347" s="82"/>
      <c r="E1347"/>
      <c r="F1347"/>
      <c r="G1347"/>
      <c r="H1347"/>
      <c r="I1347"/>
      <c r="J1347"/>
      <c r="K1347"/>
      <c r="L1347"/>
      <c r="M1347"/>
      <c r="N1347"/>
      <c r="O1347"/>
      <c r="P1347" s="86"/>
      <c r="Q1347"/>
      <c r="R1347"/>
    </row>
    <row r="1348" spans="1:18" s="25" customFormat="1" ht="15">
      <c r="A1348"/>
      <c r="B1348" s="83"/>
      <c r="C1348" s="82"/>
      <c r="D1348" s="82"/>
      <c r="E1348"/>
      <c r="F1348"/>
      <c r="G1348"/>
      <c r="H1348"/>
      <c r="I1348"/>
      <c r="J1348"/>
      <c r="K1348"/>
      <c r="L1348"/>
      <c r="M1348"/>
      <c r="N1348"/>
      <c r="O1348"/>
      <c r="P1348" s="86"/>
      <c r="Q1348"/>
      <c r="R1348"/>
    </row>
    <row r="1349" spans="1:18" s="25" customFormat="1" ht="15">
      <c r="A1349"/>
      <c r="B1349" s="83"/>
      <c r="C1349" s="82"/>
      <c r="D1349" s="82"/>
      <c r="E1349"/>
      <c r="F1349"/>
      <c r="G1349"/>
      <c r="H1349"/>
      <c r="I1349"/>
      <c r="J1349"/>
      <c r="K1349"/>
      <c r="L1349"/>
      <c r="M1349"/>
      <c r="N1349"/>
      <c r="O1349"/>
      <c r="P1349" s="86"/>
      <c r="Q1349"/>
      <c r="R1349"/>
    </row>
    <row r="1350" spans="1:18" s="25" customFormat="1" ht="15">
      <c r="A1350"/>
      <c r="B1350" s="83"/>
      <c r="C1350" s="82"/>
      <c r="D1350" s="82"/>
      <c r="E1350"/>
      <c r="F1350"/>
      <c r="G1350"/>
      <c r="H1350"/>
      <c r="I1350"/>
      <c r="J1350"/>
      <c r="K1350"/>
      <c r="L1350"/>
      <c r="M1350"/>
      <c r="N1350"/>
      <c r="O1350"/>
      <c r="P1350" s="86"/>
      <c r="Q1350"/>
      <c r="R1350"/>
    </row>
    <row r="1351" spans="1:18" s="25" customFormat="1" ht="15">
      <c r="A1351"/>
      <c r="B1351" s="83"/>
      <c r="C1351" s="82"/>
      <c r="D1351" s="82"/>
      <c r="E1351"/>
      <c r="F1351"/>
      <c r="G1351"/>
      <c r="H1351"/>
      <c r="I1351"/>
      <c r="J1351"/>
      <c r="K1351"/>
      <c r="L1351"/>
      <c r="M1351"/>
      <c r="N1351"/>
      <c r="O1351"/>
      <c r="P1351" s="86"/>
      <c r="Q1351"/>
      <c r="R1351"/>
    </row>
    <row r="1352" spans="1:18" s="25" customFormat="1" ht="15">
      <c r="A1352"/>
      <c r="B1352" s="83"/>
      <c r="C1352" s="82"/>
      <c r="D1352" s="82"/>
      <c r="E1352"/>
      <c r="F1352"/>
      <c r="G1352"/>
      <c r="H1352"/>
      <c r="I1352"/>
      <c r="J1352"/>
      <c r="K1352"/>
      <c r="L1352"/>
      <c r="M1352"/>
      <c r="N1352"/>
      <c r="O1352"/>
      <c r="P1352" s="86"/>
      <c r="Q1352"/>
      <c r="R1352"/>
    </row>
    <row r="1353" spans="1:18" s="25" customFormat="1" ht="15">
      <c r="A1353"/>
      <c r="B1353" s="83"/>
      <c r="C1353" s="82"/>
      <c r="D1353" s="82"/>
      <c r="E1353"/>
      <c r="F1353"/>
      <c r="G1353"/>
      <c r="H1353"/>
      <c r="I1353"/>
      <c r="J1353"/>
      <c r="K1353"/>
      <c r="L1353"/>
      <c r="M1353"/>
      <c r="N1353"/>
      <c r="O1353"/>
      <c r="P1353" s="86"/>
      <c r="Q1353"/>
      <c r="R1353"/>
    </row>
    <row r="1354" spans="1:18" s="25" customFormat="1" ht="15">
      <c r="A1354"/>
      <c r="B1354" s="83"/>
      <c r="C1354" s="82"/>
      <c r="D1354" s="82"/>
      <c r="E1354"/>
      <c r="F1354"/>
      <c r="G1354"/>
      <c r="H1354"/>
      <c r="I1354"/>
      <c r="J1354"/>
      <c r="K1354"/>
      <c r="L1354"/>
      <c r="M1354"/>
      <c r="N1354"/>
      <c r="O1354"/>
      <c r="P1354" s="86"/>
      <c r="Q1354"/>
      <c r="R1354"/>
    </row>
    <row r="1355" spans="1:18" s="25" customFormat="1" ht="15">
      <c r="A1355"/>
      <c r="B1355" s="83"/>
      <c r="C1355" s="82"/>
      <c r="D1355" s="82"/>
      <c r="E1355"/>
      <c r="F1355"/>
      <c r="G1355"/>
      <c r="H1355"/>
      <c r="I1355"/>
      <c r="J1355"/>
      <c r="K1355"/>
      <c r="L1355"/>
      <c r="M1355"/>
      <c r="N1355"/>
      <c r="O1355"/>
      <c r="P1355" s="86"/>
      <c r="Q1355"/>
      <c r="R1355"/>
    </row>
    <row r="1356" spans="1:18" s="25" customFormat="1" ht="15">
      <c r="A1356"/>
      <c r="B1356" s="83"/>
      <c r="C1356" s="82"/>
      <c r="D1356" s="82"/>
      <c r="E1356"/>
      <c r="F1356"/>
      <c r="G1356"/>
      <c r="H1356"/>
      <c r="I1356"/>
      <c r="J1356"/>
      <c r="K1356"/>
      <c r="L1356"/>
      <c r="M1356"/>
      <c r="N1356"/>
      <c r="O1356"/>
      <c r="P1356" s="86"/>
      <c r="Q1356"/>
      <c r="R1356"/>
    </row>
    <row r="1357" spans="1:18" s="25" customFormat="1" ht="15">
      <c r="A1357"/>
      <c r="B1357" s="83"/>
      <c r="C1357" s="82"/>
      <c r="D1357" s="82"/>
      <c r="E1357"/>
      <c r="F1357"/>
      <c r="G1357"/>
      <c r="H1357"/>
      <c r="I1357"/>
      <c r="J1357"/>
      <c r="K1357"/>
      <c r="L1357"/>
      <c r="M1357"/>
      <c r="N1357"/>
      <c r="O1357"/>
      <c r="P1357" s="86"/>
      <c r="Q1357"/>
      <c r="R1357"/>
    </row>
    <row r="1358" spans="1:18" s="25" customFormat="1" ht="15">
      <c r="A1358"/>
      <c r="B1358" s="83"/>
      <c r="C1358" s="82"/>
      <c r="D1358" s="82"/>
      <c r="E1358"/>
      <c r="F1358"/>
      <c r="G1358"/>
      <c r="H1358"/>
      <c r="I1358"/>
      <c r="J1358"/>
      <c r="K1358"/>
      <c r="L1358"/>
      <c r="M1358"/>
      <c r="N1358"/>
      <c r="O1358"/>
      <c r="P1358" s="86"/>
      <c r="Q1358"/>
      <c r="R1358"/>
    </row>
    <row r="1359" spans="1:18" s="25" customFormat="1" ht="15">
      <c r="A1359"/>
      <c r="B1359" s="83"/>
      <c r="C1359" s="82"/>
      <c r="D1359" s="82"/>
      <c r="E1359"/>
      <c r="F1359"/>
      <c r="G1359"/>
      <c r="H1359"/>
      <c r="I1359"/>
      <c r="J1359"/>
      <c r="K1359"/>
      <c r="L1359"/>
      <c r="M1359"/>
      <c r="N1359"/>
      <c r="O1359"/>
      <c r="P1359" s="86"/>
      <c r="Q1359"/>
      <c r="R1359"/>
    </row>
    <row r="1360" spans="1:18" s="25" customFormat="1" ht="15">
      <c r="A1360"/>
      <c r="B1360" s="83"/>
      <c r="C1360" s="82"/>
      <c r="D1360" s="82"/>
      <c r="E1360"/>
      <c r="F1360"/>
      <c r="G1360"/>
      <c r="H1360"/>
      <c r="I1360"/>
      <c r="J1360"/>
      <c r="K1360"/>
      <c r="L1360"/>
      <c r="M1360"/>
      <c r="N1360"/>
      <c r="O1360"/>
      <c r="P1360" s="86"/>
      <c r="Q1360"/>
      <c r="R1360"/>
    </row>
    <row r="1361" spans="1:18" s="25" customFormat="1" ht="15">
      <c r="A1361"/>
      <c r="B1361" s="83"/>
      <c r="C1361" s="82"/>
      <c r="D1361" s="82"/>
      <c r="E1361"/>
      <c r="F1361"/>
      <c r="G1361"/>
      <c r="H1361"/>
      <c r="I1361"/>
      <c r="J1361"/>
      <c r="K1361"/>
      <c r="L1361"/>
      <c r="M1361"/>
      <c r="N1361"/>
      <c r="O1361"/>
      <c r="P1361" s="86"/>
      <c r="Q1361"/>
      <c r="R1361"/>
    </row>
    <row r="1362" spans="1:18" s="25" customFormat="1" ht="15">
      <c r="A1362"/>
      <c r="B1362" s="83"/>
      <c r="C1362" s="82"/>
      <c r="D1362" s="82"/>
      <c r="E1362"/>
      <c r="F1362"/>
      <c r="G1362"/>
      <c r="H1362"/>
      <c r="I1362"/>
      <c r="J1362"/>
      <c r="K1362"/>
      <c r="L1362"/>
      <c r="M1362"/>
      <c r="N1362"/>
      <c r="O1362"/>
      <c r="P1362" s="86"/>
      <c r="Q1362"/>
      <c r="R1362"/>
    </row>
    <row r="1363" spans="1:18" s="25" customFormat="1" ht="15">
      <c r="A1363"/>
      <c r="B1363" s="83"/>
      <c r="C1363" s="82"/>
      <c r="D1363" s="82"/>
      <c r="E1363"/>
      <c r="F1363"/>
      <c r="G1363"/>
      <c r="H1363"/>
      <c r="I1363"/>
      <c r="J1363"/>
      <c r="K1363"/>
      <c r="L1363"/>
      <c r="M1363"/>
      <c r="N1363"/>
      <c r="O1363"/>
      <c r="P1363" s="86"/>
      <c r="Q1363"/>
      <c r="R1363"/>
    </row>
    <row r="1364" spans="1:18" s="25" customFormat="1" ht="15">
      <c r="A1364"/>
      <c r="B1364" s="83"/>
      <c r="C1364" s="82"/>
      <c r="D1364" s="82"/>
      <c r="E1364"/>
      <c r="F1364"/>
      <c r="G1364"/>
      <c r="H1364"/>
      <c r="I1364"/>
      <c r="J1364"/>
      <c r="K1364"/>
      <c r="L1364"/>
      <c r="M1364"/>
      <c r="N1364"/>
      <c r="O1364"/>
      <c r="P1364" s="86"/>
      <c r="Q1364"/>
      <c r="R1364"/>
    </row>
    <row r="1365" spans="1:18" s="25" customFormat="1" ht="15">
      <c r="A1365"/>
      <c r="B1365" s="83"/>
      <c r="C1365" s="82"/>
      <c r="D1365" s="82"/>
      <c r="E1365"/>
      <c r="F1365"/>
      <c r="G1365"/>
      <c r="H1365"/>
      <c r="I1365"/>
      <c r="J1365"/>
      <c r="K1365"/>
      <c r="L1365"/>
      <c r="M1365"/>
      <c r="N1365"/>
      <c r="O1365"/>
      <c r="P1365" s="86"/>
      <c r="Q1365"/>
      <c r="R1365"/>
    </row>
    <row r="1366" spans="1:18" s="25" customFormat="1" ht="15">
      <c r="A1366"/>
      <c r="B1366" s="83"/>
      <c r="C1366" s="82"/>
      <c r="D1366" s="82"/>
      <c r="E1366"/>
      <c r="F1366"/>
      <c r="G1366"/>
      <c r="H1366"/>
      <c r="I1366"/>
      <c r="J1366"/>
      <c r="K1366"/>
      <c r="L1366"/>
      <c r="M1366"/>
      <c r="N1366"/>
      <c r="O1366"/>
      <c r="P1366" s="86"/>
      <c r="Q1366"/>
      <c r="R1366"/>
    </row>
    <row r="1367" spans="1:18" s="25" customFormat="1" ht="15">
      <c r="A1367"/>
      <c r="B1367" s="83"/>
      <c r="C1367" s="82"/>
      <c r="D1367" s="82"/>
      <c r="E1367"/>
      <c r="F1367"/>
      <c r="G1367"/>
      <c r="H1367"/>
      <c r="I1367"/>
      <c r="J1367"/>
      <c r="K1367"/>
      <c r="L1367"/>
      <c r="M1367"/>
      <c r="N1367"/>
      <c r="O1367"/>
      <c r="P1367" s="86"/>
      <c r="Q1367"/>
      <c r="R1367"/>
    </row>
    <row r="1368" spans="1:18" s="25" customFormat="1" ht="15">
      <c r="A1368"/>
      <c r="B1368" s="83"/>
      <c r="C1368" s="82"/>
      <c r="D1368" s="82"/>
      <c r="E1368"/>
      <c r="F1368"/>
      <c r="G1368"/>
      <c r="H1368"/>
      <c r="I1368"/>
      <c r="J1368"/>
      <c r="K1368"/>
      <c r="L1368"/>
      <c r="M1368"/>
      <c r="N1368"/>
      <c r="O1368"/>
      <c r="P1368" s="86"/>
      <c r="Q1368"/>
      <c r="R1368"/>
    </row>
    <row r="1369" spans="1:18" s="25" customFormat="1" ht="15">
      <c r="A1369"/>
      <c r="B1369" s="83"/>
      <c r="C1369" s="82"/>
      <c r="D1369" s="82"/>
      <c r="E1369"/>
      <c r="F1369"/>
      <c r="G1369"/>
      <c r="H1369"/>
      <c r="I1369"/>
      <c r="J1369"/>
      <c r="K1369"/>
      <c r="L1369"/>
      <c r="M1369"/>
      <c r="N1369"/>
      <c r="O1369"/>
      <c r="P1369" s="86"/>
      <c r="Q1369"/>
      <c r="R1369"/>
    </row>
    <row r="1370" spans="1:18" s="25" customFormat="1" ht="15">
      <c r="A1370"/>
      <c r="B1370" s="83"/>
      <c r="C1370" s="82"/>
      <c r="D1370" s="82"/>
      <c r="E1370"/>
      <c r="F1370"/>
      <c r="G1370"/>
      <c r="H1370"/>
      <c r="I1370"/>
      <c r="J1370"/>
      <c r="K1370"/>
      <c r="L1370"/>
      <c r="M1370"/>
      <c r="N1370"/>
      <c r="O1370"/>
      <c r="P1370" s="86"/>
      <c r="Q1370"/>
      <c r="R1370"/>
    </row>
    <row r="1371" spans="1:18" s="25" customFormat="1" ht="15">
      <c r="A1371"/>
      <c r="B1371" s="83"/>
      <c r="C1371" s="82"/>
      <c r="D1371" s="82"/>
      <c r="E1371"/>
      <c r="F1371"/>
      <c r="G1371"/>
      <c r="H1371"/>
      <c r="I1371"/>
      <c r="J1371"/>
      <c r="K1371"/>
      <c r="L1371"/>
      <c r="M1371"/>
      <c r="N1371"/>
      <c r="O1371"/>
      <c r="P1371" s="86"/>
      <c r="Q1371"/>
      <c r="R1371"/>
    </row>
    <row r="1372" spans="1:18" s="25" customFormat="1" ht="15">
      <c r="A1372"/>
      <c r="B1372" s="83"/>
      <c r="C1372" s="82"/>
      <c r="D1372" s="82"/>
      <c r="E1372"/>
      <c r="F1372"/>
      <c r="G1372"/>
      <c r="H1372"/>
      <c r="I1372"/>
      <c r="J1372"/>
      <c r="K1372"/>
      <c r="L1372"/>
      <c r="M1372"/>
      <c r="N1372"/>
      <c r="O1372"/>
      <c r="P1372" s="86"/>
      <c r="Q1372"/>
      <c r="R1372"/>
    </row>
    <row r="1373" spans="1:18" s="25" customFormat="1" ht="15">
      <c r="A1373"/>
      <c r="B1373" s="83"/>
      <c r="C1373" s="82"/>
      <c r="D1373" s="82"/>
      <c r="E1373"/>
      <c r="F1373"/>
      <c r="G1373"/>
      <c r="H1373"/>
      <c r="I1373"/>
      <c r="J1373"/>
      <c r="K1373"/>
      <c r="L1373"/>
      <c r="M1373"/>
      <c r="N1373"/>
      <c r="O1373"/>
      <c r="P1373" s="86"/>
      <c r="Q1373"/>
      <c r="R1373"/>
    </row>
    <row r="1374" spans="1:18" s="25" customFormat="1" ht="15">
      <c r="A1374"/>
      <c r="B1374" s="83"/>
      <c r="C1374" s="82"/>
      <c r="D1374" s="82"/>
      <c r="E1374"/>
      <c r="F1374"/>
      <c r="G1374"/>
      <c r="H1374"/>
      <c r="I1374"/>
      <c r="J1374"/>
      <c r="K1374"/>
      <c r="L1374"/>
      <c r="M1374"/>
      <c r="N1374"/>
      <c r="O1374"/>
      <c r="P1374" s="86"/>
      <c r="Q1374"/>
      <c r="R1374"/>
    </row>
    <row r="1375" spans="1:18" s="25" customFormat="1" ht="15">
      <c r="A1375"/>
      <c r="B1375" s="83"/>
      <c r="C1375" s="82"/>
      <c r="D1375" s="82"/>
      <c r="E1375"/>
      <c r="F1375"/>
      <c r="G1375"/>
      <c r="H1375"/>
      <c r="I1375"/>
      <c r="J1375"/>
      <c r="K1375"/>
      <c r="L1375"/>
      <c r="M1375"/>
      <c r="N1375"/>
      <c r="O1375"/>
      <c r="P1375" s="86"/>
      <c r="Q1375"/>
      <c r="R1375"/>
    </row>
    <row r="1376" spans="1:18" s="25" customFormat="1" ht="15">
      <c r="A1376"/>
      <c r="B1376" s="83"/>
      <c r="C1376" s="82"/>
      <c r="D1376" s="82"/>
      <c r="E1376"/>
      <c r="F1376"/>
      <c r="G1376"/>
      <c r="H1376"/>
      <c r="I1376"/>
      <c r="J1376"/>
      <c r="K1376"/>
      <c r="L1376"/>
      <c r="M1376"/>
      <c r="N1376"/>
      <c r="O1376"/>
      <c r="P1376" s="86"/>
      <c r="Q1376"/>
      <c r="R1376"/>
    </row>
    <row r="1377" spans="1:18" s="25" customFormat="1" ht="15">
      <c r="A1377"/>
      <c r="B1377" s="83"/>
      <c r="C1377" s="82"/>
      <c r="D1377" s="82"/>
      <c r="E1377"/>
      <c r="F1377"/>
      <c r="G1377"/>
      <c r="H1377"/>
      <c r="I1377"/>
      <c r="J1377"/>
      <c r="K1377"/>
      <c r="L1377"/>
      <c r="M1377"/>
      <c r="N1377"/>
      <c r="O1377"/>
      <c r="P1377" s="86"/>
      <c r="Q1377"/>
      <c r="R1377"/>
    </row>
    <row r="1378" spans="1:18" s="25" customFormat="1" ht="15">
      <c r="A1378"/>
      <c r="B1378" s="83"/>
      <c r="C1378" s="82"/>
      <c r="D1378" s="82"/>
      <c r="E1378"/>
      <c r="F1378"/>
      <c r="G1378"/>
      <c r="H1378"/>
      <c r="I1378"/>
      <c r="J1378"/>
      <c r="K1378"/>
      <c r="L1378"/>
      <c r="M1378"/>
      <c r="N1378"/>
      <c r="O1378"/>
      <c r="P1378" s="86"/>
      <c r="Q1378"/>
      <c r="R1378"/>
    </row>
    <row r="1379" spans="1:18" s="25" customFormat="1" ht="15">
      <c r="A1379"/>
      <c r="B1379" s="83"/>
      <c r="C1379" s="82"/>
      <c r="D1379" s="82"/>
      <c r="E1379"/>
      <c r="F1379"/>
      <c r="G1379"/>
      <c r="H1379"/>
      <c r="I1379"/>
      <c r="J1379"/>
      <c r="K1379"/>
      <c r="L1379"/>
      <c r="M1379"/>
      <c r="N1379"/>
      <c r="O1379"/>
      <c r="P1379" s="86"/>
      <c r="Q1379"/>
      <c r="R1379"/>
    </row>
    <row r="1380" spans="1:18" s="25" customFormat="1" ht="15">
      <c r="A1380"/>
      <c r="B1380" s="83"/>
      <c r="C1380" s="82"/>
      <c r="D1380" s="82"/>
      <c r="E1380"/>
      <c r="F1380"/>
      <c r="G1380"/>
      <c r="H1380"/>
      <c r="I1380"/>
      <c r="J1380"/>
      <c r="K1380"/>
      <c r="L1380"/>
      <c r="M1380"/>
      <c r="N1380"/>
      <c r="O1380"/>
      <c r="P1380" s="86"/>
      <c r="Q1380"/>
      <c r="R1380"/>
    </row>
    <row r="1381" spans="1:18" s="25" customFormat="1" ht="15">
      <c r="A1381"/>
      <c r="B1381" s="83"/>
      <c r="C1381" s="82"/>
      <c r="D1381" s="82"/>
      <c r="E1381"/>
      <c r="F1381"/>
      <c r="G1381"/>
      <c r="H1381"/>
      <c r="I1381"/>
      <c r="J1381"/>
      <c r="K1381"/>
      <c r="L1381"/>
      <c r="M1381"/>
      <c r="N1381"/>
      <c r="O1381"/>
      <c r="P1381" s="86"/>
      <c r="Q1381"/>
      <c r="R1381"/>
    </row>
    <row r="1382" spans="1:18" s="25" customFormat="1" ht="15">
      <c r="A1382"/>
      <c r="B1382" s="83"/>
      <c r="C1382" s="82"/>
      <c r="D1382" s="82"/>
      <c r="E1382"/>
      <c r="F1382"/>
      <c r="G1382"/>
      <c r="H1382"/>
      <c r="I1382"/>
      <c r="J1382"/>
      <c r="K1382"/>
      <c r="L1382"/>
      <c r="M1382"/>
      <c r="N1382"/>
      <c r="O1382"/>
      <c r="P1382" s="86"/>
      <c r="Q1382"/>
      <c r="R1382"/>
    </row>
    <row r="1383" spans="1:18" s="25" customFormat="1" ht="15">
      <c r="A1383"/>
      <c r="B1383" s="83"/>
      <c r="C1383" s="82"/>
      <c r="D1383" s="82"/>
      <c r="E1383"/>
      <c r="F1383"/>
      <c r="G1383"/>
      <c r="H1383"/>
      <c r="I1383"/>
      <c r="J1383"/>
      <c r="K1383"/>
      <c r="L1383"/>
      <c r="M1383"/>
      <c r="N1383"/>
      <c r="O1383"/>
      <c r="P1383" s="86"/>
      <c r="Q1383"/>
      <c r="R1383"/>
    </row>
    <row r="1384" spans="1:18" s="25" customFormat="1" ht="15">
      <c r="A1384"/>
      <c r="B1384" s="83"/>
      <c r="C1384" s="82"/>
      <c r="D1384" s="82"/>
      <c r="E1384"/>
      <c r="F1384"/>
      <c r="G1384"/>
      <c r="H1384"/>
      <c r="I1384"/>
      <c r="J1384"/>
      <c r="K1384"/>
      <c r="L1384"/>
      <c r="M1384"/>
      <c r="N1384"/>
      <c r="O1384"/>
      <c r="P1384" s="86"/>
      <c r="Q1384"/>
      <c r="R1384"/>
    </row>
    <row r="1385" spans="1:18" s="25" customFormat="1" ht="15">
      <c r="A1385"/>
      <c r="B1385" s="83"/>
      <c r="C1385" s="82"/>
      <c r="D1385" s="82"/>
      <c r="E1385"/>
      <c r="F1385"/>
      <c r="G1385"/>
      <c r="H1385"/>
      <c r="I1385"/>
      <c r="J1385"/>
      <c r="K1385"/>
      <c r="L1385"/>
      <c r="M1385"/>
      <c r="N1385"/>
      <c r="O1385"/>
      <c r="P1385" s="86"/>
      <c r="Q1385"/>
      <c r="R1385"/>
    </row>
    <row r="1386" spans="1:18" s="25" customFormat="1" ht="15">
      <c r="A1386"/>
      <c r="B1386" s="83"/>
      <c r="C1386" s="82"/>
      <c r="D1386" s="82"/>
      <c r="E1386"/>
      <c r="F1386"/>
      <c r="G1386"/>
      <c r="H1386"/>
      <c r="I1386"/>
      <c r="J1386"/>
      <c r="K1386"/>
      <c r="L1386"/>
      <c r="M1386"/>
      <c r="N1386"/>
      <c r="O1386"/>
      <c r="P1386" s="86"/>
      <c r="Q1386"/>
      <c r="R1386"/>
    </row>
    <row r="1387" spans="1:18" s="25" customFormat="1" ht="15">
      <c r="A1387"/>
      <c r="B1387" s="83"/>
      <c r="C1387" s="82"/>
      <c r="D1387" s="82"/>
      <c r="E1387"/>
      <c r="F1387"/>
      <c r="G1387"/>
      <c r="H1387"/>
      <c r="I1387"/>
      <c r="J1387"/>
      <c r="K1387"/>
      <c r="L1387"/>
      <c r="M1387"/>
      <c r="N1387"/>
      <c r="O1387"/>
      <c r="P1387" s="86"/>
      <c r="Q1387"/>
      <c r="R1387"/>
    </row>
    <row r="1388" spans="1:18" s="25" customFormat="1" ht="15">
      <c r="A1388"/>
      <c r="B1388" s="83"/>
      <c r="C1388" s="82"/>
      <c r="D1388" s="82"/>
      <c r="E1388"/>
      <c r="F1388"/>
      <c r="G1388"/>
      <c r="H1388"/>
      <c r="I1388"/>
      <c r="J1388"/>
      <c r="K1388"/>
      <c r="L1388"/>
      <c r="M1388"/>
      <c r="N1388"/>
      <c r="O1388"/>
      <c r="P1388" s="86"/>
      <c r="Q1388"/>
      <c r="R1388"/>
    </row>
    <row r="1389" spans="1:18" s="25" customFormat="1" ht="15">
      <c r="A1389"/>
      <c r="B1389" s="83"/>
      <c r="C1389" s="82"/>
      <c r="D1389" s="82"/>
      <c r="E1389"/>
      <c r="F1389"/>
      <c r="G1389"/>
      <c r="H1389"/>
      <c r="I1389"/>
      <c r="J1389"/>
      <c r="K1389"/>
      <c r="L1389"/>
      <c r="M1389"/>
      <c r="N1389"/>
      <c r="O1389"/>
      <c r="P1389" s="86"/>
      <c r="Q1389"/>
      <c r="R1389"/>
    </row>
    <row r="1390" spans="1:18" s="25" customFormat="1" ht="15">
      <c r="A1390"/>
      <c r="B1390" s="83"/>
      <c r="C1390" s="82"/>
      <c r="D1390" s="82"/>
      <c r="E1390"/>
      <c r="F1390"/>
      <c r="G1390"/>
      <c r="H1390"/>
      <c r="I1390"/>
      <c r="J1390"/>
      <c r="K1390"/>
      <c r="L1390"/>
      <c r="M1390"/>
      <c r="N1390"/>
      <c r="O1390"/>
      <c r="P1390" s="86"/>
      <c r="Q1390"/>
      <c r="R1390"/>
    </row>
    <row r="1391" spans="1:18" s="25" customFormat="1" ht="15">
      <c r="A1391"/>
      <c r="B1391" s="83"/>
      <c r="C1391" s="82"/>
      <c r="D1391" s="82"/>
      <c r="E1391"/>
      <c r="F1391"/>
      <c r="G1391"/>
      <c r="H1391"/>
      <c r="I1391"/>
      <c r="J1391"/>
      <c r="K1391"/>
      <c r="L1391"/>
      <c r="M1391"/>
      <c r="N1391"/>
      <c r="O1391"/>
      <c r="P1391" s="86"/>
      <c r="Q1391"/>
      <c r="R1391"/>
    </row>
    <row r="1392" spans="1:18" s="25" customFormat="1" ht="15">
      <c r="A1392"/>
      <c r="B1392" s="83"/>
      <c r="C1392" s="82"/>
      <c r="D1392" s="82"/>
      <c r="E1392"/>
      <c r="F1392"/>
      <c r="G1392"/>
      <c r="H1392"/>
      <c r="I1392"/>
      <c r="J1392"/>
      <c r="K1392"/>
      <c r="L1392"/>
      <c r="M1392"/>
      <c r="N1392"/>
      <c r="O1392"/>
      <c r="P1392" s="86"/>
      <c r="Q1392"/>
      <c r="R1392"/>
    </row>
    <row r="1393" spans="1:18" s="25" customFormat="1" ht="15">
      <c r="A1393"/>
      <c r="B1393" s="83"/>
      <c r="C1393" s="82"/>
      <c r="D1393" s="82"/>
      <c r="E1393"/>
      <c r="F1393"/>
      <c r="G1393"/>
      <c r="H1393"/>
      <c r="I1393"/>
      <c r="J1393"/>
      <c r="K1393"/>
      <c r="L1393"/>
      <c r="M1393"/>
      <c r="N1393"/>
      <c r="O1393"/>
      <c r="P1393" s="86"/>
      <c r="Q1393"/>
      <c r="R1393"/>
    </row>
    <row r="1394" spans="1:18" s="25" customFormat="1" ht="15">
      <c r="A1394"/>
      <c r="B1394" s="83"/>
      <c r="C1394" s="82"/>
      <c r="D1394" s="82"/>
      <c r="E1394"/>
      <c r="F1394"/>
      <c r="G1394"/>
      <c r="H1394"/>
      <c r="I1394"/>
      <c r="J1394"/>
      <c r="K1394"/>
      <c r="L1394"/>
      <c r="M1394"/>
      <c r="N1394"/>
      <c r="O1394"/>
      <c r="P1394" s="86"/>
      <c r="Q1394"/>
      <c r="R1394"/>
    </row>
    <row r="1395" spans="1:18" s="25" customFormat="1" ht="15">
      <c r="A1395"/>
      <c r="B1395" s="83"/>
      <c r="C1395" s="82"/>
      <c r="D1395" s="82"/>
      <c r="E1395"/>
      <c r="F1395"/>
      <c r="G1395"/>
      <c r="H1395"/>
      <c r="I1395"/>
      <c r="J1395"/>
      <c r="K1395"/>
      <c r="L1395"/>
      <c r="M1395"/>
      <c r="N1395"/>
      <c r="O1395"/>
      <c r="P1395" s="86"/>
      <c r="Q1395"/>
      <c r="R1395"/>
    </row>
    <row r="1396" spans="1:18" s="25" customFormat="1" ht="15">
      <c r="A1396"/>
      <c r="B1396" s="83"/>
      <c r="C1396" s="82"/>
      <c r="D1396" s="82"/>
      <c r="E1396"/>
      <c r="F1396"/>
      <c r="G1396"/>
      <c r="H1396"/>
      <c r="I1396"/>
      <c r="J1396"/>
      <c r="K1396"/>
      <c r="L1396"/>
      <c r="M1396"/>
      <c r="N1396"/>
      <c r="O1396"/>
      <c r="P1396" s="86"/>
      <c r="Q1396"/>
      <c r="R1396"/>
    </row>
    <row r="1397" spans="1:18" s="25" customFormat="1" ht="15">
      <c r="A1397"/>
      <c r="B1397" s="83"/>
      <c r="C1397" s="82"/>
      <c r="D1397" s="82"/>
      <c r="E1397"/>
      <c r="F1397"/>
      <c r="G1397"/>
      <c r="H1397"/>
      <c r="I1397"/>
      <c r="J1397"/>
      <c r="K1397"/>
      <c r="L1397"/>
      <c r="M1397"/>
      <c r="N1397"/>
      <c r="O1397"/>
      <c r="P1397" s="86"/>
      <c r="Q1397"/>
      <c r="R1397"/>
    </row>
    <row r="1398" spans="1:18" s="25" customFormat="1" ht="15">
      <c r="A1398"/>
      <c r="B1398" s="83"/>
      <c r="C1398" s="82"/>
      <c r="D1398" s="82"/>
      <c r="E1398"/>
      <c r="F1398"/>
      <c r="G1398"/>
      <c r="H1398"/>
      <c r="I1398"/>
      <c r="J1398"/>
      <c r="K1398"/>
      <c r="L1398"/>
      <c r="M1398"/>
      <c r="N1398"/>
      <c r="O1398"/>
      <c r="P1398" s="86"/>
      <c r="Q1398"/>
      <c r="R1398"/>
    </row>
    <row r="1399" spans="1:18" s="25" customFormat="1" ht="15">
      <c r="A1399"/>
      <c r="B1399" s="83"/>
      <c r="C1399" s="82"/>
      <c r="D1399" s="82"/>
      <c r="E1399"/>
      <c r="F1399"/>
      <c r="G1399"/>
      <c r="H1399"/>
      <c r="I1399"/>
      <c r="J1399"/>
      <c r="K1399"/>
      <c r="L1399"/>
      <c r="M1399"/>
      <c r="N1399"/>
      <c r="O1399"/>
      <c r="P1399" s="86"/>
      <c r="Q1399"/>
      <c r="R1399"/>
    </row>
    <row r="1400" spans="1:18" s="25" customFormat="1" ht="15">
      <c r="A1400"/>
      <c r="B1400" s="83"/>
      <c r="C1400" s="82"/>
      <c r="D1400" s="82"/>
      <c r="E1400"/>
      <c r="F1400"/>
      <c r="G1400"/>
      <c r="H1400"/>
      <c r="I1400"/>
      <c r="J1400"/>
      <c r="K1400"/>
      <c r="L1400"/>
      <c r="M1400"/>
      <c r="N1400"/>
      <c r="O1400"/>
      <c r="P1400" s="86"/>
      <c r="Q1400"/>
      <c r="R1400"/>
    </row>
    <row r="1401" spans="1:18" s="25" customFormat="1" ht="15">
      <c r="A1401"/>
      <c r="B1401" s="83"/>
      <c r="C1401" s="82"/>
      <c r="D1401" s="82"/>
      <c r="E1401"/>
      <c r="F1401"/>
      <c r="G1401"/>
      <c r="H1401"/>
      <c r="I1401"/>
      <c r="J1401"/>
      <c r="K1401"/>
      <c r="L1401"/>
      <c r="M1401"/>
      <c r="N1401"/>
      <c r="O1401"/>
      <c r="P1401" s="86"/>
      <c r="Q1401"/>
      <c r="R1401"/>
    </row>
    <row r="1402" spans="1:18" s="25" customFormat="1" ht="15">
      <c r="A1402"/>
      <c r="B1402" s="83"/>
      <c r="C1402" s="82"/>
      <c r="D1402" s="82"/>
      <c r="E1402"/>
      <c r="F1402"/>
      <c r="G1402"/>
      <c r="H1402"/>
      <c r="I1402"/>
      <c r="J1402"/>
      <c r="K1402"/>
      <c r="L1402"/>
      <c r="M1402"/>
      <c r="N1402"/>
      <c r="O1402"/>
      <c r="P1402" s="86"/>
      <c r="Q1402"/>
      <c r="R1402"/>
    </row>
    <row r="1403" spans="1:18" s="25" customFormat="1" ht="15">
      <c r="A1403"/>
      <c r="B1403" s="83"/>
      <c r="C1403" s="82"/>
      <c r="D1403" s="82"/>
      <c r="E1403"/>
      <c r="F1403"/>
      <c r="G1403"/>
      <c r="H1403"/>
      <c r="I1403"/>
      <c r="J1403"/>
      <c r="K1403"/>
      <c r="L1403"/>
      <c r="M1403"/>
      <c r="N1403"/>
      <c r="O1403"/>
      <c r="P1403" s="86"/>
      <c r="Q1403"/>
      <c r="R1403"/>
    </row>
    <row r="1404" spans="1:18" s="25" customFormat="1" ht="15">
      <c r="A1404"/>
      <c r="B1404" s="83"/>
      <c r="C1404" s="82"/>
      <c r="D1404" s="82"/>
      <c r="E1404"/>
      <c r="F1404"/>
      <c r="G1404"/>
      <c r="H1404"/>
      <c r="I1404"/>
      <c r="J1404"/>
      <c r="K1404"/>
      <c r="L1404"/>
      <c r="M1404"/>
      <c r="N1404"/>
      <c r="O1404"/>
      <c r="P1404" s="86"/>
      <c r="Q1404"/>
      <c r="R1404"/>
    </row>
    <row r="1405" spans="1:18" s="25" customFormat="1" ht="15">
      <c r="A1405"/>
      <c r="B1405" s="83"/>
      <c r="C1405" s="82"/>
      <c r="D1405" s="82"/>
      <c r="E1405"/>
      <c r="F1405"/>
      <c r="G1405"/>
      <c r="H1405"/>
      <c r="I1405"/>
      <c r="J1405"/>
      <c r="K1405"/>
      <c r="L1405"/>
      <c r="M1405"/>
      <c r="N1405"/>
      <c r="O1405"/>
      <c r="P1405" s="86"/>
      <c r="Q1405"/>
      <c r="R1405"/>
    </row>
    <row r="1406" spans="1:18" s="25" customFormat="1" ht="15">
      <c r="A1406"/>
      <c r="B1406" s="83"/>
      <c r="C1406" s="82"/>
      <c r="D1406" s="82"/>
      <c r="E1406"/>
      <c r="F1406"/>
      <c r="G1406"/>
      <c r="H1406"/>
      <c r="I1406"/>
      <c r="J1406"/>
      <c r="K1406"/>
      <c r="L1406"/>
      <c r="M1406"/>
      <c r="N1406"/>
      <c r="O1406"/>
      <c r="P1406" s="86"/>
      <c r="Q1406"/>
      <c r="R1406"/>
    </row>
    <row r="1407" spans="1:18" s="25" customFormat="1" ht="15">
      <c r="A1407"/>
      <c r="B1407" s="83"/>
      <c r="C1407" s="82"/>
      <c r="D1407" s="82"/>
      <c r="E1407"/>
      <c r="F1407"/>
      <c r="G1407"/>
      <c r="H1407"/>
      <c r="I1407"/>
      <c r="J1407"/>
      <c r="K1407"/>
      <c r="L1407"/>
      <c r="M1407"/>
      <c r="N1407"/>
      <c r="O1407"/>
      <c r="P1407" s="86"/>
      <c r="Q1407"/>
      <c r="R1407"/>
    </row>
    <row r="1408" spans="1:18" s="25" customFormat="1" ht="15">
      <c r="A1408"/>
      <c r="B1408" s="83"/>
      <c r="C1408" s="82"/>
      <c r="D1408" s="82"/>
      <c r="E1408"/>
      <c r="F1408"/>
      <c r="G1408"/>
      <c r="H1408"/>
      <c r="I1408"/>
      <c r="J1408"/>
      <c r="K1408"/>
      <c r="L1408"/>
      <c r="M1408"/>
      <c r="N1408"/>
      <c r="O1408"/>
      <c r="P1408" s="86"/>
      <c r="Q1408"/>
      <c r="R1408"/>
    </row>
    <row r="1409" spans="1:18" s="25" customFormat="1" ht="15">
      <c r="A1409"/>
      <c r="B1409" s="83"/>
      <c r="C1409" s="82"/>
      <c r="D1409" s="82"/>
      <c r="E1409"/>
      <c r="F1409"/>
      <c r="G1409"/>
      <c r="H1409"/>
      <c r="I1409"/>
      <c r="J1409"/>
      <c r="K1409"/>
      <c r="L1409"/>
      <c r="M1409"/>
      <c r="N1409"/>
      <c r="O1409"/>
      <c r="P1409" s="86"/>
      <c r="Q1409"/>
      <c r="R1409"/>
    </row>
    <row r="1410" spans="1:18" s="25" customFormat="1" ht="15">
      <c r="A1410"/>
      <c r="B1410" s="83"/>
      <c r="C1410" s="82"/>
      <c r="D1410" s="82"/>
      <c r="E1410"/>
      <c r="F1410"/>
      <c r="G1410"/>
      <c r="H1410"/>
      <c r="I1410"/>
      <c r="J1410"/>
      <c r="K1410"/>
      <c r="L1410"/>
      <c r="M1410"/>
      <c r="N1410"/>
      <c r="O1410"/>
      <c r="P1410" s="86"/>
      <c r="Q1410"/>
      <c r="R1410"/>
    </row>
    <row r="1411" spans="1:18" s="25" customFormat="1" ht="15">
      <c r="A1411"/>
      <c r="B1411" s="83"/>
      <c r="C1411" s="82"/>
      <c r="D1411" s="82"/>
      <c r="E1411"/>
      <c r="F1411"/>
      <c r="G1411"/>
      <c r="H1411"/>
      <c r="I1411"/>
      <c r="J1411"/>
      <c r="K1411"/>
      <c r="L1411"/>
      <c r="M1411"/>
      <c r="N1411"/>
      <c r="O1411"/>
      <c r="P1411" s="86"/>
      <c r="Q1411"/>
      <c r="R1411"/>
    </row>
    <row r="1412" spans="1:18" s="25" customFormat="1" ht="15">
      <c r="A1412"/>
      <c r="B1412" s="83"/>
      <c r="C1412" s="82"/>
      <c r="D1412" s="82"/>
      <c r="E1412"/>
      <c r="F1412"/>
      <c r="G1412"/>
      <c r="H1412"/>
      <c r="I1412"/>
      <c r="J1412"/>
      <c r="K1412"/>
      <c r="L1412"/>
      <c r="M1412"/>
      <c r="N1412"/>
      <c r="O1412"/>
      <c r="P1412" s="86"/>
      <c r="Q1412"/>
      <c r="R1412"/>
    </row>
    <row r="1413" spans="1:18" s="25" customFormat="1" ht="15">
      <c r="A1413"/>
      <c r="B1413" s="83"/>
      <c r="C1413" s="82"/>
      <c r="D1413" s="82"/>
      <c r="E1413"/>
      <c r="F1413"/>
      <c r="G1413"/>
      <c r="H1413"/>
      <c r="I1413"/>
      <c r="J1413"/>
      <c r="K1413"/>
      <c r="L1413"/>
      <c r="M1413"/>
      <c r="N1413"/>
      <c r="O1413"/>
      <c r="P1413" s="86"/>
      <c r="Q1413"/>
      <c r="R1413"/>
    </row>
    <row r="1414" spans="1:18" s="25" customFormat="1" ht="15">
      <c r="A1414"/>
      <c r="B1414" s="83"/>
      <c r="C1414" s="82"/>
      <c r="D1414" s="82"/>
      <c r="E1414"/>
      <c r="F1414"/>
      <c r="G1414"/>
      <c r="H1414"/>
      <c r="I1414"/>
      <c r="J1414"/>
      <c r="K1414"/>
      <c r="L1414"/>
      <c r="M1414"/>
      <c r="N1414"/>
      <c r="O1414"/>
      <c r="P1414" s="86"/>
      <c r="Q1414"/>
      <c r="R1414"/>
    </row>
    <row r="1415" spans="1:18" s="25" customFormat="1" ht="15">
      <c r="A1415"/>
      <c r="B1415" s="83"/>
      <c r="C1415" s="82"/>
      <c r="D1415" s="82"/>
      <c r="E1415"/>
      <c r="F1415"/>
      <c r="G1415"/>
      <c r="H1415"/>
      <c r="I1415"/>
      <c r="J1415"/>
      <c r="K1415"/>
      <c r="L1415"/>
      <c r="M1415"/>
      <c r="N1415"/>
      <c r="O1415"/>
      <c r="P1415" s="86"/>
      <c r="Q1415"/>
      <c r="R1415"/>
    </row>
    <row r="1416" spans="1:18" s="25" customFormat="1" ht="15">
      <c r="A1416"/>
      <c r="B1416" s="83"/>
      <c r="C1416" s="82"/>
      <c r="D1416" s="82"/>
      <c r="E1416"/>
      <c r="F1416"/>
      <c r="G1416"/>
      <c r="H1416"/>
      <c r="I1416"/>
      <c r="J1416"/>
      <c r="K1416"/>
      <c r="L1416"/>
      <c r="M1416"/>
      <c r="N1416"/>
      <c r="O1416"/>
      <c r="P1416" s="86"/>
      <c r="Q1416"/>
      <c r="R1416"/>
    </row>
    <row r="1417" spans="1:18" s="25" customFormat="1" ht="15">
      <c r="A1417"/>
      <c r="B1417" s="83"/>
      <c r="C1417" s="82"/>
      <c r="D1417" s="82"/>
      <c r="E1417"/>
      <c r="F1417"/>
      <c r="G1417"/>
      <c r="H1417"/>
      <c r="I1417"/>
      <c r="J1417"/>
      <c r="K1417"/>
      <c r="L1417"/>
      <c r="M1417"/>
      <c r="N1417"/>
      <c r="O1417"/>
      <c r="P1417" s="86"/>
      <c r="Q1417"/>
      <c r="R1417"/>
    </row>
    <row r="1418" spans="1:18" s="25" customFormat="1" ht="15">
      <c r="A1418"/>
      <c r="B1418" s="83"/>
      <c r="C1418" s="82"/>
      <c r="D1418" s="82"/>
      <c r="E1418"/>
      <c r="F1418"/>
      <c r="G1418"/>
      <c r="H1418"/>
      <c r="I1418"/>
      <c r="J1418"/>
      <c r="K1418"/>
      <c r="L1418"/>
      <c r="M1418"/>
      <c r="N1418"/>
      <c r="O1418"/>
      <c r="P1418" s="86"/>
      <c r="Q1418"/>
      <c r="R1418"/>
    </row>
    <row r="1419" spans="1:18" s="25" customFormat="1" ht="15">
      <c r="A1419"/>
      <c r="B1419" s="83"/>
      <c r="C1419" s="82"/>
      <c r="D1419" s="82"/>
      <c r="E1419"/>
      <c r="F1419"/>
      <c r="G1419"/>
      <c r="H1419"/>
      <c r="I1419"/>
      <c r="J1419"/>
      <c r="K1419"/>
      <c r="L1419"/>
      <c r="M1419"/>
      <c r="N1419"/>
      <c r="O1419"/>
      <c r="P1419" s="86"/>
      <c r="Q1419"/>
      <c r="R1419"/>
    </row>
    <row r="1420" spans="1:18" s="25" customFormat="1" ht="15">
      <c r="A1420"/>
      <c r="B1420" s="83"/>
      <c r="C1420" s="82"/>
      <c r="D1420" s="82"/>
      <c r="E1420"/>
      <c r="F1420"/>
      <c r="G1420"/>
      <c r="H1420"/>
      <c r="I1420"/>
      <c r="J1420"/>
      <c r="K1420"/>
      <c r="L1420"/>
      <c r="M1420"/>
      <c r="N1420"/>
      <c r="O1420"/>
      <c r="P1420" s="86"/>
      <c r="Q1420"/>
      <c r="R1420"/>
    </row>
    <row r="1421" spans="1:18" s="25" customFormat="1" ht="15">
      <c r="A1421"/>
      <c r="B1421" s="83"/>
      <c r="C1421" s="82"/>
      <c r="D1421" s="82"/>
      <c r="E1421"/>
      <c r="F1421"/>
      <c r="G1421"/>
      <c r="H1421"/>
      <c r="I1421"/>
      <c r="J1421"/>
      <c r="K1421"/>
      <c r="L1421"/>
      <c r="M1421"/>
      <c r="N1421"/>
      <c r="O1421"/>
      <c r="P1421" s="86"/>
      <c r="Q1421"/>
      <c r="R1421"/>
    </row>
    <row r="1422" spans="1:18" s="25" customFormat="1" ht="15">
      <c r="A1422"/>
      <c r="B1422" s="83"/>
      <c r="C1422" s="82"/>
      <c r="D1422" s="82"/>
      <c r="E1422"/>
      <c r="F1422"/>
      <c r="G1422"/>
      <c r="H1422"/>
      <c r="I1422"/>
      <c r="J1422"/>
      <c r="K1422"/>
      <c r="L1422"/>
      <c r="M1422"/>
      <c r="N1422"/>
      <c r="O1422"/>
      <c r="P1422" s="86"/>
      <c r="Q1422"/>
      <c r="R1422"/>
    </row>
    <row r="1423" spans="1:18" s="25" customFormat="1" ht="15">
      <c r="A1423"/>
      <c r="B1423" s="83"/>
      <c r="C1423" s="82"/>
      <c r="D1423" s="82"/>
      <c r="E1423"/>
      <c r="F1423"/>
      <c r="G1423"/>
      <c r="H1423"/>
      <c r="I1423"/>
      <c r="J1423"/>
      <c r="K1423"/>
      <c r="L1423"/>
      <c r="M1423"/>
      <c r="N1423"/>
      <c r="O1423"/>
      <c r="P1423" s="86"/>
      <c r="Q1423"/>
      <c r="R1423"/>
    </row>
    <row r="1424" spans="1:18" s="25" customFormat="1" ht="15">
      <c r="A1424"/>
      <c r="B1424" s="83"/>
      <c r="C1424" s="82"/>
      <c r="D1424" s="82"/>
      <c r="E1424"/>
      <c r="F1424"/>
      <c r="G1424"/>
      <c r="H1424"/>
      <c r="I1424"/>
      <c r="J1424"/>
      <c r="K1424"/>
      <c r="L1424"/>
      <c r="M1424"/>
      <c r="N1424"/>
      <c r="O1424"/>
      <c r="P1424" s="86"/>
      <c r="Q1424"/>
      <c r="R1424"/>
    </row>
    <row r="1425" spans="1:18" s="25" customFormat="1" ht="15">
      <c r="A1425"/>
      <c r="B1425" s="83"/>
      <c r="C1425" s="82"/>
      <c r="D1425" s="82"/>
      <c r="E1425"/>
      <c r="F1425"/>
      <c r="G1425"/>
      <c r="H1425"/>
      <c r="I1425"/>
      <c r="J1425"/>
      <c r="K1425"/>
      <c r="L1425"/>
      <c r="M1425"/>
      <c r="N1425"/>
      <c r="O1425"/>
      <c r="P1425" s="86"/>
      <c r="Q1425"/>
      <c r="R1425"/>
    </row>
    <row r="1426" spans="1:18" s="25" customFormat="1" ht="15">
      <c r="A1426"/>
      <c r="B1426" s="83"/>
      <c r="C1426" s="82"/>
      <c r="D1426" s="82"/>
      <c r="E1426"/>
      <c r="F1426"/>
      <c r="G1426"/>
      <c r="H1426"/>
      <c r="I1426"/>
      <c r="J1426"/>
      <c r="K1426"/>
      <c r="L1426"/>
      <c r="M1426"/>
      <c r="N1426"/>
      <c r="O1426"/>
      <c r="P1426" s="86"/>
      <c r="Q1426"/>
      <c r="R1426"/>
    </row>
    <row r="1427" spans="1:18" s="25" customFormat="1" ht="15">
      <c r="A1427"/>
      <c r="B1427" s="83"/>
      <c r="C1427" s="82"/>
      <c r="D1427" s="82"/>
      <c r="E1427"/>
      <c r="F1427"/>
      <c r="G1427"/>
      <c r="H1427"/>
      <c r="I1427"/>
      <c r="J1427"/>
      <c r="K1427"/>
      <c r="L1427"/>
      <c r="M1427"/>
      <c r="N1427"/>
      <c r="O1427"/>
      <c r="P1427" s="86"/>
      <c r="Q1427"/>
      <c r="R1427"/>
    </row>
    <row r="1428" spans="1:18" s="25" customFormat="1" ht="15">
      <c r="A1428"/>
      <c r="B1428" s="83"/>
      <c r="C1428" s="82"/>
      <c r="D1428" s="82"/>
      <c r="E1428"/>
      <c r="F1428"/>
      <c r="G1428"/>
      <c r="H1428"/>
      <c r="I1428"/>
      <c r="J1428"/>
      <c r="K1428"/>
      <c r="L1428"/>
      <c r="M1428"/>
      <c r="N1428"/>
      <c r="O1428"/>
      <c r="P1428" s="86"/>
      <c r="Q1428"/>
      <c r="R1428"/>
    </row>
    <row r="1429" spans="1:18" s="25" customFormat="1" ht="15">
      <c r="A1429"/>
      <c r="B1429" s="83"/>
      <c r="C1429" s="82"/>
      <c r="D1429" s="82"/>
      <c r="E1429"/>
      <c r="F1429"/>
      <c r="G1429"/>
      <c r="H1429"/>
      <c r="I1429"/>
      <c r="J1429"/>
      <c r="K1429"/>
      <c r="L1429"/>
      <c r="M1429"/>
      <c r="N1429"/>
      <c r="O1429"/>
      <c r="P1429" s="86"/>
      <c r="Q1429"/>
      <c r="R1429"/>
    </row>
    <row r="1430" spans="1:18" s="25" customFormat="1" ht="15">
      <c r="A1430"/>
      <c r="B1430" s="83"/>
      <c r="C1430" s="82"/>
      <c r="D1430" s="82"/>
      <c r="E1430"/>
      <c r="F1430"/>
      <c r="G1430"/>
      <c r="H1430"/>
      <c r="I1430"/>
      <c r="J1430"/>
      <c r="K1430"/>
      <c r="L1430"/>
      <c r="M1430"/>
      <c r="N1430"/>
      <c r="O1430"/>
      <c r="P1430" s="86"/>
      <c r="Q1430"/>
      <c r="R1430"/>
    </row>
    <row r="1431" spans="1:18" s="25" customFormat="1" ht="15">
      <c r="A1431"/>
      <c r="B1431" s="83"/>
      <c r="C1431" s="82"/>
      <c r="D1431" s="82"/>
      <c r="E1431"/>
      <c r="F1431"/>
      <c r="G1431"/>
      <c r="H1431"/>
      <c r="I1431"/>
      <c r="J1431"/>
      <c r="K1431"/>
      <c r="L1431"/>
      <c r="M1431"/>
      <c r="N1431"/>
      <c r="O1431"/>
      <c r="P1431" s="86"/>
      <c r="Q1431"/>
      <c r="R1431"/>
    </row>
    <row r="1432" spans="1:18" s="25" customFormat="1" ht="15">
      <c r="A1432"/>
      <c r="B1432" s="83"/>
      <c r="C1432" s="82"/>
      <c r="D1432" s="82"/>
      <c r="E1432"/>
      <c r="F1432"/>
      <c r="G1432"/>
      <c r="H1432"/>
      <c r="I1432"/>
      <c r="J1432"/>
      <c r="K1432"/>
      <c r="L1432"/>
      <c r="M1432"/>
      <c r="N1432"/>
      <c r="O1432"/>
      <c r="P1432" s="86"/>
      <c r="Q1432"/>
      <c r="R1432"/>
    </row>
    <row r="1433" spans="1:18" s="25" customFormat="1" ht="15">
      <c r="A1433"/>
      <c r="B1433" s="83"/>
      <c r="C1433" s="82"/>
      <c r="D1433" s="82"/>
      <c r="E1433"/>
      <c r="F1433"/>
      <c r="G1433"/>
      <c r="H1433"/>
      <c r="I1433"/>
      <c r="J1433"/>
      <c r="K1433"/>
      <c r="L1433"/>
      <c r="M1433"/>
      <c r="N1433"/>
      <c r="O1433"/>
      <c r="P1433" s="86"/>
      <c r="Q1433"/>
      <c r="R1433"/>
    </row>
    <row r="1434" spans="1:18" s="25" customFormat="1" ht="15">
      <c r="A1434"/>
      <c r="B1434" s="83"/>
      <c r="C1434" s="82"/>
      <c r="D1434" s="82"/>
      <c r="E1434"/>
      <c r="F1434"/>
      <c r="G1434"/>
      <c r="H1434"/>
      <c r="I1434"/>
      <c r="J1434"/>
      <c r="K1434"/>
      <c r="L1434"/>
      <c r="M1434"/>
      <c r="N1434"/>
      <c r="O1434"/>
      <c r="P1434" s="86"/>
      <c r="Q1434"/>
      <c r="R1434"/>
    </row>
    <row r="1435" spans="1:18" s="25" customFormat="1" ht="15">
      <c r="A1435"/>
      <c r="B1435" s="83"/>
      <c r="C1435" s="82"/>
      <c r="D1435" s="82"/>
      <c r="E1435"/>
      <c r="F1435"/>
      <c r="G1435"/>
      <c r="H1435"/>
      <c r="I1435"/>
      <c r="J1435"/>
      <c r="K1435"/>
      <c r="L1435"/>
      <c r="M1435"/>
      <c r="N1435"/>
      <c r="O1435"/>
      <c r="P1435" s="86"/>
      <c r="Q1435"/>
      <c r="R1435"/>
    </row>
    <row r="1436" spans="1:18" s="25" customFormat="1" ht="15">
      <c r="A1436"/>
      <c r="B1436" s="83"/>
      <c r="C1436" s="82"/>
      <c r="D1436" s="82"/>
      <c r="E1436"/>
      <c r="F1436"/>
      <c r="G1436"/>
      <c r="H1436"/>
      <c r="I1436"/>
      <c r="J1436"/>
      <c r="K1436"/>
      <c r="L1436"/>
      <c r="M1436"/>
      <c r="N1436"/>
      <c r="O1436"/>
      <c r="P1436" s="86"/>
      <c r="Q1436"/>
      <c r="R1436"/>
    </row>
    <row r="1437" spans="1:18" s="25" customFormat="1" ht="15">
      <c r="A1437"/>
      <c r="B1437" s="83"/>
      <c r="C1437" s="82"/>
      <c r="D1437" s="82"/>
      <c r="E1437"/>
      <c r="F1437"/>
      <c r="G1437"/>
      <c r="H1437"/>
      <c r="I1437"/>
      <c r="J1437"/>
      <c r="K1437"/>
      <c r="L1437"/>
      <c r="M1437"/>
      <c r="N1437"/>
      <c r="O1437"/>
      <c r="P1437" s="86"/>
      <c r="Q1437"/>
      <c r="R1437"/>
    </row>
    <row r="1438" spans="1:18" s="25" customFormat="1" ht="15">
      <c r="A1438"/>
      <c r="B1438" s="83"/>
      <c r="C1438" s="82"/>
      <c r="D1438" s="82"/>
      <c r="E1438"/>
      <c r="F1438"/>
      <c r="G1438"/>
      <c r="H1438"/>
      <c r="I1438"/>
      <c r="J1438"/>
      <c r="K1438"/>
      <c r="L1438"/>
      <c r="M1438"/>
      <c r="N1438"/>
      <c r="O1438"/>
      <c r="P1438" s="86"/>
      <c r="Q1438"/>
      <c r="R1438"/>
    </row>
    <row r="1439" spans="1:18" s="25" customFormat="1" ht="15">
      <c r="A1439"/>
      <c r="B1439" s="83"/>
      <c r="C1439" s="82"/>
      <c r="D1439" s="82"/>
      <c r="E1439"/>
      <c r="F1439"/>
      <c r="G1439"/>
      <c r="H1439"/>
      <c r="I1439"/>
      <c r="J1439"/>
      <c r="K1439"/>
      <c r="L1439"/>
      <c r="M1439"/>
      <c r="N1439"/>
      <c r="O1439"/>
      <c r="P1439" s="86"/>
      <c r="Q1439"/>
      <c r="R1439"/>
    </row>
    <row r="1440" spans="1:18" s="25" customFormat="1" ht="15">
      <c r="A1440"/>
      <c r="B1440" s="83"/>
      <c r="C1440" s="82"/>
      <c r="D1440" s="82"/>
      <c r="E1440"/>
      <c r="F1440"/>
      <c r="G1440"/>
      <c r="H1440"/>
      <c r="I1440"/>
      <c r="J1440"/>
      <c r="K1440"/>
      <c r="L1440"/>
      <c r="M1440"/>
      <c r="N1440"/>
      <c r="O1440"/>
      <c r="P1440" s="86"/>
      <c r="Q1440"/>
      <c r="R1440"/>
    </row>
    <row r="1441" spans="1:18" s="25" customFormat="1" ht="15">
      <c r="A1441"/>
      <c r="B1441" s="83"/>
      <c r="C1441" s="82"/>
      <c r="D1441" s="82"/>
      <c r="E1441"/>
      <c r="F1441"/>
      <c r="G1441"/>
      <c r="H1441"/>
      <c r="I1441"/>
      <c r="J1441"/>
      <c r="K1441"/>
      <c r="L1441"/>
      <c r="M1441"/>
      <c r="N1441"/>
      <c r="O1441"/>
      <c r="P1441" s="86"/>
      <c r="Q1441"/>
      <c r="R1441"/>
    </row>
    <row r="1442" spans="1:18" s="25" customFormat="1" ht="15">
      <c r="A1442"/>
      <c r="B1442" s="83"/>
      <c r="C1442" s="82"/>
      <c r="D1442" s="82"/>
      <c r="E1442"/>
      <c r="F1442"/>
      <c r="G1442"/>
      <c r="H1442"/>
      <c r="I1442"/>
      <c r="J1442"/>
      <c r="K1442"/>
      <c r="L1442"/>
      <c r="M1442"/>
      <c r="N1442"/>
      <c r="O1442"/>
      <c r="P1442" s="86"/>
      <c r="Q1442"/>
      <c r="R1442"/>
    </row>
    <row r="1443" spans="1:18" s="25" customFormat="1" ht="15">
      <c r="A1443"/>
      <c r="B1443" s="83"/>
      <c r="C1443" s="82"/>
      <c r="D1443" s="82"/>
      <c r="E1443"/>
      <c r="F1443"/>
      <c r="G1443"/>
      <c r="H1443"/>
      <c r="I1443"/>
      <c r="J1443"/>
      <c r="K1443"/>
      <c r="L1443"/>
      <c r="M1443"/>
      <c r="N1443"/>
      <c r="O1443"/>
      <c r="P1443" s="86"/>
      <c r="Q1443"/>
      <c r="R1443"/>
    </row>
    <row r="1444" spans="1:18" s="25" customFormat="1" ht="15">
      <c r="A1444"/>
      <c r="B1444" s="83"/>
      <c r="C1444" s="82"/>
      <c r="D1444" s="82"/>
      <c r="E1444"/>
      <c r="F1444"/>
      <c r="G1444"/>
      <c r="H1444"/>
      <c r="I1444"/>
      <c r="J1444"/>
      <c r="K1444"/>
      <c r="L1444"/>
      <c r="M1444"/>
      <c r="N1444"/>
      <c r="O1444"/>
      <c r="P1444" s="86"/>
      <c r="Q1444"/>
      <c r="R1444"/>
    </row>
    <row r="1445" spans="1:18" s="25" customFormat="1" ht="15">
      <c r="A1445"/>
      <c r="B1445" s="83"/>
      <c r="C1445" s="82"/>
      <c r="D1445" s="82"/>
      <c r="E1445"/>
      <c r="F1445"/>
      <c r="G1445"/>
      <c r="H1445"/>
      <c r="I1445"/>
      <c r="J1445"/>
      <c r="K1445"/>
      <c r="L1445"/>
      <c r="M1445"/>
      <c r="N1445"/>
      <c r="O1445"/>
      <c r="P1445" s="86"/>
      <c r="Q1445"/>
      <c r="R1445"/>
    </row>
    <row r="1446" spans="1:18" s="25" customFormat="1" ht="15">
      <c r="A1446"/>
      <c r="B1446" s="83"/>
      <c r="C1446" s="82"/>
      <c r="D1446" s="82"/>
      <c r="E1446"/>
      <c r="F1446"/>
      <c r="G1446"/>
      <c r="H1446"/>
      <c r="I1446"/>
      <c r="J1446"/>
      <c r="K1446"/>
      <c r="L1446"/>
      <c r="M1446"/>
      <c r="N1446"/>
      <c r="O1446"/>
      <c r="P1446" s="86"/>
      <c r="Q1446"/>
      <c r="R1446"/>
    </row>
    <row r="1447" spans="1:18" s="25" customFormat="1" ht="15">
      <c r="A1447"/>
      <c r="B1447" s="83"/>
      <c r="C1447" s="82"/>
      <c r="D1447" s="82"/>
      <c r="E1447"/>
      <c r="F1447"/>
      <c r="G1447"/>
      <c r="H1447"/>
      <c r="I1447"/>
      <c r="J1447"/>
      <c r="K1447"/>
      <c r="L1447"/>
      <c r="M1447"/>
      <c r="N1447"/>
      <c r="O1447"/>
      <c r="P1447" s="86"/>
      <c r="Q1447"/>
      <c r="R1447"/>
    </row>
    <row r="1448" spans="1:18" s="25" customFormat="1" ht="15">
      <c r="A1448"/>
      <c r="B1448" s="83"/>
      <c r="C1448" s="82"/>
      <c r="D1448" s="82"/>
      <c r="E1448"/>
      <c r="F1448"/>
      <c r="G1448"/>
      <c r="H1448"/>
      <c r="I1448"/>
      <c r="J1448"/>
      <c r="K1448"/>
      <c r="L1448"/>
      <c r="M1448"/>
      <c r="N1448"/>
      <c r="O1448"/>
      <c r="P1448" s="86"/>
      <c r="Q1448"/>
      <c r="R1448"/>
    </row>
    <row r="1449" spans="1:18" s="25" customFormat="1" ht="15">
      <c r="A1449"/>
      <c r="B1449" s="83"/>
      <c r="C1449" s="82"/>
      <c r="D1449" s="82"/>
      <c r="E1449"/>
      <c r="F1449"/>
      <c r="G1449"/>
      <c r="H1449"/>
      <c r="I1449"/>
      <c r="J1449"/>
      <c r="K1449"/>
      <c r="L1449"/>
      <c r="M1449"/>
      <c r="N1449"/>
      <c r="O1449"/>
      <c r="P1449" s="86"/>
      <c r="Q1449"/>
      <c r="R1449"/>
    </row>
    <row r="1450" spans="1:18" s="25" customFormat="1" ht="15">
      <c r="A1450"/>
      <c r="B1450" s="83"/>
      <c r="C1450" s="82"/>
      <c r="D1450" s="82"/>
      <c r="E1450"/>
      <c r="F1450"/>
      <c r="G1450"/>
      <c r="H1450"/>
      <c r="I1450"/>
      <c r="J1450"/>
      <c r="K1450"/>
      <c r="L1450"/>
      <c r="M1450"/>
      <c r="N1450"/>
      <c r="O1450"/>
      <c r="P1450" s="86"/>
      <c r="Q1450"/>
      <c r="R1450"/>
    </row>
    <row r="1451" spans="1:18" s="25" customFormat="1" ht="15">
      <c r="A1451"/>
      <c r="B1451" s="83"/>
      <c r="C1451" s="82"/>
      <c r="D1451" s="82"/>
      <c r="E1451"/>
      <c r="F1451"/>
      <c r="G1451"/>
      <c r="H1451"/>
      <c r="I1451"/>
      <c r="J1451"/>
      <c r="K1451"/>
      <c r="L1451"/>
      <c r="M1451"/>
      <c r="N1451"/>
      <c r="O1451"/>
      <c r="P1451" s="86"/>
      <c r="Q1451"/>
      <c r="R1451"/>
    </row>
    <row r="1452" spans="1:18" s="25" customFormat="1" ht="15">
      <c r="A1452"/>
      <c r="B1452" s="83"/>
      <c r="C1452" s="82"/>
      <c r="D1452" s="82"/>
      <c r="E1452"/>
      <c r="F1452"/>
      <c r="G1452"/>
      <c r="H1452"/>
      <c r="I1452"/>
      <c r="J1452"/>
      <c r="K1452"/>
      <c r="L1452"/>
      <c r="M1452"/>
      <c r="N1452"/>
      <c r="O1452"/>
      <c r="P1452" s="86"/>
      <c r="Q1452"/>
      <c r="R1452"/>
    </row>
    <row r="1453" spans="1:18" s="25" customFormat="1" ht="15">
      <c r="A1453"/>
      <c r="B1453" s="83"/>
      <c r="C1453" s="82"/>
      <c r="D1453" s="82"/>
      <c r="E1453"/>
      <c r="F1453"/>
      <c r="G1453"/>
      <c r="H1453"/>
      <c r="I1453"/>
      <c r="J1453"/>
      <c r="K1453"/>
      <c r="L1453"/>
      <c r="M1453"/>
      <c r="N1453"/>
      <c r="O1453"/>
      <c r="P1453" s="86"/>
      <c r="Q1453"/>
      <c r="R1453"/>
    </row>
    <row r="1454" spans="1:18" s="25" customFormat="1" ht="15">
      <c r="A1454"/>
      <c r="B1454" s="83"/>
      <c r="C1454" s="82"/>
      <c r="D1454" s="82"/>
      <c r="E1454"/>
      <c r="F1454"/>
      <c r="G1454"/>
      <c r="H1454"/>
      <c r="I1454"/>
      <c r="J1454"/>
      <c r="K1454"/>
      <c r="L1454"/>
      <c r="M1454"/>
      <c r="N1454"/>
      <c r="O1454"/>
      <c r="P1454" s="86"/>
      <c r="Q1454"/>
      <c r="R1454"/>
    </row>
    <row r="1455" spans="1:18" s="25" customFormat="1" ht="15">
      <c r="A1455"/>
      <c r="B1455" s="83"/>
      <c r="C1455" s="82"/>
      <c r="D1455" s="82"/>
      <c r="E1455"/>
      <c r="F1455"/>
      <c r="G1455"/>
      <c r="H1455"/>
      <c r="I1455"/>
      <c r="J1455"/>
      <c r="K1455"/>
      <c r="L1455"/>
      <c r="M1455"/>
      <c r="N1455"/>
      <c r="O1455"/>
      <c r="P1455" s="86"/>
      <c r="Q1455"/>
      <c r="R1455"/>
    </row>
    <row r="1456" spans="1:18" s="25" customFormat="1" ht="15">
      <c r="A1456"/>
      <c r="B1456" s="83"/>
      <c r="C1456" s="82"/>
      <c r="D1456" s="82"/>
      <c r="E1456"/>
      <c r="F1456"/>
      <c r="G1456"/>
      <c r="H1456"/>
      <c r="I1456"/>
      <c r="J1456"/>
      <c r="K1456"/>
      <c r="L1456"/>
      <c r="M1456"/>
      <c r="N1456"/>
      <c r="O1456"/>
      <c r="P1456" s="86"/>
      <c r="Q1456"/>
      <c r="R1456"/>
    </row>
    <row r="1457" spans="1:18" s="25" customFormat="1" ht="15">
      <c r="A1457"/>
      <c r="B1457" s="83"/>
      <c r="C1457" s="82"/>
      <c r="D1457" s="82"/>
      <c r="E1457"/>
      <c r="F1457"/>
      <c r="G1457"/>
      <c r="H1457"/>
      <c r="I1457"/>
      <c r="J1457"/>
      <c r="K1457"/>
      <c r="L1457"/>
      <c r="M1457"/>
      <c r="N1457"/>
      <c r="O1457"/>
      <c r="P1457" s="86"/>
      <c r="Q1457"/>
      <c r="R1457"/>
    </row>
    <row r="1458" spans="1:18" s="25" customFormat="1" ht="15">
      <c r="A1458"/>
      <c r="B1458" s="83"/>
      <c r="C1458" s="82"/>
      <c r="D1458" s="82"/>
      <c r="E1458"/>
      <c r="F1458"/>
      <c r="G1458"/>
      <c r="H1458"/>
      <c r="I1458"/>
      <c r="J1458"/>
      <c r="K1458"/>
      <c r="L1458"/>
      <c r="M1458"/>
      <c r="N1458"/>
      <c r="O1458"/>
      <c r="P1458" s="86"/>
      <c r="Q1458"/>
      <c r="R1458"/>
    </row>
    <row r="1459" spans="1:18" s="25" customFormat="1" ht="15">
      <c r="A1459"/>
      <c r="B1459" s="83"/>
      <c r="C1459" s="82"/>
      <c r="D1459" s="82"/>
      <c r="E1459"/>
      <c r="F1459"/>
      <c r="G1459"/>
      <c r="H1459"/>
      <c r="I1459"/>
      <c r="J1459"/>
      <c r="K1459"/>
      <c r="L1459"/>
      <c r="M1459"/>
      <c r="N1459"/>
      <c r="O1459"/>
      <c r="P1459" s="86"/>
      <c r="Q1459"/>
      <c r="R1459"/>
    </row>
    <row r="1460" spans="1:18" s="25" customFormat="1" ht="15">
      <c r="A1460"/>
      <c r="B1460" s="83"/>
      <c r="C1460" s="82"/>
      <c r="D1460" s="82"/>
      <c r="E1460"/>
      <c r="F1460"/>
      <c r="G1460"/>
      <c r="H1460"/>
      <c r="I1460"/>
      <c r="J1460"/>
      <c r="K1460"/>
      <c r="L1460"/>
      <c r="M1460"/>
      <c r="N1460"/>
      <c r="O1460"/>
      <c r="P1460" s="86"/>
      <c r="Q1460"/>
      <c r="R1460"/>
    </row>
    <row r="1461" spans="1:18" s="25" customFormat="1" ht="15">
      <c r="A1461"/>
      <c r="B1461" s="83"/>
      <c r="C1461" s="82"/>
      <c r="D1461" s="82"/>
      <c r="E1461"/>
      <c r="F1461"/>
      <c r="G1461"/>
      <c r="H1461"/>
      <c r="I1461"/>
      <c r="J1461"/>
      <c r="K1461"/>
      <c r="L1461"/>
      <c r="M1461"/>
      <c r="N1461"/>
      <c r="O1461"/>
      <c r="P1461" s="86"/>
      <c r="Q1461"/>
      <c r="R1461"/>
    </row>
    <row r="1462" spans="1:18" s="25" customFormat="1" ht="15">
      <c r="A1462"/>
      <c r="B1462" s="83"/>
      <c r="C1462" s="82"/>
      <c r="D1462" s="82"/>
      <c r="E1462"/>
      <c r="F1462"/>
      <c r="G1462"/>
      <c r="H1462"/>
      <c r="I1462"/>
      <c r="J1462"/>
      <c r="K1462"/>
      <c r="L1462"/>
      <c r="M1462"/>
      <c r="N1462"/>
      <c r="O1462"/>
      <c r="P1462" s="86"/>
      <c r="Q1462"/>
      <c r="R1462"/>
    </row>
    <row r="1463" spans="1:18" s="25" customFormat="1" ht="15">
      <c r="A1463"/>
      <c r="B1463" s="83"/>
      <c r="C1463" s="82"/>
      <c r="D1463" s="82"/>
      <c r="E1463"/>
      <c r="F1463"/>
      <c r="G1463"/>
      <c r="H1463"/>
      <c r="I1463"/>
      <c r="J1463"/>
      <c r="K1463"/>
      <c r="L1463"/>
      <c r="M1463"/>
      <c r="N1463"/>
      <c r="O1463"/>
      <c r="P1463" s="86"/>
      <c r="Q1463"/>
      <c r="R1463"/>
    </row>
    <row r="1464" spans="1:18" s="25" customFormat="1" ht="15">
      <c r="A1464"/>
      <c r="B1464" s="83"/>
      <c r="C1464" s="82"/>
      <c r="D1464" s="82"/>
      <c r="E1464"/>
      <c r="F1464"/>
      <c r="G1464"/>
      <c r="H1464"/>
      <c r="I1464"/>
      <c r="J1464"/>
      <c r="K1464"/>
      <c r="L1464"/>
      <c r="M1464"/>
      <c r="N1464"/>
      <c r="O1464"/>
      <c r="P1464" s="86"/>
      <c r="Q1464"/>
      <c r="R1464"/>
    </row>
    <row r="1465" spans="1:18" s="25" customFormat="1" ht="15">
      <c r="A1465"/>
      <c r="B1465" s="83"/>
      <c r="C1465" s="82"/>
      <c r="D1465" s="82"/>
      <c r="E1465"/>
      <c r="F1465"/>
      <c r="G1465"/>
      <c r="H1465"/>
      <c r="I1465"/>
      <c r="J1465"/>
      <c r="K1465"/>
      <c r="L1465"/>
      <c r="M1465"/>
      <c r="N1465"/>
      <c r="O1465"/>
      <c r="P1465" s="86"/>
      <c r="Q1465"/>
      <c r="R1465"/>
    </row>
    <row r="1466" spans="1:18" s="25" customFormat="1" ht="15">
      <c r="A1466"/>
      <c r="B1466" s="83"/>
      <c r="C1466" s="82"/>
      <c r="D1466" s="82"/>
      <c r="E1466"/>
      <c r="F1466"/>
      <c r="G1466"/>
      <c r="H1466"/>
      <c r="I1466"/>
      <c r="J1466"/>
      <c r="K1466"/>
      <c r="L1466"/>
      <c r="M1466"/>
      <c r="N1466"/>
      <c r="O1466"/>
      <c r="P1466" s="86"/>
      <c r="Q1466"/>
      <c r="R1466"/>
    </row>
    <row r="1467" spans="1:18" s="25" customFormat="1" ht="15">
      <c r="A1467"/>
      <c r="B1467" s="83"/>
      <c r="C1467" s="82"/>
      <c r="D1467" s="82"/>
      <c r="E1467"/>
      <c r="F1467"/>
      <c r="G1467"/>
      <c r="H1467"/>
      <c r="I1467"/>
      <c r="J1467"/>
      <c r="K1467"/>
      <c r="L1467"/>
      <c r="M1467"/>
      <c r="N1467"/>
      <c r="O1467"/>
      <c r="P1467" s="86"/>
      <c r="Q1467"/>
      <c r="R1467"/>
    </row>
    <row r="1468" spans="1:18" s="25" customFormat="1" ht="15">
      <c r="A1468"/>
      <c r="B1468" s="83"/>
      <c r="C1468" s="82"/>
      <c r="D1468" s="82"/>
      <c r="E1468"/>
      <c r="F1468"/>
      <c r="G1468"/>
      <c r="H1468"/>
      <c r="I1468"/>
      <c r="J1468"/>
      <c r="K1468"/>
      <c r="L1468"/>
      <c r="M1468"/>
      <c r="N1468"/>
      <c r="O1468"/>
      <c r="P1468" s="86"/>
      <c r="Q1468"/>
      <c r="R1468"/>
    </row>
    <row r="1469" spans="1:18" s="25" customFormat="1" ht="15">
      <c r="A1469"/>
      <c r="B1469" s="83"/>
      <c r="C1469" s="82"/>
      <c r="D1469" s="82"/>
      <c r="E1469"/>
      <c r="F1469"/>
      <c r="G1469"/>
      <c r="H1469"/>
      <c r="I1469"/>
      <c r="J1469"/>
      <c r="K1469"/>
      <c r="L1469"/>
      <c r="M1469"/>
      <c r="N1469"/>
      <c r="O1469"/>
      <c r="P1469" s="86"/>
      <c r="Q1469"/>
      <c r="R1469"/>
    </row>
    <row r="1470" spans="1:18" s="25" customFormat="1" ht="15">
      <c r="A1470"/>
      <c r="B1470" s="83"/>
      <c r="C1470" s="82"/>
      <c r="D1470" s="82"/>
      <c r="E1470"/>
      <c r="F1470"/>
      <c r="G1470"/>
      <c r="H1470"/>
      <c r="I1470"/>
      <c r="J1470"/>
      <c r="K1470"/>
      <c r="L1470"/>
      <c r="M1470"/>
      <c r="N1470"/>
      <c r="O1470"/>
      <c r="P1470" s="86"/>
      <c r="Q1470"/>
      <c r="R1470"/>
    </row>
    <row r="1471" spans="1:18" s="25" customFormat="1" ht="15">
      <c r="A1471"/>
      <c r="B1471" s="83"/>
      <c r="C1471" s="82"/>
      <c r="D1471" s="82"/>
      <c r="E1471"/>
      <c r="F1471"/>
      <c r="G1471"/>
      <c r="H1471"/>
      <c r="I1471"/>
      <c r="J1471"/>
      <c r="K1471"/>
      <c r="L1471"/>
      <c r="M1471"/>
      <c r="N1471"/>
      <c r="O1471"/>
      <c r="P1471" s="86"/>
      <c r="Q1471"/>
      <c r="R1471"/>
    </row>
    <row r="1472" spans="1:18" s="25" customFormat="1" ht="15">
      <c r="A1472"/>
      <c r="B1472" s="83"/>
      <c r="C1472" s="82"/>
      <c r="D1472" s="82"/>
      <c r="E1472"/>
      <c r="F1472"/>
      <c r="G1472"/>
      <c r="H1472"/>
      <c r="I1472"/>
      <c r="J1472"/>
      <c r="K1472"/>
      <c r="L1472"/>
      <c r="M1472"/>
      <c r="N1472"/>
      <c r="O1472"/>
      <c r="P1472" s="86"/>
      <c r="Q1472"/>
      <c r="R1472"/>
    </row>
    <row r="1473" spans="1:18" s="25" customFormat="1" ht="15">
      <c r="A1473"/>
      <c r="B1473" s="83"/>
      <c r="C1473" s="82"/>
      <c r="D1473" s="82"/>
      <c r="E1473"/>
      <c r="F1473"/>
      <c r="G1473"/>
      <c r="H1473"/>
      <c r="I1473"/>
      <c r="J1473"/>
      <c r="K1473"/>
      <c r="L1473"/>
      <c r="M1473"/>
      <c r="N1473"/>
      <c r="O1473"/>
      <c r="P1473" s="86"/>
      <c r="Q1473"/>
      <c r="R1473"/>
    </row>
    <row r="1474" spans="1:18" s="25" customFormat="1" ht="15">
      <c r="A1474"/>
      <c r="B1474" s="83"/>
      <c r="C1474" s="82"/>
      <c r="D1474" s="82"/>
      <c r="E1474"/>
      <c r="F1474"/>
      <c r="G1474"/>
      <c r="H1474"/>
      <c r="I1474"/>
      <c r="J1474"/>
      <c r="K1474"/>
      <c r="L1474"/>
      <c r="M1474"/>
      <c r="N1474"/>
      <c r="O1474"/>
      <c r="P1474" s="86"/>
      <c r="Q1474"/>
      <c r="R1474"/>
    </row>
    <row r="1475" spans="1:18" s="25" customFormat="1" ht="15">
      <c r="A1475"/>
      <c r="B1475" s="83"/>
      <c r="C1475" s="82"/>
      <c r="D1475" s="82"/>
      <c r="E1475"/>
      <c r="F1475"/>
      <c r="G1475"/>
      <c r="H1475"/>
      <c r="I1475"/>
      <c r="J1475"/>
      <c r="K1475"/>
      <c r="L1475"/>
      <c r="M1475"/>
      <c r="N1475"/>
      <c r="O1475"/>
      <c r="P1475" s="86"/>
      <c r="Q1475"/>
      <c r="R1475"/>
    </row>
    <row r="1476" spans="1:18" s="25" customFormat="1" ht="15">
      <c r="A1476"/>
      <c r="B1476" s="83"/>
      <c r="C1476" s="82"/>
      <c r="D1476" s="82"/>
      <c r="E1476"/>
      <c r="F1476"/>
      <c r="G1476"/>
      <c r="H1476"/>
      <c r="I1476"/>
      <c r="J1476"/>
      <c r="K1476"/>
      <c r="L1476"/>
      <c r="M1476"/>
      <c r="N1476"/>
      <c r="O1476"/>
      <c r="P1476" s="86"/>
      <c r="Q1476"/>
      <c r="R1476"/>
    </row>
    <row r="1477" spans="1:18" s="25" customFormat="1" ht="15">
      <c r="A1477"/>
      <c r="B1477" s="83"/>
      <c r="C1477" s="82"/>
      <c r="D1477" s="82"/>
      <c r="E1477"/>
      <c r="F1477"/>
      <c r="G1477"/>
      <c r="H1477"/>
      <c r="I1477"/>
      <c r="J1477"/>
      <c r="K1477"/>
      <c r="L1477"/>
      <c r="M1477"/>
      <c r="N1477"/>
      <c r="O1477"/>
      <c r="P1477" s="86"/>
      <c r="Q1477"/>
      <c r="R1477"/>
    </row>
    <row r="1478" spans="1:18" s="25" customFormat="1" ht="15">
      <c r="A1478"/>
      <c r="B1478" s="83"/>
      <c r="C1478" s="82"/>
      <c r="D1478" s="82"/>
      <c r="E1478"/>
      <c r="F1478"/>
      <c r="G1478"/>
      <c r="H1478"/>
      <c r="I1478"/>
      <c r="J1478"/>
      <c r="K1478"/>
      <c r="L1478"/>
      <c r="M1478"/>
      <c r="N1478"/>
      <c r="O1478"/>
      <c r="P1478" s="86"/>
      <c r="Q1478"/>
      <c r="R1478"/>
    </row>
    <row r="1479" spans="1:18" s="25" customFormat="1" ht="15">
      <c r="A1479"/>
      <c r="B1479" s="83"/>
      <c r="C1479" s="82"/>
      <c r="D1479" s="82"/>
      <c r="E1479"/>
      <c r="F1479"/>
      <c r="G1479"/>
      <c r="H1479"/>
      <c r="I1479"/>
      <c r="J1479"/>
      <c r="K1479"/>
      <c r="L1479"/>
      <c r="M1479"/>
      <c r="N1479"/>
      <c r="O1479"/>
      <c r="P1479" s="86"/>
      <c r="Q1479"/>
      <c r="R1479"/>
    </row>
    <row r="1480" spans="1:18" s="25" customFormat="1" ht="15">
      <c r="A1480"/>
      <c r="B1480" s="83"/>
      <c r="C1480" s="82"/>
      <c r="D1480" s="82"/>
      <c r="E1480"/>
      <c r="F1480"/>
      <c r="G1480"/>
      <c r="H1480"/>
      <c r="I1480"/>
      <c r="J1480"/>
      <c r="K1480"/>
      <c r="L1480"/>
      <c r="M1480"/>
      <c r="N1480"/>
      <c r="O1480"/>
      <c r="P1480" s="86"/>
      <c r="Q1480"/>
      <c r="R1480"/>
    </row>
    <row r="1481" spans="1:18" s="25" customFormat="1" ht="15">
      <c r="A1481"/>
      <c r="B1481" s="83"/>
      <c r="C1481" s="82"/>
      <c r="D1481" s="82"/>
      <c r="E1481"/>
      <c r="F1481"/>
      <c r="G1481"/>
      <c r="H1481"/>
      <c r="I1481"/>
      <c r="J1481"/>
      <c r="K1481"/>
      <c r="L1481"/>
      <c r="M1481"/>
      <c r="N1481"/>
      <c r="O1481"/>
      <c r="P1481" s="86"/>
      <c r="Q1481"/>
      <c r="R1481"/>
    </row>
    <row r="1482" spans="1:18" s="25" customFormat="1" ht="15">
      <c r="A1482"/>
      <c r="B1482" s="83"/>
      <c r="C1482" s="82"/>
      <c r="D1482" s="82"/>
      <c r="E1482"/>
      <c r="F1482"/>
      <c r="G1482"/>
      <c r="H1482"/>
      <c r="I1482"/>
      <c r="J1482"/>
      <c r="K1482"/>
      <c r="L1482"/>
      <c r="M1482"/>
      <c r="N1482"/>
      <c r="O1482"/>
      <c r="P1482" s="86"/>
      <c r="Q1482"/>
      <c r="R1482"/>
    </row>
    <row r="1483" spans="1:18" s="25" customFormat="1" ht="15">
      <c r="A1483"/>
      <c r="B1483" s="83"/>
      <c r="C1483" s="82"/>
      <c r="D1483" s="82"/>
      <c r="E1483"/>
      <c r="F1483"/>
      <c r="G1483"/>
      <c r="H1483"/>
      <c r="I1483"/>
      <c r="J1483"/>
      <c r="K1483"/>
      <c r="L1483"/>
      <c r="M1483"/>
      <c r="N1483"/>
      <c r="O1483"/>
      <c r="P1483" s="86"/>
      <c r="Q1483"/>
      <c r="R1483"/>
    </row>
    <row r="1484" spans="1:18" s="25" customFormat="1" ht="15">
      <c r="A1484"/>
      <c r="B1484" s="83"/>
      <c r="C1484" s="82"/>
      <c r="D1484" s="82"/>
      <c r="E1484"/>
      <c r="F1484"/>
      <c r="G1484"/>
      <c r="H1484"/>
      <c r="I1484"/>
      <c r="J1484"/>
      <c r="K1484"/>
      <c r="L1484"/>
      <c r="M1484"/>
      <c r="N1484"/>
      <c r="O1484"/>
      <c r="P1484" s="86"/>
      <c r="Q1484"/>
      <c r="R1484"/>
    </row>
    <row r="1485" spans="1:18" s="25" customFormat="1" ht="15">
      <c r="A1485"/>
      <c r="B1485" s="83"/>
      <c r="C1485" s="82"/>
      <c r="D1485" s="82"/>
      <c r="E1485"/>
      <c r="F1485"/>
      <c r="G1485"/>
      <c r="H1485"/>
      <c r="I1485"/>
      <c r="J1485"/>
      <c r="K1485"/>
      <c r="L1485"/>
      <c r="M1485"/>
      <c r="N1485"/>
      <c r="O1485"/>
      <c r="P1485" s="86"/>
      <c r="Q1485"/>
      <c r="R1485"/>
    </row>
    <row r="1486" spans="1:18" s="25" customFormat="1" ht="15">
      <c r="A1486"/>
      <c r="B1486" s="83"/>
      <c r="C1486" s="82"/>
      <c r="D1486" s="82"/>
      <c r="E1486"/>
      <c r="F1486"/>
      <c r="G1486"/>
      <c r="H1486"/>
      <c r="I1486"/>
      <c r="J1486"/>
      <c r="K1486"/>
      <c r="L1486"/>
      <c r="M1486"/>
      <c r="N1486"/>
      <c r="O1486"/>
      <c r="P1486" s="86"/>
      <c r="Q1486"/>
      <c r="R1486"/>
    </row>
    <row r="1487" spans="1:18" s="25" customFormat="1" ht="15">
      <c r="A1487"/>
      <c r="B1487" s="83"/>
      <c r="C1487" s="82"/>
      <c r="D1487" s="82"/>
      <c r="E1487"/>
      <c r="F1487"/>
      <c r="G1487"/>
      <c r="H1487"/>
      <c r="I1487"/>
      <c r="J1487"/>
      <c r="K1487"/>
      <c r="L1487"/>
      <c r="M1487"/>
      <c r="N1487"/>
      <c r="O1487"/>
      <c r="P1487" s="86"/>
      <c r="Q1487"/>
      <c r="R1487"/>
    </row>
    <row r="1488" spans="1:18" s="25" customFormat="1" ht="15">
      <c r="A1488"/>
      <c r="B1488" s="83"/>
      <c r="C1488" s="82"/>
      <c r="D1488" s="82"/>
      <c r="E1488"/>
      <c r="F1488"/>
      <c r="G1488"/>
      <c r="H1488"/>
      <c r="I1488"/>
      <c r="J1488"/>
      <c r="K1488"/>
      <c r="L1488"/>
      <c r="M1488"/>
      <c r="N1488"/>
      <c r="O1488"/>
      <c r="P1488" s="86"/>
      <c r="Q1488"/>
      <c r="R1488"/>
    </row>
    <row r="1489" spans="1:18" s="25" customFormat="1" ht="15">
      <c r="A1489"/>
      <c r="B1489" s="83"/>
      <c r="C1489" s="82"/>
      <c r="D1489" s="82"/>
      <c r="E1489"/>
      <c r="F1489"/>
      <c r="G1489"/>
      <c r="H1489"/>
      <c r="I1489"/>
      <c r="J1489"/>
      <c r="K1489"/>
      <c r="L1489"/>
      <c r="M1489"/>
      <c r="N1489"/>
      <c r="O1489"/>
      <c r="P1489" s="86"/>
      <c r="Q1489"/>
      <c r="R1489"/>
    </row>
    <row r="1490" spans="1:18" s="25" customFormat="1" ht="15">
      <c r="A1490"/>
      <c r="B1490" s="83"/>
      <c r="C1490" s="82"/>
      <c r="D1490" s="82"/>
      <c r="E1490"/>
      <c r="F1490"/>
      <c r="G1490"/>
      <c r="H1490"/>
      <c r="I1490"/>
      <c r="J1490"/>
      <c r="K1490"/>
      <c r="L1490"/>
      <c r="M1490"/>
      <c r="N1490"/>
      <c r="O1490"/>
      <c r="P1490" s="86"/>
      <c r="Q1490"/>
      <c r="R1490"/>
    </row>
    <row r="1491" spans="1:18" s="25" customFormat="1" ht="15">
      <c r="A1491"/>
      <c r="B1491" s="83"/>
      <c r="C1491" s="82"/>
      <c r="D1491" s="82"/>
      <c r="E1491"/>
      <c r="F1491"/>
      <c r="G1491"/>
      <c r="H1491"/>
      <c r="I1491"/>
      <c r="J1491"/>
      <c r="K1491"/>
      <c r="L1491"/>
      <c r="M1491"/>
      <c r="N1491"/>
      <c r="O1491"/>
      <c r="P1491" s="86"/>
      <c r="Q1491"/>
      <c r="R1491"/>
    </row>
    <row r="1492" spans="1:18" s="25" customFormat="1" ht="15">
      <c r="A1492"/>
      <c r="B1492" s="83"/>
      <c r="C1492" s="82"/>
      <c r="D1492" s="82"/>
      <c r="E1492"/>
      <c r="F1492"/>
      <c r="G1492"/>
      <c r="H1492"/>
      <c r="I1492"/>
      <c r="J1492"/>
      <c r="K1492"/>
      <c r="L1492"/>
      <c r="M1492"/>
      <c r="N1492"/>
      <c r="O1492"/>
      <c r="P1492" s="86"/>
      <c r="Q1492"/>
      <c r="R1492"/>
    </row>
    <row r="1493" spans="1:18" s="25" customFormat="1" ht="15">
      <c r="A1493"/>
      <c r="B1493" s="83"/>
      <c r="C1493" s="82"/>
      <c r="D1493" s="82"/>
      <c r="E1493"/>
      <c r="F1493"/>
      <c r="G1493"/>
      <c r="H1493"/>
      <c r="I1493"/>
      <c r="J1493"/>
      <c r="K1493"/>
      <c r="L1493"/>
      <c r="M1493"/>
      <c r="N1493"/>
      <c r="O1493"/>
      <c r="P1493" s="86"/>
      <c r="Q1493"/>
      <c r="R1493"/>
    </row>
    <row r="1494" spans="1:18" s="25" customFormat="1" ht="15">
      <c r="A1494"/>
      <c r="B1494" s="83"/>
      <c r="C1494" s="82"/>
      <c r="D1494" s="82"/>
      <c r="E1494"/>
      <c r="F1494"/>
      <c r="G1494"/>
      <c r="H1494"/>
      <c r="I1494"/>
      <c r="J1494"/>
      <c r="K1494"/>
      <c r="L1494"/>
      <c r="M1494"/>
      <c r="N1494"/>
      <c r="O1494"/>
      <c r="P1494" s="86"/>
      <c r="Q1494"/>
      <c r="R1494"/>
    </row>
    <row r="1495" spans="1:18" s="25" customFormat="1" ht="15">
      <c r="A1495"/>
      <c r="B1495" s="83"/>
      <c r="C1495" s="82"/>
      <c r="D1495" s="82"/>
      <c r="E1495"/>
      <c r="F1495"/>
      <c r="G1495"/>
      <c r="H1495"/>
      <c r="I1495"/>
      <c r="J1495"/>
      <c r="K1495"/>
      <c r="L1495"/>
      <c r="M1495"/>
      <c r="N1495"/>
      <c r="O1495"/>
      <c r="P1495" s="86"/>
      <c r="Q1495"/>
      <c r="R1495"/>
    </row>
    <row r="1496" spans="1:18" s="25" customFormat="1" ht="15">
      <c r="A1496"/>
      <c r="B1496" s="83"/>
      <c r="C1496" s="82"/>
      <c r="D1496" s="82"/>
      <c r="E1496"/>
      <c r="F1496"/>
      <c r="G1496"/>
      <c r="H1496"/>
      <c r="I1496"/>
      <c r="J1496"/>
      <c r="K1496"/>
      <c r="L1496"/>
      <c r="M1496"/>
      <c r="N1496"/>
      <c r="O1496"/>
      <c r="P1496" s="86"/>
      <c r="Q1496"/>
      <c r="R1496"/>
    </row>
    <row r="1497" spans="1:18" s="25" customFormat="1" ht="15">
      <c r="A1497"/>
      <c r="B1497" s="83"/>
      <c r="C1497" s="82"/>
      <c r="D1497" s="82"/>
      <c r="E1497"/>
      <c r="F1497"/>
      <c r="G1497"/>
      <c r="H1497"/>
      <c r="I1497"/>
      <c r="J1497"/>
      <c r="K1497"/>
      <c r="L1497"/>
      <c r="M1497"/>
      <c r="N1497"/>
      <c r="O1497"/>
      <c r="P1497" s="86"/>
      <c r="Q1497"/>
      <c r="R1497"/>
    </row>
    <row r="1498" spans="1:18" s="25" customFormat="1" ht="15">
      <c r="A1498"/>
      <c r="B1498" s="83"/>
      <c r="C1498" s="82"/>
      <c r="D1498" s="82"/>
      <c r="E1498"/>
      <c r="F1498"/>
      <c r="G1498"/>
      <c r="H1498"/>
      <c r="I1498"/>
      <c r="J1498"/>
      <c r="K1498"/>
      <c r="L1498"/>
      <c r="M1498"/>
      <c r="N1498"/>
      <c r="O1498"/>
      <c r="P1498" s="86"/>
      <c r="Q1498"/>
      <c r="R1498"/>
    </row>
    <row r="1499" spans="1:18" s="25" customFormat="1" ht="15">
      <c r="A1499"/>
      <c r="B1499" s="83"/>
      <c r="C1499" s="82"/>
      <c r="D1499" s="82"/>
      <c r="E1499"/>
      <c r="F1499"/>
      <c r="G1499"/>
      <c r="H1499"/>
      <c r="I1499"/>
      <c r="J1499"/>
      <c r="K1499"/>
      <c r="L1499"/>
      <c r="M1499"/>
      <c r="N1499"/>
      <c r="O1499"/>
      <c r="P1499" s="86"/>
      <c r="Q1499"/>
      <c r="R1499"/>
    </row>
    <row r="1500" spans="1:18" s="25" customFormat="1" ht="15">
      <c r="A1500"/>
      <c r="B1500" s="83"/>
      <c r="C1500" s="82"/>
      <c r="D1500" s="82"/>
      <c r="E1500"/>
      <c r="F1500"/>
      <c r="G1500"/>
      <c r="H1500"/>
      <c r="I1500"/>
      <c r="J1500"/>
      <c r="K1500"/>
      <c r="L1500"/>
      <c r="M1500"/>
      <c r="N1500"/>
      <c r="O1500"/>
      <c r="P1500" s="86"/>
      <c r="Q1500"/>
      <c r="R1500"/>
    </row>
    <row r="1501" spans="1:18" s="25" customFormat="1" ht="15">
      <c r="A1501"/>
      <c r="B1501" s="83"/>
      <c r="C1501" s="82"/>
      <c r="D1501" s="82"/>
      <c r="E1501"/>
      <c r="F1501"/>
      <c r="G1501"/>
      <c r="H1501"/>
      <c r="I1501"/>
      <c r="J1501"/>
      <c r="K1501"/>
      <c r="L1501"/>
      <c r="M1501"/>
      <c r="N1501"/>
      <c r="O1501"/>
      <c r="P1501" s="86"/>
      <c r="Q1501"/>
      <c r="R1501"/>
    </row>
    <row r="1502" spans="1:18" s="25" customFormat="1" ht="15">
      <c r="A1502"/>
      <c r="B1502" s="83"/>
      <c r="C1502" s="82"/>
      <c r="D1502" s="82"/>
      <c r="E1502"/>
      <c r="F1502"/>
      <c r="G1502"/>
      <c r="H1502"/>
      <c r="I1502"/>
      <c r="J1502"/>
      <c r="K1502"/>
      <c r="L1502"/>
      <c r="M1502"/>
      <c r="N1502"/>
      <c r="O1502"/>
      <c r="P1502" s="86"/>
      <c r="Q1502"/>
      <c r="R1502"/>
    </row>
    <row r="1503" spans="1:18" s="25" customFormat="1" ht="15">
      <c r="A1503"/>
      <c r="B1503" s="83"/>
      <c r="C1503" s="82"/>
      <c r="D1503" s="82"/>
      <c r="E1503"/>
      <c r="F1503"/>
      <c r="G1503"/>
      <c r="H1503"/>
      <c r="I1503"/>
      <c r="J1503"/>
      <c r="K1503"/>
      <c r="L1503"/>
      <c r="M1503"/>
      <c r="N1503"/>
      <c r="O1503"/>
      <c r="P1503" s="86"/>
      <c r="Q1503"/>
      <c r="R1503"/>
    </row>
    <row r="1504" spans="1:18" s="25" customFormat="1" ht="15">
      <c r="A1504"/>
      <c r="B1504" s="83"/>
      <c r="C1504" s="82"/>
      <c r="D1504" s="82"/>
      <c r="E1504"/>
      <c r="F1504"/>
      <c r="G1504"/>
      <c r="H1504"/>
      <c r="I1504"/>
      <c r="J1504"/>
      <c r="K1504"/>
      <c r="L1504"/>
      <c r="M1504"/>
      <c r="N1504"/>
      <c r="O1504"/>
      <c r="P1504" s="86"/>
      <c r="Q1504"/>
      <c r="R1504"/>
    </row>
    <row r="1505" spans="1:18" s="25" customFormat="1" ht="15">
      <c r="A1505"/>
      <c r="B1505" s="83"/>
      <c r="C1505" s="82"/>
      <c r="D1505" s="82"/>
      <c r="E1505"/>
      <c r="F1505"/>
      <c r="G1505"/>
      <c r="H1505"/>
      <c r="I1505"/>
      <c r="J1505"/>
      <c r="K1505"/>
      <c r="L1505"/>
      <c r="M1505"/>
      <c r="N1505"/>
      <c r="O1505"/>
      <c r="P1505" s="86"/>
      <c r="Q1505"/>
      <c r="R1505"/>
    </row>
    <row r="1506" spans="1:18" s="25" customFormat="1" ht="15">
      <c r="A1506"/>
      <c r="B1506" s="83"/>
      <c r="C1506" s="82"/>
      <c r="D1506" s="82"/>
      <c r="E1506"/>
      <c r="F1506"/>
      <c r="G1506"/>
      <c r="H1506"/>
      <c r="I1506"/>
      <c r="J1506"/>
      <c r="K1506"/>
      <c r="L1506"/>
      <c r="M1506"/>
      <c r="N1506"/>
      <c r="O1506"/>
      <c r="P1506" s="86"/>
      <c r="Q1506"/>
      <c r="R1506"/>
    </row>
    <row r="1507" spans="1:18" s="25" customFormat="1" ht="15">
      <c r="A1507"/>
      <c r="B1507" s="83"/>
      <c r="C1507" s="82"/>
      <c r="D1507" s="82"/>
      <c r="E1507"/>
      <c r="F1507"/>
      <c r="G1507"/>
      <c r="H1507"/>
      <c r="I1507"/>
      <c r="J1507"/>
      <c r="K1507"/>
      <c r="L1507"/>
      <c r="M1507"/>
      <c r="N1507"/>
      <c r="O1507"/>
      <c r="P1507" s="86"/>
      <c r="Q1507"/>
      <c r="R1507"/>
    </row>
    <row r="1508" spans="1:18" s="25" customFormat="1" ht="15">
      <c r="A1508"/>
      <c r="B1508" s="83"/>
      <c r="C1508" s="82"/>
      <c r="D1508" s="82"/>
      <c r="E1508"/>
      <c r="F1508"/>
      <c r="G1508"/>
      <c r="H1508"/>
      <c r="I1508"/>
      <c r="J1508"/>
      <c r="K1508"/>
      <c r="L1508"/>
      <c r="M1508"/>
      <c r="N1508"/>
      <c r="O1508"/>
      <c r="P1508" s="86"/>
      <c r="Q1508"/>
      <c r="R1508"/>
    </row>
    <row r="1509" spans="1:18" s="25" customFormat="1" ht="15">
      <c r="A1509"/>
      <c r="B1509" s="83"/>
      <c r="C1509" s="82"/>
      <c r="D1509" s="82"/>
      <c r="E1509"/>
      <c r="F1509"/>
      <c r="G1509"/>
      <c r="H1509"/>
      <c r="I1509"/>
      <c r="J1509"/>
      <c r="K1509"/>
      <c r="L1509"/>
      <c r="M1509"/>
      <c r="N1509"/>
      <c r="O1509"/>
      <c r="P1509" s="86"/>
      <c r="Q1509"/>
      <c r="R1509"/>
    </row>
    <row r="1510" spans="1:18" s="25" customFormat="1" ht="15">
      <c r="A1510"/>
      <c r="B1510" s="83"/>
      <c r="C1510" s="82"/>
      <c r="D1510" s="82"/>
      <c r="E1510"/>
      <c r="F1510"/>
      <c r="G1510"/>
      <c r="H1510"/>
      <c r="I1510"/>
      <c r="J1510"/>
      <c r="K1510"/>
      <c r="L1510"/>
      <c r="M1510"/>
      <c r="N1510"/>
      <c r="O1510"/>
      <c r="P1510" s="86"/>
      <c r="Q1510"/>
      <c r="R1510"/>
    </row>
    <row r="1511" spans="1:18" s="25" customFormat="1" ht="15">
      <c r="A1511"/>
      <c r="B1511" s="83"/>
      <c r="C1511" s="82"/>
      <c r="D1511" s="82"/>
      <c r="E1511"/>
      <c r="F1511"/>
      <c r="G1511"/>
      <c r="H1511"/>
      <c r="I1511"/>
      <c r="J1511"/>
      <c r="K1511"/>
      <c r="L1511"/>
      <c r="M1511"/>
      <c r="N1511"/>
      <c r="O1511"/>
      <c r="P1511" s="86"/>
      <c r="Q1511"/>
      <c r="R1511"/>
    </row>
    <row r="1512" spans="1:18" s="25" customFormat="1" ht="15">
      <c r="A1512"/>
      <c r="B1512" s="83"/>
      <c r="C1512" s="82"/>
      <c r="D1512" s="82"/>
      <c r="E1512"/>
      <c r="F1512"/>
      <c r="G1512"/>
      <c r="H1512"/>
      <c r="I1512"/>
      <c r="J1512"/>
      <c r="K1512"/>
      <c r="L1512"/>
      <c r="M1512"/>
      <c r="N1512"/>
      <c r="O1512"/>
      <c r="P1512" s="86"/>
      <c r="Q1512"/>
      <c r="R1512"/>
    </row>
    <row r="1513" spans="1:18" s="25" customFormat="1" ht="15">
      <c r="A1513"/>
      <c r="B1513" s="83"/>
      <c r="C1513" s="82"/>
      <c r="D1513" s="82"/>
      <c r="E1513"/>
      <c r="F1513"/>
      <c r="G1513"/>
      <c r="H1513"/>
      <c r="I1513"/>
      <c r="J1513"/>
      <c r="K1513"/>
      <c r="L1513"/>
      <c r="M1513"/>
      <c r="N1513"/>
      <c r="O1513"/>
      <c r="P1513" s="86"/>
      <c r="Q1513"/>
      <c r="R1513"/>
    </row>
    <row r="1514" spans="1:18" s="25" customFormat="1" ht="15">
      <c r="A1514"/>
      <c r="B1514" s="83"/>
      <c r="C1514" s="82"/>
      <c r="D1514" s="82"/>
      <c r="E1514"/>
      <c r="F1514"/>
      <c r="G1514"/>
      <c r="H1514"/>
      <c r="I1514"/>
      <c r="J1514"/>
      <c r="K1514"/>
      <c r="L1514"/>
      <c r="M1514"/>
      <c r="N1514"/>
      <c r="O1514"/>
      <c r="P1514" s="86"/>
      <c r="Q1514"/>
      <c r="R1514"/>
    </row>
    <row r="1515" spans="1:18" s="25" customFormat="1" ht="15">
      <c r="A1515"/>
      <c r="B1515" s="83"/>
      <c r="C1515" s="82"/>
      <c r="D1515" s="82"/>
      <c r="E1515"/>
      <c r="F1515"/>
      <c r="G1515"/>
      <c r="H1515"/>
      <c r="I1515"/>
      <c r="J1515"/>
      <c r="K1515"/>
      <c r="L1515"/>
      <c r="M1515"/>
      <c r="N1515"/>
      <c r="O1515"/>
      <c r="P1515" s="86"/>
      <c r="Q1515"/>
      <c r="R1515"/>
    </row>
    <row r="1516" spans="1:18" s="25" customFormat="1" ht="15">
      <c r="A1516"/>
      <c r="B1516" s="83"/>
      <c r="C1516" s="82"/>
      <c r="D1516" s="82"/>
      <c r="E1516"/>
      <c r="F1516"/>
      <c r="G1516"/>
      <c r="H1516"/>
      <c r="I1516"/>
      <c r="J1516"/>
      <c r="K1516"/>
      <c r="L1516"/>
      <c r="M1516"/>
      <c r="N1516"/>
      <c r="O1516"/>
      <c r="P1516" s="86"/>
      <c r="Q1516"/>
      <c r="R1516"/>
    </row>
    <row r="1517" spans="1:18" s="25" customFormat="1" ht="15">
      <c r="A1517"/>
      <c r="B1517" s="83"/>
      <c r="C1517" s="82"/>
      <c r="D1517" s="82"/>
      <c r="E1517"/>
      <c r="F1517"/>
      <c r="G1517"/>
      <c r="H1517"/>
      <c r="I1517"/>
      <c r="J1517"/>
      <c r="K1517"/>
      <c r="L1517"/>
      <c r="M1517"/>
      <c r="N1517"/>
      <c r="O1517"/>
      <c r="P1517" s="86"/>
      <c r="Q1517"/>
      <c r="R1517"/>
    </row>
    <row r="1518" spans="1:18" s="25" customFormat="1" ht="15">
      <c r="A1518"/>
      <c r="B1518" s="83"/>
      <c r="C1518" s="82"/>
      <c r="D1518" s="82"/>
      <c r="E1518"/>
      <c r="F1518"/>
      <c r="G1518"/>
      <c r="H1518"/>
      <c r="I1518"/>
      <c r="J1518"/>
      <c r="K1518"/>
      <c r="L1518"/>
      <c r="M1518"/>
      <c r="N1518"/>
      <c r="O1518"/>
      <c r="P1518" s="86"/>
      <c r="Q1518"/>
      <c r="R1518"/>
    </row>
    <row r="1519" spans="1:18" s="25" customFormat="1" ht="15">
      <c r="A1519"/>
      <c r="B1519" s="83"/>
      <c r="C1519" s="82"/>
      <c r="D1519" s="82"/>
      <c r="E1519"/>
      <c r="F1519"/>
      <c r="G1519"/>
      <c r="H1519"/>
      <c r="I1519"/>
      <c r="J1519"/>
      <c r="K1519"/>
      <c r="L1519"/>
      <c r="M1519"/>
      <c r="N1519"/>
      <c r="O1519"/>
      <c r="P1519" s="86"/>
      <c r="Q1519"/>
      <c r="R1519"/>
    </row>
    <row r="1520" spans="1:18" s="25" customFormat="1" ht="15">
      <c r="A1520"/>
      <c r="B1520" s="83"/>
      <c r="C1520" s="82"/>
      <c r="D1520" s="82"/>
      <c r="E1520"/>
      <c r="F1520"/>
      <c r="G1520"/>
      <c r="H1520"/>
      <c r="I1520"/>
      <c r="J1520"/>
      <c r="K1520"/>
      <c r="L1520"/>
      <c r="M1520"/>
      <c r="N1520"/>
      <c r="O1520"/>
      <c r="P1520" s="86"/>
      <c r="Q1520"/>
      <c r="R1520"/>
    </row>
    <row r="1521" spans="1:18" s="25" customFormat="1" ht="15">
      <c r="A1521"/>
      <c r="B1521" s="83"/>
      <c r="C1521" s="82"/>
      <c r="D1521" s="82"/>
      <c r="E1521"/>
      <c r="F1521"/>
      <c r="G1521"/>
      <c r="H1521"/>
      <c r="I1521"/>
      <c r="J1521"/>
      <c r="K1521"/>
      <c r="L1521"/>
      <c r="M1521"/>
      <c r="N1521"/>
      <c r="O1521"/>
      <c r="P1521" s="86"/>
      <c r="Q1521"/>
      <c r="R1521"/>
    </row>
    <row r="1522" spans="1:18" s="25" customFormat="1" ht="15">
      <c r="A1522"/>
      <c r="B1522" s="83"/>
      <c r="C1522" s="82"/>
      <c r="D1522" s="82"/>
      <c r="E1522"/>
      <c r="F1522"/>
      <c r="G1522"/>
      <c r="H1522"/>
      <c r="I1522"/>
      <c r="J1522"/>
      <c r="K1522"/>
      <c r="L1522"/>
      <c r="M1522"/>
      <c r="N1522"/>
      <c r="O1522"/>
      <c r="P1522" s="86"/>
      <c r="Q1522"/>
      <c r="R1522"/>
    </row>
    <row r="1523" spans="1:18" s="25" customFormat="1" ht="15">
      <c r="A1523"/>
      <c r="B1523" s="83"/>
      <c r="C1523" s="82"/>
      <c r="D1523" s="82"/>
      <c r="E1523"/>
      <c r="F1523"/>
      <c r="G1523"/>
      <c r="H1523"/>
      <c r="I1523"/>
      <c r="J1523"/>
      <c r="K1523"/>
      <c r="L1523"/>
      <c r="M1523"/>
      <c r="N1523"/>
      <c r="O1523"/>
      <c r="P1523" s="86"/>
      <c r="Q1523"/>
      <c r="R1523"/>
    </row>
    <row r="1524" spans="1:18" s="25" customFormat="1" ht="15">
      <c r="A1524"/>
      <c r="B1524" s="83"/>
      <c r="C1524" s="82"/>
      <c r="D1524" s="82"/>
      <c r="E1524"/>
      <c r="F1524"/>
      <c r="G1524"/>
      <c r="H1524"/>
      <c r="I1524"/>
      <c r="J1524"/>
      <c r="K1524"/>
      <c r="L1524"/>
      <c r="M1524"/>
      <c r="N1524"/>
      <c r="O1524"/>
      <c r="P1524" s="86"/>
      <c r="Q1524"/>
      <c r="R1524"/>
    </row>
    <row r="1525" spans="1:18" s="25" customFormat="1" ht="15">
      <c r="A1525"/>
      <c r="B1525" s="83"/>
      <c r="C1525" s="82"/>
      <c r="D1525" s="82"/>
      <c r="E1525"/>
      <c r="F1525"/>
      <c r="G1525"/>
      <c r="H1525"/>
      <c r="I1525"/>
      <c r="J1525"/>
      <c r="K1525"/>
      <c r="L1525"/>
      <c r="M1525"/>
      <c r="N1525"/>
      <c r="O1525"/>
      <c r="P1525" s="86"/>
      <c r="Q1525"/>
      <c r="R1525"/>
    </row>
    <row r="1526" spans="1:18" s="25" customFormat="1" ht="15">
      <c r="A1526"/>
      <c r="B1526" s="83"/>
      <c r="C1526" s="82"/>
      <c r="D1526" s="82"/>
      <c r="E1526"/>
      <c r="F1526"/>
      <c r="G1526"/>
      <c r="H1526"/>
      <c r="I1526"/>
      <c r="J1526"/>
      <c r="K1526"/>
      <c r="L1526"/>
      <c r="M1526"/>
      <c r="N1526"/>
      <c r="O1526"/>
      <c r="P1526" s="86"/>
      <c r="Q1526"/>
      <c r="R1526"/>
    </row>
    <row r="1527" spans="1:18" s="25" customFormat="1" ht="15">
      <c r="A1527"/>
      <c r="B1527" s="83"/>
      <c r="C1527" s="82"/>
      <c r="D1527" s="82"/>
      <c r="E1527"/>
      <c r="F1527"/>
      <c r="G1527"/>
      <c r="H1527"/>
      <c r="I1527"/>
      <c r="J1527"/>
      <c r="K1527"/>
      <c r="L1527"/>
      <c r="M1527"/>
      <c r="N1527"/>
      <c r="O1527"/>
      <c r="P1527" s="86"/>
      <c r="Q1527"/>
      <c r="R1527"/>
    </row>
    <row r="1528" spans="1:18" s="25" customFormat="1" ht="15">
      <c r="A1528"/>
      <c r="B1528" s="83"/>
      <c r="C1528" s="82"/>
      <c r="D1528" s="82"/>
      <c r="E1528"/>
      <c r="F1528"/>
      <c r="G1528"/>
      <c r="H1528"/>
      <c r="I1528"/>
      <c r="J1528"/>
      <c r="K1528"/>
      <c r="L1528"/>
      <c r="M1528"/>
      <c r="N1528"/>
      <c r="O1528"/>
      <c r="P1528" s="86"/>
      <c r="Q1528"/>
      <c r="R1528"/>
    </row>
    <row r="1529" spans="1:18" s="25" customFormat="1" ht="15">
      <c r="A1529"/>
      <c r="B1529" s="83"/>
      <c r="C1529" s="82"/>
      <c r="D1529" s="82"/>
      <c r="E1529"/>
      <c r="F1529"/>
      <c r="G1529"/>
      <c r="H1529"/>
      <c r="I1529"/>
      <c r="J1529"/>
      <c r="K1529"/>
      <c r="L1529"/>
      <c r="M1529"/>
      <c r="N1529"/>
      <c r="O1529"/>
      <c r="P1529" s="86"/>
      <c r="Q1529"/>
      <c r="R1529"/>
    </row>
    <row r="1530" spans="1:18" s="25" customFormat="1" ht="15">
      <c r="A1530"/>
      <c r="B1530" s="83"/>
      <c r="C1530" s="82"/>
      <c r="D1530" s="82"/>
      <c r="E1530"/>
      <c r="F1530"/>
      <c r="G1530"/>
      <c r="H1530"/>
      <c r="I1530"/>
      <c r="J1530"/>
      <c r="K1530"/>
      <c r="L1530"/>
      <c r="M1530"/>
      <c r="N1530"/>
      <c r="O1530"/>
      <c r="P1530" s="86"/>
      <c r="Q1530"/>
      <c r="R1530"/>
    </row>
    <row r="1531" spans="1:18" s="25" customFormat="1" ht="15">
      <c r="A1531"/>
      <c r="B1531" s="83"/>
      <c r="C1531" s="82"/>
      <c r="D1531" s="82"/>
      <c r="E1531"/>
      <c r="F1531"/>
      <c r="G1531"/>
      <c r="H1531"/>
      <c r="I1531"/>
      <c r="J1531"/>
      <c r="K1531"/>
      <c r="L1531"/>
      <c r="M1531"/>
      <c r="N1531"/>
      <c r="O1531"/>
      <c r="P1531" s="86"/>
      <c r="Q1531"/>
      <c r="R1531"/>
    </row>
    <row r="1532" spans="1:18" s="25" customFormat="1" ht="15">
      <c r="A1532"/>
      <c r="B1532" s="83"/>
      <c r="C1532" s="82"/>
      <c r="D1532" s="82"/>
      <c r="E1532"/>
      <c r="F1532"/>
      <c r="G1532"/>
      <c r="H1532"/>
      <c r="I1532"/>
      <c r="J1532"/>
      <c r="K1532"/>
      <c r="L1532"/>
      <c r="M1532"/>
      <c r="N1532"/>
      <c r="O1532"/>
      <c r="P1532" s="86"/>
      <c r="Q1532"/>
      <c r="R1532"/>
    </row>
    <row r="1533" spans="1:18" s="25" customFormat="1" ht="15">
      <c r="A1533"/>
      <c r="B1533" s="83"/>
      <c r="C1533" s="82"/>
      <c r="D1533" s="82"/>
      <c r="E1533"/>
      <c r="F1533"/>
      <c r="G1533"/>
      <c r="H1533"/>
      <c r="I1533"/>
      <c r="J1533"/>
      <c r="K1533"/>
      <c r="L1533"/>
      <c r="M1533"/>
      <c r="N1533"/>
      <c r="O1533"/>
      <c r="P1533" s="86"/>
      <c r="Q1533"/>
      <c r="R1533"/>
    </row>
    <row r="1534" spans="1:18" s="25" customFormat="1" ht="15">
      <c r="A1534"/>
      <c r="B1534" s="83"/>
      <c r="C1534" s="82"/>
      <c r="D1534" s="82"/>
      <c r="E1534"/>
      <c r="F1534"/>
      <c r="G1534"/>
      <c r="H1534"/>
      <c r="I1534"/>
      <c r="J1534"/>
      <c r="K1534"/>
      <c r="L1534"/>
      <c r="M1534"/>
      <c r="N1534"/>
      <c r="O1534"/>
      <c r="P1534" s="86"/>
      <c r="Q1534"/>
      <c r="R1534"/>
    </row>
    <row r="1535" spans="1:18" s="25" customFormat="1" ht="15">
      <c r="A1535"/>
      <c r="B1535" s="83"/>
      <c r="C1535" s="82"/>
      <c r="D1535" s="82"/>
      <c r="E1535"/>
      <c r="F1535"/>
      <c r="G1535"/>
      <c r="H1535"/>
      <c r="I1535"/>
      <c r="J1535"/>
      <c r="K1535"/>
      <c r="L1535"/>
      <c r="M1535"/>
      <c r="N1535"/>
      <c r="O1535"/>
      <c r="P1535" s="86"/>
      <c r="Q1535"/>
      <c r="R1535"/>
    </row>
    <row r="1536" spans="1:18" s="25" customFormat="1" ht="15">
      <c r="A1536"/>
      <c r="B1536" s="83"/>
      <c r="C1536" s="82"/>
      <c r="D1536" s="82"/>
      <c r="E1536"/>
      <c r="F1536"/>
      <c r="G1536"/>
      <c r="H1536"/>
      <c r="I1536"/>
      <c r="J1536"/>
      <c r="K1536"/>
      <c r="L1536"/>
      <c r="M1536"/>
      <c r="N1536"/>
      <c r="O1536"/>
      <c r="P1536" s="86"/>
      <c r="Q1536"/>
      <c r="R1536"/>
    </row>
    <row r="1537" spans="1:18" s="25" customFormat="1" ht="15">
      <c r="A1537"/>
      <c r="B1537" s="83"/>
      <c r="C1537" s="82"/>
      <c r="D1537" s="82"/>
      <c r="E1537"/>
      <c r="F1537"/>
      <c r="G1537"/>
      <c r="H1537"/>
      <c r="I1537"/>
      <c r="J1537"/>
      <c r="K1537"/>
      <c r="L1537"/>
      <c r="M1537"/>
      <c r="N1537"/>
      <c r="O1537"/>
      <c r="P1537" s="86"/>
      <c r="Q1537"/>
      <c r="R1537"/>
    </row>
    <row r="1538" spans="1:18" s="25" customFormat="1" ht="15">
      <c r="A1538"/>
      <c r="B1538" s="83"/>
      <c r="C1538" s="82"/>
      <c r="D1538" s="82"/>
      <c r="E1538"/>
      <c r="F1538"/>
      <c r="G1538"/>
      <c r="H1538"/>
      <c r="I1538"/>
      <c r="J1538"/>
      <c r="K1538"/>
      <c r="L1538"/>
      <c r="M1538"/>
      <c r="N1538"/>
      <c r="O1538"/>
      <c r="P1538" s="86"/>
      <c r="Q1538"/>
      <c r="R1538"/>
    </row>
    <row r="1539" spans="1:18" s="25" customFormat="1" ht="15">
      <c r="A1539"/>
      <c r="B1539" s="83"/>
      <c r="C1539" s="82"/>
      <c r="D1539" s="82"/>
      <c r="E1539"/>
      <c r="F1539"/>
      <c r="G1539"/>
      <c r="H1539"/>
      <c r="I1539"/>
      <c r="J1539"/>
      <c r="K1539"/>
      <c r="L1539"/>
      <c r="M1539"/>
      <c r="N1539"/>
      <c r="O1539"/>
      <c r="P1539" s="86"/>
      <c r="Q1539"/>
      <c r="R1539"/>
    </row>
    <row r="1540" spans="1:18" s="25" customFormat="1" ht="15">
      <c r="A1540"/>
      <c r="B1540" s="83"/>
      <c r="C1540" s="82"/>
      <c r="D1540" s="82"/>
      <c r="E1540"/>
      <c r="F1540"/>
      <c r="G1540"/>
      <c r="H1540"/>
      <c r="I1540"/>
      <c r="J1540"/>
      <c r="K1540"/>
      <c r="L1540"/>
      <c r="M1540"/>
      <c r="N1540"/>
      <c r="O1540"/>
      <c r="P1540" s="86"/>
      <c r="Q1540"/>
      <c r="R1540"/>
    </row>
    <row r="1541" spans="1:18" s="25" customFormat="1" ht="15">
      <c r="A1541"/>
      <c r="B1541" s="83"/>
      <c r="C1541" s="82"/>
      <c r="D1541" s="82"/>
      <c r="E1541"/>
      <c r="F1541"/>
      <c r="G1541"/>
      <c r="H1541"/>
      <c r="I1541"/>
      <c r="J1541"/>
      <c r="K1541"/>
      <c r="L1541"/>
      <c r="M1541"/>
      <c r="N1541"/>
      <c r="O1541"/>
      <c r="P1541" s="86"/>
      <c r="Q1541"/>
      <c r="R1541"/>
    </row>
    <row r="1542" spans="1:18" s="25" customFormat="1" ht="15">
      <c r="A1542"/>
      <c r="B1542" s="83"/>
      <c r="C1542" s="82"/>
      <c r="D1542" s="82"/>
      <c r="E1542"/>
      <c r="F1542"/>
      <c r="G1542"/>
      <c r="H1542"/>
      <c r="I1542"/>
      <c r="J1542"/>
      <c r="K1542"/>
      <c r="L1542"/>
      <c r="M1542"/>
      <c r="N1542"/>
      <c r="O1542"/>
      <c r="P1542" s="86"/>
      <c r="Q1542"/>
      <c r="R1542"/>
    </row>
    <row r="1543" spans="1:18" s="25" customFormat="1" ht="15">
      <c r="A1543"/>
      <c r="B1543" s="83"/>
      <c r="C1543" s="82"/>
      <c r="D1543" s="82"/>
      <c r="E1543"/>
      <c r="F1543"/>
      <c r="G1543"/>
      <c r="H1543"/>
      <c r="I1543"/>
      <c r="J1543"/>
      <c r="K1543"/>
      <c r="L1543"/>
      <c r="M1543"/>
      <c r="N1543"/>
      <c r="O1543"/>
      <c r="P1543" s="86"/>
      <c r="Q1543"/>
      <c r="R1543"/>
    </row>
    <row r="1544" spans="1:18" s="25" customFormat="1" ht="15">
      <c r="A1544"/>
      <c r="B1544" s="83"/>
      <c r="C1544" s="82"/>
      <c r="D1544" s="82"/>
      <c r="E1544"/>
      <c r="F1544"/>
      <c r="G1544"/>
      <c r="H1544"/>
      <c r="I1544"/>
      <c r="J1544"/>
      <c r="K1544"/>
      <c r="L1544"/>
      <c r="M1544"/>
      <c r="N1544"/>
      <c r="O1544"/>
      <c r="P1544" s="86"/>
      <c r="Q1544"/>
      <c r="R1544"/>
    </row>
    <row r="1545" spans="1:18" s="25" customFormat="1" ht="15">
      <c r="A1545"/>
      <c r="B1545" s="83"/>
      <c r="C1545" s="82"/>
      <c r="D1545" s="82"/>
      <c r="E1545"/>
      <c r="F1545"/>
      <c r="G1545"/>
      <c r="H1545"/>
      <c r="I1545"/>
      <c r="J1545"/>
      <c r="K1545"/>
      <c r="L1545"/>
      <c r="M1545"/>
      <c r="N1545"/>
      <c r="O1545"/>
      <c r="P1545" s="86"/>
      <c r="Q1545"/>
      <c r="R1545"/>
    </row>
    <row r="1546" spans="1:18" s="25" customFormat="1" ht="15">
      <c r="A1546"/>
      <c r="B1546" s="83"/>
      <c r="C1546" s="82"/>
      <c r="D1546" s="82"/>
      <c r="E1546"/>
      <c r="F1546"/>
      <c r="G1546"/>
      <c r="H1546"/>
      <c r="I1546"/>
      <c r="J1546"/>
      <c r="K1546"/>
      <c r="L1546"/>
      <c r="M1546"/>
      <c r="N1546"/>
      <c r="O1546"/>
      <c r="P1546" s="86"/>
      <c r="Q1546"/>
      <c r="R1546"/>
    </row>
    <row r="1547" spans="1:18" s="25" customFormat="1" ht="15">
      <c r="A1547"/>
      <c r="B1547" s="83"/>
      <c r="C1547" s="82"/>
      <c r="D1547" s="82"/>
      <c r="E1547"/>
      <c r="F1547"/>
      <c r="G1547"/>
      <c r="H1547"/>
      <c r="I1547"/>
      <c r="J1547"/>
      <c r="K1547"/>
      <c r="L1547"/>
      <c r="M1547"/>
      <c r="N1547"/>
      <c r="O1547"/>
      <c r="P1547" s="86"/>
      <c r="Q1547"/>
      <c r="R1547"/>
    </row>
    <row r="1548" spans="1:18" s="25" customFormat="1" ht="15">
      <c r="A1548"/>
      <c r="B1548" s="83"/>
      <c r="C1548" s="82"/>
      <c r="D1548" s="82"/>
      <c r="E1548"/>
      <c r="F1548"/>
      <c r="G1548"/>
      <c r="H1548"/>
      <c r="I1548"/>
      <c r="J1548"/>
      <c r="K1548"/>
      <c r="L1548"/>
      <c r="M1548"/>
      <c r="N1548"/>
      <c r="O1548"/>
      <c r="P1548" s="86"/>
      <c r="Q1548"/>
      <c r="R1548"/>
    </row>
    <row r="1549" spans="1:18" s="25" customFormat="1" ht="15">
      <c r="A1549"/>
      <c r="B1549" s="83"/>
      <c r="C1549" s="82"/>
      <c r="D1549" s="82"/>
      <c r="E1549"/>
      <c r="F1549"/>
      <c r="G1549"/>
      <c r="H1549"/>
      <c r="I1549"/>
      <c r="J1549"/>
      <c r="K1549"/>
      <c r="L1549"/>
      <c r="M1549"/>
      <c r="N1549"/>
      <c r="O1549"/>
      <c r="P1549" s="86"/>
      <c r="Q1549"/>
      <c r="R1549"/>
    </row>
    <row r="1550" spans="1:18" s="25" customFormat="1" ht="15">
      <c r="A1550"/>
      <c r="B1550" s="83"/>
      <c r="C1550" s="82"/>
      <c r="D1550" s="82"/>
      <c r="E1550"/>
      <c r="F1550"/>
      <c r="G1550"/>
      <c r="H1550"/>
      <c r="I1550"/>
      <c r="J1550"/>
      <c r="K1550"/>
      <c r="L1550"/>
      <c r="M1550"/>
      <c r="N1550"/>
      <c r="O1550"/>
      <c r="P1550" s="86"/>
      <c r="Q1550"/>
      <c r="R1550"/>
    </row>
    <row r="1551" spans="1:18" s="25" customFormat="1" ht="15">
      <c r="A1551"/>
      <c r="B1551" s="83"/>
      <c r="C1551" s="82"/>
      <c r="D1551" s="82"/>
      <c r="E1551"/>
      <c r="F1551"/>
      <c r="G1551"/>
      <c r="H1551"/>
      <c r="I1551"/>
      <c r="J1551"/>
      <c r="K1551"/>
      <c r="L1551"/>
      <c r="M1551"/>
      <c r="N1551"/>
      <c r="O1551"/>
      <c r="P1551" s="86"/>
      <c r="Q1551"/>
      <c r="R1551"/>
    </row>
    <row r="1552" spans="1:18" s="25" customFormat="1" ht="15">
      <c r="A1552"/>
      <c r="B1552" s="83"/>
      <c r="C1552" s="82"/>
      <c r="D1552" s="82"/>
      <c r="E1552"/>
      <c r="F1552"/>
      <c r="G1552"/>
      <c r="H1552"/>
      <c r="I1552"/>
      <c r="J1552"/>
      <c r="K1552"/>
      <c r="L1552"/>
      <c r="M1552"/>
      <c r="N1552"/>
      <c r="O1552"/>
      <c r="P1552" s="86"/>
      <c r="Q1552"/>
      <c r="R1552"/>
    </row>
    <row r="1553" spans="1:18" s="25" customFormat="1" ht="15">
      <c r="A1553"/>
      <c r="B1553" s="83"/>
      <c r="C1553" s="82"/>
      <c r="D1553" s="82"/>
      <c r="E1553"/>
      <c r="F1553"/>
      <c r="G1553"/>
      <c r="H1553"/>
      <c r="I1553"/>
      <c r="J1553"/>
      <c r="K1553"/>
      <c r="L1553"/>
      <c r="M1553"/>
      <c r="N1553"/>
      <c r="O1553"/>
      <c r="P1553" s="86"/>
      <c r="Q1553"/>
      <c r="R1553"/>
    </row>
    <row r="1554" spans="1:18" s="25" customFormat="1" ht="15">
      <c r="A1554"/>
      <c r="B1554" s="83"/>
      <c r="C1554" s="82"/>
      <c r="D1554" s="82"/>
      <c r="E1554"/>
      <c r="F1554"/>
      <c r="G1554"/>
      <c r="H1554"/>
      <c r="I1554"/>
      <c r="J1554"/>
      <c r="K1554"/>
      <c r="L1554"/>
      <c r="M1554"/>
      <c r="N1554"/>
      <c r="O1554"/>
      <c r="P1554" s="86"/>
      <c r="Q1554"/>
      <c r="R1554"/>
    </row>
    <row r="1555" spans="1:18" s="25" customFormat="1" ht="15">
      <c r="A1555"/>
      <c r="B1555" s="83"/>
      <c r="C1555" s="82"/>
      <c r="D1555" s="82"/>
      <c r="E1555"/>
      <c r="F1555"/>
      <c r="G1555"/>
      <c r="H1555"/>
      <c r="I1555"/>
      <c r="J1555"/>
      <c r="K1555"/>
      <c r="L1555"/>
      <c r="M1555"/>
      <c r="N1555"/>
      <c r="O1555"/>
      <c r="P1555" s="86"/>
      <c r="Q1555"/>
      <c r="R1555"/>
    </row>
    <row r="1556" spans="1:18" s="25" customFormat="1" ht="15">
      <c r="A1556"/>
      <c r="B1556" s="83"/>
      <c r="C1556" s="82"/>
      <c r="D1556" s="82"/>
      <c r="E1556"/>
      <c r="F1556"/>
      <c r="G1556"/>
      <c r="H1556"/>
      <c r="I1556"/>
      <c r="J1556"/>
      <c r="K1556"/>
      <c r="L1556"/>
      <c r="M1556"/>
      <c r="N1556"/>
      <c r="O1556"/>
      <c r="P1556" s="86"/>
      <c r="Q1556"/>
      <c r="R1556"/>
    </row>
    <row r="1557" spans="1:18" s="25" customFormat="1" ht="15">
      <c r="A1557"/>
      <c r="B1557" s="83"/>
      <c r="C1557" s="82"/>
      <c r="D1557" s="82"/>
      <c r="E1557"/>
      <c r="F1557"/>
      <c r="G1557"/>
      <c r="H1557"/>
      <c r="I1557"/>
      <c r="J1557"/>
      <c r="K1557"/>
      <c r="L1557"/>
      <c r="M1557"/>
      <c r="N1557"/>
      <c r="O1557"/>
      <c r="P1557" s="86"/>
      <c r="Q1557"/>
      <c r="R1557"/>
    </row>
    <row r="1558" spans="1:18" s="25" customFormat="1" ht="15">
      <c r="A1558"/>
      <c r="B1558" s="83"/>
      <c r="C1558" s="82"/>
      <c r="D1558" s="82"/>
      <c r="E1558"/>
      <c r="F1558"/>
      <c r="G1558"/>
      <c r="H1558"/>
      <c r="I1558"/>
      <c r="J1558"/>
      <c r="K1558"/>
      <c r="L1558"/>
      <c r="M1558"/>
      <c r="N1558"/>
      <c r="O1558"/>
      <c r="P1558" s="86"/>
      <c r="Q1558"/>
      <c r="R1558"/>
    </row>
    <row r="1559" spans="1:18" s="25" customFormat="1" ht="15">
      <c r="A1559"/>
      <c r="B1559" s="83"/>
      <c r="C1559" s="82"/>
      <c r="D1559" s="82"/>
      <c r="E1559"/>
      <c r="F1559"/>
      <c r="G1559"/>
      <c r="H1559"/>
      <c r="I1559"/>
      <c r="J1559"/>
      <c r="K1559"/>
      <c r="L1559"/>
      <c r="M1559"/>
      <c r="N1559"/>
      <c r="O1559"/>
      <c r="P1559" s="86"/>
      <c r="Q1559"/>
      <c r="R1559"/>
    </row>
    <row r="1560" spans="1:18" s="25" customFormat="1" ht="15">
      <c r="A1560"/>
      <c r="B1560" s="83"/>
      <c r="C1560" s="82"/>
      <c r="D1560" s="82"/>
      <c r="E1560"/>
      <c r="F1560"/>
      <c r="G1560"/>
      <c r="H1560"/>
      <c r="I1560"/>
      <c r="J1560"/>
      <c r="K1560"/>
      <c r="L1560"/>
      <c r="M1560"/>
      <c r="N1560"/>
      <c r="O1560"/>
      <c r="P1560" s="86"/>
      <c r="Q1560"/>
      <c r="R1560"/>
    </row>
    <row r="1561" spans="1:18" s="25" customFormat="1" ht="15">
      <c r="A1561"/>
      <c r="B1561" s="83"/>
      <c r="C1561" s="82"/>
      <c r="D1561" s="82"/>
      <c r="E1561"/>
      <c r="F1561"/>
      <c r="G1561"/>
      <c r="H1561"/>
      <c r="I1561"/>
      <c r="J1561"/>
      <c r="K1561"/>
      <c r="L1561"/>
      <c r="M1561"/>
      <c r="N1561"/>
      <c r="O1561"/>
      <c r="P1561" s="86"/>
      <c r="Q1561"/>
      <c r="R1561"/>
    </row>
    <row r="1562" spans="1:18" s="25" customFormat="1" ht="15">
      <c r="A1562"/>
      <c r="B1562" s="83"/>
      <c r="C1562" s="82"/>
      <c r="D1562" s="82"/>
      <c r="E1562"/>
      <c r="F1562"/>
      <c r="G1562"/>
      <c r="H1562"/>
      <c r="I1562"/>
      <c r="J1562"/>
      <c r="K1562"/>
      <c r="L1562"/>
      <c r="M1562"/>
      <c r="N1562"/>
      <c r="O1562"/>
      <c r="P1562" s="86"/>
      <c r="Q1562"/>
      <c r="R1562"/>
    </row>
    <row r="1563" spans="1:18" s="25" customFormat="1" ht="15">
      <c r="A1563"/>
      <c r="B1563" s="83"/>
      <c r="C1563" s="82"/>
      <c r="D1563" s="82"/>
      <c r="E1563"/>
      <c r="F1563"/>
      <c r="G1563"/>
      <c r="H1563"/>
      <c r="I1563"/>
      <c r="J1563"/>
      <c r="K1563"/>
      <c r="L1563"/>
      <c r="M1563"/>
      <c r="N1563"/>
      <c r="O1563"/>
      <c r="P1563" s="86"/>
      <c r="Q1563"/>
      <c r="R1563"/>
    </row>
    <row r="1564" spans="1:18" s="25" customFormat="1" ht="15">
      <c r="A1564"/>
      <c r="B1564" s="83"/>
      <c r="C1564" s="82"/>
      <c r="D1564" s="82"/>
      <c r="E1564"/>
      <c r="F1564"/>
      <c r="G1564"/>
      <c r="H1564"/>
      <c r="I1564"/>
      <c r="J1564"/>
      <c r="K1564"/>
      <c r="L1564"/>
      <c r="M1564"/>
      <c r="N1564"/>
      <c r="O1564"/>
      <c r="P1564" s="86"/>
      <c r="Q1564"/>
      <c r="R1564"/>
    </row>
    <row r="1565" spans="1:18" s="25" customFormat="1" ht="15">
      <c r="A1565"/>
      <c r="B1565" s="83"/>
      <c r="C1565" s="82"/>
      <c r="D1565" s="82"/>
      <c r="E1565"/>
      <c r="F1565"/>
      <c r="G1565"/>
      <c r="H1565"/>
      <c r="I1565"/>
      <c r="J1565"/>
      <c r="K1565"/>
      <c r="L1565"/>
      <c r="M1565"/>
      <c r="N1565"/>
      <c r="O1565"/>
      <c r="P1565" s="86"/>
      <c r="Q1565"/>
      <c r="R1565"/>
    </row>
    <row r="1566" spans="1:18" s="25" customFormat="1" ht="15">
      <c r="A1566"/>
      <c r="B1566" s="83"/>
      <c r="C1566" s="82"/>
      <c r="D1566" s="82"/>
      <c r="E1566"/>
      <c r="F1566"/>
      <c r="G1566"/>
      <c r="H1566"/>
      <c r="I1566"/>
      <c r="J1566"/>
      <c r="K1566"/>
      <c r="L1566"/>
      <c r="M1566"/>
      <c r="N1566"/>
      <c r="O1566"/>
      <c r="P1566" s="86"/>
      <c r="Q1566"/>
      <c r="R1566"/>
    </row>
    <row r="1567" spans="1:18" s="25" customFormat="1" ht="15">
      <c r="A1567"/>
      <c r="B1567" s="83"/>
      <c r="C1567" s="82"/>
      <c r="D1567" s="82"/>
      <c r="E1567"/>
      <c r="F1567"/>
      <c r="G1567"/>
      <c r="H1567"/>
      <c r="I1567"/>
      <c r="J1567"/>
      <c r="K1567"/>
      <c r="L1567"/>
      <c r="M1567"/>
      <c r="N1567"/>
      <c r="O1567"/>
      <c r="P1567" s="86"/>
      <c r="Q1567"/>
      <c r="R1567"/>
    </row>
    <row r="1568" spans="1:18" s="25" customFormat="1" ht="15">
      <c r="A1568"/>
      <c r="B1568" s="83"/>
      <c r="C1568" s="82"/>
      <c r="D1568" s="82"/>
      <c r="E1568"/>
      <c r="F1568"/>
      <c r="G1568"/>
      <c r="H1568"/>
      <c r="I1568"/>
      <c r="J1568"/>
      <c r="K1568"/>
      <c r="L1568"/>
      <c r="M1568"/>
      <c r="N1568"/>
      <c r="O1568"/>
      <c r="P1568" s="86"/>
      <c r="Q1568"/>
      <c r="R1568"/>
    </row>
    <row r="1569" spans="1:18" s="25" customFormat="1" ht="15">
      <c r="A1569"/>
      <c r="B1569" s="83"/>
      <c r="C1569" s="82"/>
      <c r="D1569" s="82"/>
      <c r="E1569"/>
      <c r="F1569"/>
      <c r="G1569"/>
      <c r="H1569"/>
      <c r="I1569"/>
      <c r="J1569"/>
      <c r="K1569"/>
      <c r="L1569"/>
      <c r="M1569"/>
      <c r="N1569"/>
      <c r="O1569"/>
      <c r="P1569" s="86"/>
      <c r="Q1569"/>
      <c r="R1569"/>
    </row>
    <row r="1570" spans="1:18" s="25" customFormat="1" ht="15">
      <c r="A1570"/>
      <c r="B1570" s="83"/>
      <c r="C1570" s="82"/>
      <c r="D1570" s="82"/>
      <c r="E1570"/>
      <c r="F1570"/>
      <c r="G1570"/>
      <c r="H1570"/>
      <c r="I1570"/>
      <c r="J1570"/>
      <c r="K1570"/>
      <c r="L1570"/>
      <c r="M1570"/>
      <c r="N1570"/>
      <c r="O1570"/>
      <c r="P1570" s="86"/>
      <c r="Q1570"/>
      <c r="R1570"/>
    </row>
    <row r="1571" spans="1:18" s="25" customFormat="1" ht="15">
      <c r="A1571"/>
      <c r="B1571" s="83"/>
      <c r="C1571" s="82"/>
      <c r="D1571" s="82"/>
      <c r="E1571"/>
      <c r="F1571"/>
      <c r="G1571"/>
      <c r="H1571"/>
      <c r="I1571"/>
      <c r="J1571"/>
      <c r="K1571"/>
      <c r="L1571"/>
      <c r="M1571"/>
      <c r="N1571"/>
      <c r="O1571"/>
      <c r="P1571" s="86"/>
      <c r="Q1571"/>
      <c r="R1571"/>
    </row>
    <row r="1572" spans="1:18" s="25" customFormat="1" ht="15">
      <c r="A1572"/>
      <c r="B1572" s="83"/>
      <c r="C1572" s="82"/>
      <c r="D1572" s="82"/>
      <c r="E1572"/>
      <c r="F1572"/>
      <c r="G1572"/>
      <c r="H1572"/>
      <c r="I1572"/>
      <c r="J1572"/>
      <c r="K1572"/>
      <c r="L1572"/>
      <c r="M1572"/>
      <c r="N1572"/>
      <c r="O1572"/>
      <c r="P1572" s="86"/>
      <c r="Q1572"/>
      <c r="R1572"/>
    </row>
    <row r="1573" spans="1:18" s="25" customFormat="1" ht="15">
      <c r="A1573"/>
      <c r="B1573" s="83"/>
      <c r="C1573" s="82"/>
      <c r="D1573" s="82"/>
      <c r="E1573"/>
      <c r="F1573"/>
      <c r="G1573"/>
      <c r="H1573"/>
      <c r="I1573"/>
      <c r="J1573"/>
      <c r="K1573"/>
      <c r="L1573"/>
      <c r="M1573"/>
      <c r="N1573"/>
      <c r="O1573"/>
      <c r="P1573" s="86"/>
      <c r="Q1573"/>
      <c r="R1573"/>
    </row>
    <row r="1574" spans="1:18" s="25" customFormat="1" ht="15">
      <c r="A1574"/>
      <c r="B1574" s="83"/>
      <c r="C1574" s="82"/>
      <c r="D1574" s="82"/>
      <c r="E1574"/>
      <c r="F1574"/>
      <c r="G1574"/>
      <c r="H1574"/>
      <c r="I1574"/>
      <c r="J1574"/>
      <c r="K1574"/>
      <c r="L1574"/>
      <c r="M1574"/>
      <c r="N1574"/>
      <c r="O1574"/>
      <c r="P1574" s="86"/>
      <c r="Q1574"/>
      <c r="R1574"/>
    </row>
    <row r="1575" spans="1:18" s="25" customFormat="1" ht="15">
      <c r="A1575"/>
      <c r="B1575" s="83"/>
      <c r="C1575" s="82"/>
      <c r="D1575" s="82"/>
      <c r="E1575"/>
      <c r="F1575"/>
      <c r="G1575"/>
      <c r="H1575"/>
      <c r="I1575"/>
      <c r="J1575"/>
      <c r="K1575"/>
      <c r="L1575"/>
      <c r="M1575"/>
      <c r="N1575"/>
      <c r="O1575"/>
      <c r="P1575" s="86"/>
      <c r="Q1575"/>
      <c r="R1575"/>
    </row>
    <row r="1576" spans="1:18" s="25" customFormat="1" ht="15">
      <c r="A1576"/>
      <c r="B1576" s="83"/>
      <c r="C1576" s="82"/>
      <c r="D1576" s="82"/>
      <c r="E1576"/>
      <c r="F1576"/>
      <c r="G1576"/>
      <c r="H1576"/>
      <c r="I1576"/>
      <c r="J1576"/>
      <c r="K1576"/>
      <c r="L1576"/>
      <c r="M1576"/>
      <c r="N1576"/>
      <c r="O1576"/>
      <c r="P1576" s="86"/>
      <c r="Q1576"/>
      <c r="R1576"/>
    </row>
    <row r="1577" spans="1:18" s="25" customFormat="1" ht="15">
      <c r="A1577"/>
      <c r="B1577" s="83"/>
      <c r="C1577" s="82"/>
      <c r="D1577" s="82"/>
      <c r="E1577"/>
      <c r="F1577"/>
      <c r="G1577"/>
      <c r="H1577"/>
      <c r="I1577"/>
      <c r="J1577"/>
      <c r="K1577"/>
      <c r="L1577"/>
      <c r="M1577"/>
      <c r="N1577"/>
      <c r="O1577"/>
      <c r="P1577" s="86"/>
      <c r="Q1577"/>
      <c r="R1577"/>
    </row>
    <row r="1578" spans="1:18" s="25" customFormat="1" ht="15">
      <c r="A1578"/>
      <c r="B1578" s="83"/>
      <c r="C1578" s="82"/>
      <c r="D1578" s="82"/>
      <c r="E1578"/>
      <c r="F1578"/>
      <c r="G1578"/>
      <c r="H1578"/>
      <c r="I1578"/>
      <c r="J1578"/>
      <c r="K1578"/>
      <c r="L1578"/>
      <c r="M1578"/>
      <c r="N1578"/>
      <c r="O1578"/>
      <c r="P1578" s="86"/>
      <c r="Q1578"/>
      <c r="R1578"/>
    </row>
    <row r="1579" spans="1:18" s="25" customFormat="1" ht="15">
      <c r="A1579"/>
      <c r="B1579" s="83"/>
      <c r="C1579" s="82"/>
      <c r="D1579" s="82"/>
      <c r="E1579"/>
      <c r="F1579"/>
      <c r="G1579"/>
      <c r="H1579"/>
      <c r="I1579"/>
      <c r="J1579"/>
      <c r="K1579"/>
      <c r="L1579"/>
      <c r="M1579"/>
      <c r="N1579"/>
      <c r="O1579"/>
      <c r="P1579" s="86"/>
      <c r="Q1579"/>
      <c r="R1579"/>
    </row>
    <row r="1580" spans="1:18" s="25" customFormat="1" ht="15">
      <c r="A1580"/>
      <c r="B1580" s="83"/>
      <c r="C1580" s="82"/>
      <c r="D1580" s="82"/>
      <c r="E1580"/>
      <c r="F1580"/>
      <c r="G1580"/>
      <c r="H1580"/>
      <c r="I1580"/>
      <c r="J1580"/>
      <c r="K1580"/>
      <c r="L1580"/>
      <c r="M1580"/>
      <c r="N1580"/>
      <c r="O1580"/>
      <c r="P1580" s="86"/>
      <c r="Q1580"/>
      <c r="R1580"/>
    </row>
    <row r="1581" spans="1:18" s="25" customFormat="1" ht="15">
      <c r="A1581"/>
      <c r="B1581" s="83"/>
      <c r="C1581" s="82"/>
      <c r="D1581" s="82"/>
      <c r="E1581"/>
      <c r="F1581"/>
      <c r="G1581"/>
      <c r="H1581"/>
      <c r="I1581"/>
      <c r="J1581"/>
      <c r="K1581"/>
      <c r="L1581"/>
      <c r="M1581"/>
      <c r="N1581"/>
      <c r="O1581"/>
      <c r="P1581" s="86"/>
      <c r="Q1581"/>
      <c r="R1581"/>
    </row>
    <row r="1582" spans="1:18" s="25" customFormat="1" ht="15">
      <c r="A1582"/>
      <c r="B1582" s="83"/>
      <c r="C1582" s="82"/>
      <c r="D1582" s="82"/>
      <c r="E1582"/>
      <c r="F1582"/>
      <c r="G1582"/>
      <c r="H1582"/>
      <c r="I1582"/>
      <c r="J1582"/>
      <c r="K1582"/>
      <c r="L1582"/>
      <c r="M1582"/>
      <c r="N1582"/>
      <c r="O1582"/>
      <c r="P1582" s="86"/>
      <c r="Q1582"/>
      <c r="R1582"/>
    </row>
    <row r="1583" spans="1:18" s="25" customFormat="1" ht="15">
      <c r="A1583"/>
      <c r="B1583" s="83"/>
      <c r="C1583" s="82"/>
      <c r="D1583" s="82"/>
      <c r="E1583"/>
      <c r="F1583"/>
      <c r="G1583"/>
      <c r="H1583"/>
      <c r="I1583"/>
      <c r="J1583"/>
      <c r="K1583"/>
      <c r="L1583"/>
      <c r="M1583"/>
      <c r="N1583"/>
      <c r="O1583"/>
      <c r="P1583" s="86"/>
      <c r="Q1583"/>
      <c r="R1583"/>
    </row>
    <row r="1584" spans="1:18" s="25" customFormat="1" ht="15">
      <c r="A1584"/>
      <c r="B1584" s="83"/>
      <c r="C1584" s="82"/>
      <c r="D1584" s="82"/>
      <c r="E1584"/>
      <c r="F1584"/>
      <c r="G1584"/>
      <c r="H1584"/>
      <c r="I1584"/>
      <c r="J1584"/>
      <c r="K1584"/>
      <c r="L1584"/>
      <c r="M1584"/>
      <c r="N1584"/>
      <c r="O1584"/>
      <c r="P1584" s="86"/>
      <c r="Q1584"/>
      <c r="R1584"/>
    </row>
    <row r="1585" spans="1:18" s="25" customFormat="1" ht="15">
      <c r="A1585"/>
      <c r="B1585" s="83"/>
      <c r="C1585" s="82"/>
      <c r="D1585" s="82"/>
      <c r="E1585"/>
      <c r="F1585"/>
      <c r="G1585"/>
      <c r="H1585"/>
      <c r="I1585"/>
      <c r="J1585"/>
      <c r="K1585"/>
      <c r="L1585"/>
      <c r="M1585"/>
      <c r="N1585"/>
      <c r="O1585"/>
      <c r="P1585" s="86"/>
      <c r="Q1585"/>
      <c r="R1585"/>
    </row>
    <row r="1586" spans="1:18" s="25" customFormat="1" ht="15">
      <c r="A1586"/>
      <c r="B1586" s="83"/>
      <c r="C1586" s="82"/>
      <c r="D1586" s="82"/>
      <c r="E1586"/>
      <c r="F1586"/>
      <c r="G1586"/>
      <c r="H1586"/>
      <c r="I1586"/>
      <c r="J1586"/>
      <c r="K1586"/>
      <c r="L1586"/>
      <c r="M1586"/>
      <c r="N1586"/>
      <c r="O1586"/>
      <c r="P1586" s="86"/>
      <c r="Q1586"/>
      <c r="R1586"/>
    </row>
    <row r="1587" spans="1:18" s="25" customFormat="1" ht="15">
      <c r="A1587"/>
      <c r="B1587" s="83"/>
      <c r="C1587" s="82"/>
      <c r="D1587" s="82"/>
      <c r="E1587"/>
      <c r="F1587"/>
      <c r="G1587"/>
      <c r="H1587"/>
      <c r="I1587"/>
      <c r="J1587"/>
      <c r="K1587"/>
      <c r="L1587"/>
      <c r="M1587"/>
      <c r="N1587"/>
      <c r="O1587"/>
      <c r="P1587" s="86"/>
      <c r="Q1587"/>
      <c r="R1587"/>
    </row>
    <row r="1588" spans="1:18" s="25" customFormat="1" ht="15">
      <c r="A1588"/>
      <c r="B1588" s="83"/>
      <c r="C1588" s="82"/>
      <c r="D1588" s="82"/>
      <c r="E1588"/>
      <c r="F1588"/>
      <c r="G1588"/>
      <c r="H1588"/>
      <c r="I1588"/>
      <c r="J1588"/>
      <c r="K1588"/>
      <c r="L1588"/>
      <c r="M1588"/>
      <c r="N1588"/>
      <c r="O1588"/>
      <c r="P1588" s="86"/>
      <c r="Q1588"/>
      <c r="R1588"/>
    </row>
    <row r="1589" spans="1:18" s="25" customFormat="1" ht="15">
      <c r="A1589"/>
      <c r="B1589" s="83"/>
      <c r="C1589" s="82"/>
      <c r="D1589" s="82"/>
      <c r="E1589"/>
      <c r="F1589"/>
      <c r="G1589"/>
      <c r="H1589"/>
      <c r="I1589"/>
      <c r="J1589"/>
      <c r="K1589"/>
      <c r="L1589"/>
      <c r="M1589"/>
      <c r="N1589"/>
      <c r="O1589"/>
      <c r="P1589" s="86"/>
      <c r="Q1589"/>
      <c r="R1589"/>
    </row>
    <row r="1590" spans="1:18" s="25" customFormat="1" ht="15">
      <c r="A1590"/>
      <c r="B1590" s="83"/>
      <c r="C1590" s="82"/>
      <c r="D1590" s="82"/>
      <c r="E1590"/>
      <c r="F1590"/>
      <c r="G1590"/>
      <c r="H1590"/>
      <c r="I1590"/>
      <c r="J1590"/>
      <c r="K1590"/>
      <c r="L1590"/>
      <c r="M1590"/>
      <c r="N1590"/>
      <c r="O1590"/>
      <c r="P1590" s="86"/>
      <c r="Q1590"/>
      <c r="R1590"/>
    </row>
    <row r="1591" spans="1:18" s="25" customFormat="1" ht="15">
      <c r="A1591"/>
      <c r="B1591" s="83"/>
      <c r="C1591" s="82"/>
      <c r="D1591" s="82"/>
      <c r="E1591"/>
      <c r="F1591"/>
      <c r="G1591"/>
      <c r="H1591"/>
      <c r="I1591"/>
      <c r="J1591"/>
      <c r="K1591"/>
      <c r="L1591"/>
      <c r="M1591"/>
      <c r="N1591"/>
      <c r="O1591"/>
      <c r="P1591" s="86"/>
      <c r="Q1591"/>
      <c r="R1591"/>
    </row>
    <row r="1592" spans="1:18" s="25" customFormat="1" ht="15">
      <c r="A1592"/>
      <c r="B1592" s="83"/>
      <c r="C1592" s="82"/>
      <c r="D1592" s="82"/>
      <c r="E1592"/>
      <c r="F1592"/>
      <c r="G1592"/>
      <c r="H1592"/>
      <c r="I1592"/>
      <c r="J1592"/>
      <c r="K1592"/>
      <c r="L1592"/>
      <c r="M1592"/>
      <c r="N1592"/>
      <c r="O1592"/>
      <c r="P1592" s="86"/>
      <c r="Q1592"/>
      <c r="R1592"/>
    </row>
    <row r="1593" spans="1:18" s="25" customFormat="1" ht="15">
      <c r="A1593"/>
      <c r="B1593" s="83"/>
      <c r="C1593" s="82"/>
      <c r="D1593" s="82"/>
      <c r="E1593"/>
      <c r="F1593"/>
      <c r="G1593"/>
      <c r="H1593"/>
      <c r="I1593"/>
      <c r="J1593"/>
      <c r="K1593"/>
      <c r="L1593"/>
      <c r="M1593"/>
      <c r="N1593"/>
      <c r="O1593"/>
      <c r="P1593" s="86"/>
      <c r="Q1593"/>
      <c r="R1593"/>
    </row>
    <row r="1594" spans="1:18" s="25" customFormat="1" ht="15">
      <c r="A1594"/>
      <c r="B1594" s="83"/>
      <c r="C1594" s="82"/>
      <c r="D1594" s="82"/>
      <c r="E1594"/>
      <c r="F1594"/>
      <c r="G1594"/>
      <c r="H1594"/>
      <c r="I1594"/>
      <c r="J1594"/>
      <c r="K1594"/>
      <c r="L1594"/>
      <c r="M1594"/>
      <c r="N1594"/>
      <c r="O1594"/>
      <c r="P1594" s="86"/>
      <c r="Q1594"/>
      <c r="R1594"/>
    </row>
    <row r="1595" spans="1:18" s="25" customFormat="1" ht="15">
      <c r="A1595"/>
      <c r="B1595" s="83"/>
      <c r="C1595" s="82"/>
      <c r="D1595" s="82"/>
      <c r="E1595"/>
      <c r="F1595"/>
      <c r="G1595"/>
      <c r="H1595"/>
      <c r="I1595"/>
      <c r="J1595"/>
      <c r="K1595"/>
      <c r="L1595"/>
      <c r="M1595"/>
      <c r="N1595"/>
      <c r="O1595"/>
      <c r="P1595" s="86"/>
      <c r="Q1595"/>
      <c r="R1595"/>
    </row>
    <row r="1596" spans="1:18" s="25" customFormat="1" ht="15">
      <c r="A1596"/>
      <c r="B1596" s="83"/>
      <c r="C1596" s="82"/>
      <c r="D1596" s="82"/>
      <c r="E1596"/>
      <c r="F1596"/>
      <c r="G1596"/>
      <c r="H1596"/>
      <c r="I1596"/>
      <c r="J1596"/>
      <c r="K1596"/>
      <c r="L1596"/>
      <c r="M1596"/>
      <c r="N1596"/>
      <c r="O1596"/>
      <c r="P1596" s="86"/>
      <c r="Q1596"/>
      <c r="R1596"/>
    </row>
    <row r="1597" spans="1:18" s="25" customFormat="1" ht="15">
      <c r="A1597"/>
      <c r="B1597" s="83"/>
      <c r="C1597" s="82"/>
      <c r="D1597" s="82"/>
      <c r="E1597"/>
      <c r="F1597"/>
      <c r="G1597"/>
      <c r="H1597"/>
      <c r="I1597"/>
      <c r="J1597"/>
      <c r="K1597"/>
      <c r="L1597"/>
      <c r="M1597"/>
      <c r="N1597"/>
      <c r="O1597"/>
      <c r="P1597" s="86"/>
      <c r="Q1597"/>
      <c r="R1597"/>
    </row>
    <row r="1598" spans="1:18" s="25" customFormat="1" ht="15">
      <c r="A1598"/>
      <c r="B1598" s="83"/>
      <c r="C1598" s="82"/>
      <c r="D1598" s="82"/>
      <c r="E1598"/>
      <c r="F1598"/>
      <c r="G1598"/>
      <c r="H1598"/>
      <c r="I1598"/>
      <c r="J1598"/>
      <c r="K1598"/>
      <c r="L1598"/>
      <c r="M1598"/>
      <c r="N1598"/>
      <c r="O1598"/>
      <c r="P1598" s="86"/>
      <c r="Q1598"/>
      <c r="R1598"/>
    </row>
    <row r="1599" spans="1:18" s="25" customFormat="1" ht="15">
      <c r="A1599"/>
      <c r="B1599" s="83"/>
      <c r="C1599" s="82"/>
      <c r="D1599" s="82"/>
      <c r="E1599"/>
      <c r="F1599"/>
      <c r="G1599"/>
      <c r="H1599"/>
      <c r="I1599"/>
      <c r="J1599"/>
      <c r="K1599"/>
      <c r="L1599"/>
      <c r="M1599"/>
      <c r="N1599"/>
      <c r="O1599"/>
      <c r="P1599" s="86"/>
      <c r="Q1599"/>
      <c r="R1599"/>
    </row>
    <row r="1600" spans="1:18" s="25" customFormat="1" ht="15">
      <c r="A1600"/>
      <c r="B1600" s="83"/>
      <c r="C1600" s="82"/>
      <c r="D1600" s="82"/>
      <c r="E1600"/>
      <c r="F1600"/>
      <c r="G1600"/>
      <c r="H1600"/>
      <c r="I1600"/>
      <c r="J1600"/>
      <c r="K1600"/>
      <c r="L1600"/>
      <c r="M1600"/>
      <c r="N1600"/>
      <c r="O1600"/>
      <c r="P1600" s="86"/>
      <c r="Q1600"/>
      <c r="R1600"/>
    </row>
    <row r="1601" spans="1:18" s="25" customFormat="1" ht="15">
      <c r="A1601"/>
      <c r="B1601" s="83"/>
      <c r="C1601" s="82"/>
      <c r="D1601" s="82"/>
      <c r="E1601"/>
      <c r="F1601"/>
      <c r="G1601"/>
      <c r="H1601"/>
      <c r="I1601"/>
      <c r="J1601"/>
      <c r="K1601"/>
      <c r="L1601"/>
      <c r="M1601"/>
      <c r="N1601"/>
      <c r="O1601"/>
      <c r="P1601" s="86"/>
      <c r="Q1601"/>
      <c r="R1601"/>
    </row>
    <row r="1602" spans="1:18" s="25" customFormat="1" ht="15">
      <c r="A1602"/>
      <c r="B1602" s="83"/>
      <c r="C1602" s="82"/>
      <c r="D1602" s="82"/>
      <c r="E1602"/>
      <c r="F1602"/>
      <c r="G1602"/>
      <c r="H1602"/>
      <c r="I1602"/>
      <c r="J1602"/>
      <c r="K1602"/>
      <c r="L1602"/>
      <c r="M1602"/>
      <c r="N1602"/>
      <c r="O1602"/>
      <c r="P1602" s="86"/>
      <c r="Q1602"/>
      <c r="R1602"/>
    </row>
    <row r="1603" spans="1:18" s="25" customFormat="1" ht="15">
      <c r="A1603"/>
      <c r="B1603" s="83"/>
      <c r="C1603" s="82"/>
      <c r="D1603" s="82"/>
      <c r="E1603"/>
      <c r="F1603"/>
      <c r="G1603"/>
      <c r="H1603"/>
      <c r="I1603"/>
      <c r="J1603"/>
      <c r="K1603"/>
      <c r="L1603"/>
      <c r="M1603"/>
      <c r="N1603"/>
      <c r="O1603"/>
      <c r="P1603" s="86"/>
      <c r="Q1603"/>
      <c r="R1603"/>
    </row>
    <row r="1604" spans="1:18" s="25" customFormat="1" ht="15">
      <c r="A1604"/>
      <c r="B1604" s="83"/>
      <c r="C1604" s="82"/>
      <c r="D1604" s="82"/>
      <c r="E1604"/>
      <c r="F1604"/>
      <c r="G1604"/>
      <c r="H1604"/>
      <c r="I1604"/>
      <c r="J1604"/>
      <c r="K1604"/>
      <c r="L1604"/>
      <c r="M1604"/>
      <c r="N1604"/>
      <c r="O1604"/>
      <c r="P1604" s="86"/>
      <c r="Q1604"/>
      <c r="R1604"/>
    </row>
    <row r="1605" spans="1:18" s="25" customFormat="1" ht="15">
      <c r="A1605"/>
      <c r="B1605" s="83"/>
      <c r="C1605" s="82"/>
      <c r="D1605" s="82"/>
      <c r="E1605"/>
      <c r="F1605"/>
      <c r="G1605"/>
      <c r="H1605"/>
      <c r="I1605"/>
      <c r="J1605"/>
      <c r="K1605"/>
      <c r="L1605"/>
      <c r="M1605"/>
      <c r="N1605"/>
      <c r="O1605"/>
      <c r="P1605" s="86"/>
      <c r="Q1605"/>
      <c r="R1605"/>
    </row>
    <row r="1606" spans="1:18" s="25" customFormat="1" ht="15">
      <c r="A1606"/>
      <c r="B1606" s="83"/>
      <c r="C1606" s="82"/>
      <c r="D1606" s="82"/>
      <c r="E1606"/>
      <c r="F1606"/>
      <c r="G1606"/>
      <c r="H1606"/>
      <c r="I1606"/>
      <c r="J1606"/>
      <c r="K1606"/>
      <c r="L1606"/>
      <c r="M1606"/>
      <c r="N1606"/>
      <c r="O1606"/>
      <c r="P1606" s="86"/>
      <c r="Q1606"/>
      <c r="R1606"/>
    </row>
    <row r="1607" spans="1:18" s="25" customFormat="1" ht="15">
      <c r="A1607"/>
      <c r="B1607" s="83"/>
      <c r="C1607" s="82"/>
      <c r="D1607" s="82"/>
      <c r="E1607"/>
      <c r="F1607"/>
      <c r="G1607"/>
      <c r="H1607"/>
      <c r="I1607"/>
      <c r="J1607"/>
      <c r="K1607"/>
      <c r="L1607"/>
      <c r="M1607"/>
      <c r="N1607"/>
      <c r="O1607"/>
      <c r="P1607" s="86"/>
      <c r="Q1607"/>
      <c r="R1607"/>
    </row>
    <row r="1608" spans="1:18" s="25" customFormat="1" ht="15">
      <c r="A1608"/>
      <c r="B1608" s="83"/>
      <c r="C1608" s="82"/>
      <c r="D1608" s="82"/>
      <c r="E1608"/>
      <c r="F1608"/>
      <c r="G1608"/>
      <c r="H1608"/>
      <c r="I1608"/>
      <c r="J1608"/>
      <c r="K1608"/>
      <c r="L1608"/>
      <c r="M1608"/>
      <c r="N1608"/>
      <c r="O1608"/>
      <c r="P1608" s="86"/>
      <c r="Q1608"/>
      <c r="R1608"/>
    </row>
    <row r="1609" spans="1:18" s="25" customFormat="1" ht="15">
      <c r="A1609"/>
      <c r="B1609" s="83"/>
      <c r="C1609" s="82"/>
      <c r="D1609" s="82"/>
      <c r="E1609"/>
      <c r="F1609"/>
      <c r="G1609"/>
      <c r="H1609"/>
      <c r="I1609"/>
      <c r="J1609"/>
      <c r="K1609"/>
      <c r="L1609"/>
      <c r="M1609"/>
      <c r="N1609"/>
      <c r="O1609"/>
      <c r="P1609" s="86"/>
      <c r="Q1609"/>
      <c r="R1609"/>
    </row>
    <row r="1610" spans="1:18" s="25" customFormat="1" ht="15">
      <c r="A1610"/>
      <c r="B1610" s="83"/>
      <c r="C1610" s="82"/>
      <c r="D1610" s="82"/>
      <c r="E1610"/>
      <c r="F1610"/>
      <c r="G1610"/>
      <c r="H1610"/>
      <c r="I1610"/>
      <c r="J1610"/>
      <c r="K1610"/>
      <c r="L1610"/>
      <c r="M1610"/>
      <c r="N1610"/>
      <c r="O1610"/>
      <c r="P1610" s="86"/>
      <c r="Q1610"/>
      <c r="R1610"/>
    </row>
    <row r="1611" spans="1:18" s="25" customFormat="1" ht="15">
      <c r="A1611"/>
      <c r="B1611" s="83"/>
      <c r="C1611" s="82"/>
      <c r="D1611" s="82"/>
      <c r="E1611"/>
      <c r="F1611"/>
      <c r="G1611"/>
      <c r="H1611"/>
      <c r="I1611"/>
      <c r="J1611"/>
      <c r="K1611"/>
      <c r="L1611"/>
      <c r="M1611"/>
      <c r="N1611"/>
      <c r="O1611"/>
      <c r="P1611" s="86"/>
      <c r="Q1611"/>
      <c r="R1611"/>
    </row>
    <row r="1612" spans="1:18" s="25" customFormat="1" ht="15">
      <c r="A1612"/>
      <c r="B1612" s="83"/>
      <c r="C1612" s="82"/>
      <c r="D1612" s="82"/>
      <c r="E1612"/>
      <c r="F1612"/>
      <c r="G1612"/>
      <c r="H1612"/>
      <c r="I1612"/>
      <c r="J1612"/>
      <c r="K1612"/>
      <c r="L1612"/>
      <c r="M1612"/>
      <c r="N1612"/>
      <c r="O1612"/>
      <c r="P1612" s="86"/>
      <c r="Q1612"/>
      <c r="R1612"/>
    </row>
    <row r="1613" spans="1:18" s="25" customFormat="1" ht="15">
      <c r="A1613"/>
      <c r="B1613" s="83"/>
      <c r="C1613" s="82"/>
      <c r="D1613" s="82"/>
      <c r="E1613"/>
      <c r="F1613"/>
      <c r="G1613"/>
      <c r="H1613"/>
      <c r="I1613"/>
      <c r="J1613"/>
      <c r="K1613"/>
      <c r="L1613"/>
      <c r="M1613"/>
      <c r="N1613"/>
      <c r="O1613"/>
      <c r="P1613" s="86"/>
      <c r="Q1613"/>
      <c r="R1613"/>
    </row>
    <row r="1614" spans="1:18" s="25" customFormat="1" ht="15">
      <c r="A1614"/>
      <c r="B1614" s="83"/>
      <c r="C1614" s="82"/>
      <c r="D1614" s="82"/>
      <c r="E1614"/>
      <c r="F1614"/>
      <c r="G1614"/>
      <c r="H1614"/>
      <c r="I1614"/>
      <c r="J1614"/>
      <c r="K1614"/>
      <c r="L1614"/>
      <c r="M1614"/>
      <c r="N1614"/>
      <c r="O1614"/>
      <c r="P1614" s="86"/>
      <c r="Q1614"/>
      <c r="R1614"/>
    </row>
    <row r="1615" spans="1:18" s="25" customFormat="1" ht="15">
      <c r="A1615"/>
      <c r="B1615" s="83"/>
      <c r="C1615" s="82"/>
      <c r="D1615" s="82"/>
      <c r="E1615"/>
      <c r="F1615"/>
      <c r="G1615"/>
      <c r="H1615"/>
      <c r="I1615"/>
      <c r="J1615"/>
      <c r="K1615"/>
      <c r="L1615"/>
      <c r="M1615"/>
      <c r="N1615"/>
      <c r="O1615"/>
      <c r="P1615" s="86"/>
      <c r="Q1615"/>
      <c r="R1615"/>
    </row>
    <row r="1616" spans="1:18" s="25" customFormat="1" ht="15">
      <c r="A1616"/>
      <c r="B1616" s="83"/>
      <c r="C1616" s="82"/>
      <c r="D1616" s="82"/>
      <c r="E1616"/>
      <c r="F1616"/>
      <c r="G1616"/>
      <c r="H1616"/>
      <c r="I1616"/>
      <c r="J1616"/>
      <c r="K1616"/>
      <c r="L1616"/>
      <c r="M1616"/>
      <c r="N1616"/>
      <c r="O1616"/>
      <c r="P1616" s="86"/>
      <c r="Q1616"/>
      <c r="R1616"/>
    </row>
    <row r="1617" spans="1:18" s="25" customFormat="1" ht="15">
      <c r="A1617"/>
      <c r="B1617" s="83"/>
      <c r="C1617" s="82"/>
      <c r="D1617" s="82"/>
      <c r="E1617"/>
      <c r="F1617"/>
      <c r="G1617"/>
      <c r="H1617"/>
      <c r="I1617"/>
      <c r="J1617"/>
      <c r="K1617"/>
      <c r="L1617"/>
      <c r="M1617"/>
      <c r="N1617"/>
      <c r="O1617"/>
      <c r="P1617" s="86"/>
      <c r="Q1617"/>
      <c r="R1617"/>
    </row>
    <row r="1618" spans="1:18" s="25" customFormat="1" ht="15">
      <c r="A1618"/>
      <c r="B1618" s="83"/>
      <c r="C1618" s="82"/>
      <c r="D1618" s="82"/>
      <c r="E1618"/>
      <c r="F1618"/>
      <c r="G1618"/>
      <c r="H1618"/>
      <c r="I1618"/>
      <c r="J1618"/>
      <c r="K1618"/>
      <c r="L1618"/>
      <c r="M1618"/>
      <c r="N1618"/>
      <c r="O1618"/>
      <c r="P1618" s="86"/>
      <c r="Q1618"/>
      <c r="R1618"/>
    </row>
    <row r="1619" spans="1:18" s="25" customFormat="1" ht="15">
      <c r="A1619"/>
      <c r="B1619" s="83"/>
      <c r="C1619" s="82"/>
      <c r="D1619" s="82"/>
      <c r="E1619"/>
      <c r="F1619"/>
      <c r="G1619"/>
      <c r="H1619"/>
      <c r="I1619"/>
      <c r="J1619"/>
      <c r="K1619"/>
      <c r="L1619"/>
      <c r="M1619"/>
      <c r="N1619"/>
      <c r="O1619"/>
      <c r="P1619" s="86"/>
      <c r="Q1619"/>
      <c r="R1619"/>
    </row>
    <row r="1620" spans="1:18" s="25" customFormat="1" ht="15">
      <c r="A1620"/>
      <c r="B1620" s="83"/>
      <c r="C1620" s="82"/>
      <c r="D1620" s="82"/>
      <c r="E1620"/>
      <c r="F1620"/>
      <c r="G1620"/>
      <c r="H1620"/>
      <c r="I1620"/>
      <c r="J1620"/>
      <c r="K1620"/>
      <c r="L1620"/>
      <c r="M1620"/>
      <c r="N1620"/>
      <c r="O1620"/>
      <c r="P1620" s="86"/>
      <c r="Q1620"/>
      <c r="R1620"/>
    </row>
    <row r="1621" spans="1:18" s="25" customFormat="1" ht="15">
      <c r="A1621"/>
      <c r="B1621" s="83"/>
      <c r="C1621" s="82"/>
      <c r="D1621" s="82"/>
      <c r="E1621"/>
      <c r="F1621"/>
      <c r="G1621"/>
      <c r="H1621"/>
      <c r="I1621"/>
      <c r="J1621"/>
      <c r="K1621"/>
      <c r="L1621"/>
      <c r="M1621"/>
      <c r="N1621"/>
      <c r="O1621"/>
      <c r="P1621" s="86"/>
      <c r="Q1621"/>
      <c r="R1621"/>
    </row>
    <row r="1622" spans="1:18" s="25" customFormat="1" ht="15">
      <c r="A1622"/>
      <c r="B1622" s="83"/>
      <c r="C1622" s="82"/>
      <c r="D1622" s="82"/>
      <c r="E1622"/>
      <c r="F1622"/>
      <c r="G1622"/>
      <c r="H1622"/>
      <c r="I1622"/>
      <c r="J1622"/>
      <c r="K1622"/>
      <c r="L1622"/>
      <c r="M1622"/>
      <c r="N1622"/>
      <c r="O1622"/>
      <c r="P1622" s="86"/>
      <c r="Q1622"/>
      <c r="R1622"/>
    </row>
    <row r="1623" spans="1:18" s="25" customFormat="1" ht="15">
      <c r="A1623"/>
      <c r="B1623" s="83"/>
      <c r="C1623" s="82"/>
      <c r="D1623" s="82"/>
      <c r="E1623"/>
      <c r="F1623"/>
      <c r="G1623"/>
      <c r="H1623"/>
      <c r="I1623"/>
      <c r="J1623"/>
      <c r="K1623"/>
      <c r="L1623"/>
      <c r="M1623"/>
      <c r="N1623"/>
      <c r="O1623"/>
      <c r="P1623" s="86"/>
      <c r="Q1623"/>
      <c r="R1623"/>
    </row>
    <row r="1624" spans="1:18" s="25" customFormat="1" ht="15">
      <c r="A1624"/>
      <c r="B1624" s="83"/>
      <c r="C1624" s="82"/>
      <c r="D1624" s="82"/>
      <c r="E1624"/>
      <c r="F1624"/>
      <c r="G1624"/>
      <c r="H1624"/>
      <c r="I1624"/>
      <c r="J1624"/>
      <c r="K1624"/>
      <c r="L1624"/>
      <c r="M1624"/>
      <c r="N1624"/>
      <c r="O1624"/>
      <c r="P1624" s="86"/>
      <c r="Q1624"/>
      <c r="R1624"/>
    </row>
    <row r="1625" spans="1:18" s="25" customFormat="1" ht="15">
      <c r="A1625"/>
      <c r="B1625" s="83"/>
      <c r="C1625" s="82"/>
      <c r="D1625" s="82"/>
      <c r="E1625"/>
      <c r="F1625"/>
      <c r="G1625"/>
      <c r="H1625"/>
      <c r="I1625"/>
      <c r="J1625"/>
      <c r="K1625"/>
      <c r="L1625"/>
      <c r="M1625"/>
      <c r="N1625"/>
      <c r="O1625"/>
      <c r="P1625" s="86"/>
      <c r="Q1625"/>
      <c r="R1625"/>
    </row>
    <row r="1626" spans="1:18" s="25" customFormat="1" ht="15">
      <c r="A1626"/>
      <c r="B1626" s="83"/>
      <c r="C1626" s="82"/>
      <c r="D1626" s="82"/>
      <c r="E1626"/>
      <c r="F1626"/>
      <c r="G1626"/>
      <c r="H1626"/>
      <c r="I1626"/>
      <c r="J1626"/>
      <c r="K1626"/>
      <c r="L1626"/>
      <c r="M1626"/>
      <c r="N1626"/>
      <c r="O1626"/>
      <c r="P1626" s="86"/>
      <c r="Q1626"/>
      <c r="R1626"/>
    </row>
    <row r="1627" spans="1:18" s="25" customFormat="1" ht="15">
      <c r="A1627"/>
      <c r="B1627" s="83"/>
      <c r="C1627" s="82"/>
      <c r="D1627" s="82"/>
      <c r="E1627"/>
      <c r="F1627"/>
      <c r="G1627"/>
      <c r="H1627"/>
      <c r="I1627"/>
      <c r="J1627"/>
      <c r="K1627"/>
      <c r="L1627"/>
      <c r="M1627"/>
      <c r="N1627"/>
      <c r="O1627"/>
      <c r="P1627" s="86"/>
      <c r="Q1627"/>
      <c r="R1627"/>
    </row>
    <row r="1628" spans="1:18" s="25" customFormat="1" ht="15">
      <c r="A1628"/>
      <c r="B1628" s="83"/>
      <c r="C1628" s="82"/>
      <c r="D1628" s="82"/>
      <c r="E1628"/>
      <c r="F1628"/>
      <c r="G1628"/>
      <c r="H1628"/>
      <c r="I1628"/>
      <c r="J1628"/>
      <c r="K1628"/>
      <c r="L1628"/>
      <c r="M1628"/>
      <c r="N1628"/>
      <c r="O1628"/>
      <c r="P1628" s="86"/>
      <c r="Q1628"/>
      <c r="R1628"/>
    </row>
    <row r="1629" spans="1:18" s="25" customFormat="1" ht="15">
      <c r="A1629"/>
      <c r="B1629" s="83"/>
      <c r="C1629" s="82"/>
      <c r="D1629" s="82"/>
      <c r="E1629"/>
      <c r="F1629"/>
      <c r="G1629"/>
      <c r="H1629"/>
      <c r="I1629"/>
      <c r="J1629"/>
      <c r="K1629"/>
      <c r="L1629"/>
      <c r="M1629"/>
      <c r="N1629"/>
      <c r="O1629"/>
      <c r="P1629" s="86"/>
      <c r="Q1629"/>
      <c r="R1629"/>
    </row>
    <row r="1630" spans="1:18" s="25" customFormat="1" ht="15">
      <c r="A1630"/>
      <c r="B1630" s="83"/>
      <c r="C1630" s="82"/>
      <c r="D1630" s="82"/>
      <c r="E1630"/>
      <c r="F1630"/>
      <c r="G1630"/>
      <c r="H1630"/>
      <c r="I1630"/>
      <c r="J1630"/>
      <c r="K1630"/>
      <c r="L1630"/>
      <c r="M1630"/>
      <c r="N1630"/>
      <c r="O1630"/>
      <c r="P1630" s="86"/>
      <c r="Q1630"/>
      <c r="R1630"/>
    </row>
    <row r="1631" spans="1:18" s="25" customFormat="1" ht="15">
      <c r="A1631"/>
      <c r="B1631" s="83"/>
      <c r="C1631" s="82"/>
      <c r="D1631" s="82"/>
      <c r="E1631"/>
      <c r="F1631"/>
      <c r="G1631"/>
      <c r="H1631"/>
      <c r="I1631"/>
      <c r="J1631"/>
      <c r="K1631"/>
      <c r="L1631"/>
      <c r="M1631"/>
      <c r="N1631"/>
      <c r="O1631"/>
      <c r="P1631" s="86"/>
      <c r="Q1631"/>
      <c r="R1631"/>
    </row>
    <row r="1632" spans="1:18" s="25" customFormat="1" ht="15">
      <c r="A1632"/>
      <c r="B1632" s="83"/>
      <c r="C1632" s="82"/>
      <c r="D1632" s="82"/>
      <c r="E1632"/>
      <c r="F1632"/>
      <c r="G1632"/>
      <c r="H1632"/>
      <c r="I1632"/>
      <c r="J1632"/>
      <c r="K1632"/>
      <c r="L1632"/>
      <c r="M1632"/>
      <c r="N1632"/>
      <c r="O1632"/>
      <c r="P1632" s="86"/>
      <c r="Q1632"/>
      <c r="R1632"/>
    </row>
    <row r="1633" spans="1:18" s="25" customFormat="1" ht="15">
      <c r="A1633"/>
      <c r="B1633" s="83"/>
      <c r="C1633" s="82"/>
      <c r="D1633" s="82"/>
      <c r="E1633"/>
      <c r="F1633"/>
      <c r="G1633"/>
      <c r="H1633"/>
      <c r="I1633"/>
      <c r="J1633"/>
      <c r="K1633"/>
      <c r="L1633"/>
      <c r="M1633"/>
      <c r="N1633"/>
      <c r="O1633"/>
      <c r="P1633" s="86"/>
      <c r="Q1633"/>
      <c r="R1633"/>
    </row>
    <row r="1634" spans="1:18" s="25" customFormat="1" ht="15">
      <c r="A1634"/>
      <c r="B1634" s="83"/>
      <c r="C1634" s="82"/>
      <c r="D1634" s="82"/>
      <c r="E1634"/>
      <c r="F1634"/>
      <c r="G1634"/>
      <c r="H1634"/>
      <c r="I1634"/>
      <c r="J1634"/>
      <c r="K1634"/>
      <c r="L1634"/>
      <c r="M1634"/>
      <c r="N1634"/>
      <c r="O1634"/>
      <c r="P1634" s="86"/>
      <c r="Q1634"/>
      <c r="R1634"/>
    </row>
    <row r="1635" spans="1:18" s="25" customFormat="1" ht="15">
      <c r="A1635"/>
      <c r="B1635" s="83"/>
      <c r="C1635" s="82"/>
      <c r="D1635" s="82"/>
      <c r="E1635"/>
      <c r="F1635"/>
      <c r="G1635"/>
      <c r="H1635"/>
      <c r="I1635"/>
      <c r="J1635"/>
      <c r="K1635"/>
      <c r="L1635"/>
      <c r="M1635"/>
      <c r="N1635"/>
      <c r="O1635"/>
      <c r="P1635" s="86"/>
      <c r="Q1635"/>
      <c r="R1635"/>
    </row>
    <row r="1636" spans="1:18" s="25" customFormat="1" ht="15">
      <c r="A1636"/>
      <c r="B1636" s="83"/>
      <c r="C1636" s="82"/>
      <c r="D1636" s="82"/>
      <c r="E1636"/>
      <c r="F1636"/>
      <c r="G1636"/>
      <c r="H1636"/>
      <c r="I1636"/>
      <c r="J1636"/>
      <c r="K1636"/>
      <c r="L1636"/>
      <c r="M1636"/>
      <c r="N1636"/>
      <c r="O1636"/>
      <c r="P1636" s="86"/>
      <c r="Q1636"/>
      <c r="R1636"/>
    </row>
    <row r="1637" spans="1:18" s="25" customFormat="1" ht="15">
      <c r="A1637"/>
      <c r="B1637" s="83"/>
      <c r="C1637" s="82"/>
      <c r="D1637" s="82"/>
      <c r="E1637"/>
      <c r="F1637"/>
      <c r="G1637"/>
      <c r="H1637"/>
      <c r="I1637"/>
      <c r="J1637"/>
      <c r="K1637"/>
      <c r="L1637"/>
      <c r="M1637"/>
      <c r="N1637"/>
      <c r="O1637"/>
      <c r="P1637" s="86"/>
      <c r="Q1637"/>
      <c r="R1637"/>
    </row>
    <row r="1638" spans="1:18" s="25" customFormat="1" ht="15">
      <c r="A1638"/>
      <c r="B1638" s="83"/>
      <c r="C1638" s="82"/>
      <c r="D1638" s="82"/>
      <c r="E1638"/>
      <c r="F1638"/>
      <c r="G1638"/>
      <c r="H1638"/>
      <c r="I1638"/>
      <c r="J1638"/>
      <c r="K1638"/>
      <c r="L1638"/>
      <c r="M1638"/>
      <c r="N1638"/>
      <c r="O1638"/>
      <c r="P1638" s="86"/>
      <c r="Q1638"/>
      <c r="R1638"/>
    </row>
    <row r="1639" spans="1:18" s="25" customFormat="1" ht="15">
      <c r="A1639"/>
      <c r="B1639" s="83"/>
      <c r="C1639" s="82"/>
      <c r="D1639" s="82"/>
      <c r="E1639"/>
      <c r="F1639"/>
      <c r="G1639"/>
      <c r="H1639"/>
      <c r="I1639"/>
      <c r="J1639"/>
      <c r="K1639"/>
      <c r="L1639"/>
      <c r="M1639"/>
      <c r="N1639"/>
      <c r="O1639"/>
      <c r="P1639" s="86"/>
      <c r="Q1639"/>
      <c r="R1639"/>
    </row>
    <row r="1640" spans="1:18" s="25" customFormat="1" ht="15">
      <c r="A1640"/>
      <c r="B1640" s="83"/>
      <c r="C1640" s="82"/>
      <c r="D1640" s="82"/>
      <c r="E1640"/>
      <c r="F1640"/>
      <c r="G1640"/>
      <c r="H1640"/>
      <c r="I1640"/>
      <c r="J1640"/>
      <c r="K1640"/>
      <c r="L1640"/>
      <c r="M1640"/>
      <c r="N1640"/>
      <c r="O1640"/>
      <c r="P1640" s="86"/>
      <c r="Q1640"/>
      <c r="R1640"/>
    </row>
    <row r="1641" spans="1:18" s="25" customFormat="1" ht="15">
      <c r="A1641"/>
      <c r="B1641" s="83"/>
      <c r="C1641" s="82"/>
      <c r="D1641" s="82"/>
      <c r="E1641"/>
      <c r="F1641"/>
      <c r="G1641"/>
      <c r="H1641"/>
      <c r="I1641"/>
      <c r="J1641"/>
      <c r="K1641"/>
      <c r="L1641"/>
      <c r="M1641"/>
      <c r="N1641"/>
      <c r="O1641"/>
      <c r="P1641" s="86"/>
      <c r="Q1641"/>
      <c r="R1641"/>
    </row>
    <row r="1642" spans="1:18" s="25" customFormat="1" ht="15">
      <c r="A1642"/>
      <c r="B1642" s="83"/>
      <c r="C1642" s="82"/>
      <c r="D1642" s="82"/>
      <c r="E1642"/>
      <c r="F1642"/>
      <c r="G1642"/>
      <c r="H1642"/>
      <c r="I1642"/>
      <c r="J1642"/>
      <c r="K1642"/>
      <c r="L1642"/>
      <c r="M1642"/>
      <c r="N1642"/>
      <c r="O1642"/>
      <c r="P1642" s="86"/>
      <c r="Q1642"/>
      <c r="R1642"/>
    </row>
    <row r="1643" spans="1:18" s="25" customFormat="1" ht="15">
      <c r="A1643"/>
      <c r="B1643" s="83"/>
      <c r="C1643" s="82"/>
      <c r="D1643" s="82"/>
      <c r="E1643"/>
      <c r="F1643"/>
      <c r="G1643"/>
      <c r="H1643"/>
      <c r="I1643"/>
      <c r="J1643"/>
      <c r="K1643"/>
      <c r="L1643"/>
      <c r="M1643"/>
      <c r="N1643"/>
      <c r="O1643"/>
      <c r="P1643" s="86"/>
      <c r="Q1643"/>
      <c r="R1643"/>
    </row>
    <row r="1644" spans="1:18" s="25" customFormat="1" ht="15">
      <c r="A1644"/>
      <c r="B1644" s="83"/>
      <c r="C1644" s="82"/>
      <c r="D1644" s="82"/>
      <c r="E1644"/>
      <c r="F1644"/>
      <c r="G1644"/>
      <c r="H1644"/>
      <c r="I1644"/>
      <c r="J1644"/>
      <c r="K1644"/>
      <c r="L1644"/>
      <c r="M1644"/>
      <c r="N1644"/>
      <c r="O1644"/>
      <c r="P1644" s="86"/>
      <c r="Q1644"/>
      <c r="R1644"/>
    </row>
    <row r="1645" spans="1:18" s="25" customFormat="1" ht="15">
      <c r="A1645"/>
      <c r="B1645" s="83"/>
      <c r="C1645" s="82"/>
      <c r="D1645" s="82"/>
      <c r="E1645"/>
      <c r="F1645"/>
      <c r="G1645"/>
      <c r="H1645"/>
      <c r="I1645"/>
      <c r="J1645"/>
      <c r="K1645"/>
      <c r="L1645"/>
      <c r="M1645"/>
      <c r="N1645"/>
      <c r="O1645"/>
      <c r="P1645" s="86"/>
      <c r="Q1645"/>
      <c r="R1645"/>
    </row>
    <row r="1646" spans="1:18" s="25" customFormat="1" ht="15">
      <c r="A1646"/>
      <c r="B1646" s="83"/>
      <c r="C1646" s="82"/>
      <c r="D1646" s="82"/>
      <c r="E1646"/>
      <c r="F1646"/>
      <c r="G1646"/>
      <c r="H1646"/>
      <c r="I1646"/>
      <c r="J1646"/>
      <c r="K1646"/>
      <c r="L1646"/>
      <c r="M1646"/>
      <c r="N1646"/>
      <c r="O1646"/>
      <c r="P1646" s="86"/>
      <c r="Q1646"/>
      <c r="R1646"/>
    </row>
    <row r="1647" spans="1:18" s="25" customFormat="1" ht="15">
      <c r="A1647"/>
      <c r="B1647" s="83"/>
      <c r="C1647" s="82"/>
      <c r="D1647" s="82"/>
      <c r="E1647"/>
      <c r="F1647"/>
      <c r="G1647"/>
      <c r="H1647"/>
      <c r="I1647"/>
      <c r="J1647"/>
      <c r="K1647"/>
      <c r="L1647"/>
      <c r="M1647"/>
      <c r="N1647"/>
      <c r="O1647"/>
      <c r="P1647" s="86"/>
      <c r="Q1647"/>
      <c r="R1647"/>
    </row>
    <row r="1648" spans="1:18" s="25" customFormat="1" ht="15">
      <c r="A1648"/>
      <c r="B1648" s="83"/>
      <c r="C1648" s="82"/>
      <c r="D1648" s="82"/>
      <c r="E1648"/>
      <c r="F1648"/>
      <c r="G1648"/>
      <c r="H1648"/>
      <c r="I1648"/>
      <c r="J1648"/>
      <c r="K1648"/>
      <c r="L1648"/>
      <c r="M1648"/>
      <c r="N1648"/>
      <c r="O1648"/>
      <c r="P1648" s="86"/>
      <c r="Q1648"/>
      <c r="R1648"/>
    </row>
    <row r="1649" spans="1:18" s="25" customFormat="1" ht="15">
      <c r="A1649"/>
      <c r="B1649" s="83"/>
      <c r="C1649" s="82"/>
      <c r="D1649" s="82"/>
      <c r="E1649"/>
      <c r="F1649"/>
      <c r="G1649"/>
      <c r="H1649"/>
      <c r="I1649"/>
      <c r="J1649"/>
      <c r="K1649"/>
      <c r="L1649"/>
      <c r="M1649"/>
      <c r="N1649"/>
      <c r="O1649"/>
      <c r="P1649" s="86"/>
      <c r="Q1649"/>
      <c r="R1649"/>
    </row>
    <row r="1650" spans="1:18" s="25" customFormat="1" ht="15">
      <c r="A1650"/>
      <c r="B1650" s="83"/>
      <c r="C1650" s="82"/>
      <c r="D1650" s="82"/>
      <c r="E1650"/>
      <c r="F1650"/>
      <c r="G1650"/>
      <c r="H1650"/>
      <c r="I1650"/>
      <c r="J1650"/>
      <c r="K1650"/>
      <c r="L1650"/>
      <c r="M1650"/>
      <c r="N1650"/>
      <c r="O1650"/>
      <c r="P1650" s="86"/>
      <c r="Q1650"/>
      <c r="R1650"/>
    </row>
    <row r="1651" spans="1:18" s="25" customFormat="1" ht="15">
      <c r="A1651"/>
      <c r="B1651" s="83"/>
      <c r="C1651" s="82"/>
      <c r="D1651" s="82"/>
      <c r="E1651"/>
      <c r="F1651"/>
      <c r="G1651"/>
      <c r="H1651"/>
      <c r="I1651"/>
      <c r="J1651"/>
      <c r="K1651"/>
      <c r="L1651"/>
      <c r="M1651"/>
      <c r="N1651"/>
      <c r="O1651"/>
      <c r="P1651" s="86"/>
      <c r="Q1651"/>
      <c r="R1651"/>
    </row>
    <row r="1652" spans="1:18" s="25" customFormat="1" ht="15">
      <c r="A1652"/>
      <c r="B1652" s="83"/>
      <c r="C1652" s="82"/>
      <c r="D1652" s="82"/>
      <c r="E1652"/>
      <c r="F1652"/>
      <c r="G1652"/>
      <c r="H1652"/>
      <c r="I1652"/>
      <c r="J1652"/>
      <c r="K1652"/>
      <c r="L1652"/>
      <c r="M1652"/>
      <c r="N1652"/>
      <c r="O1652"/>
      <c r="P1652" s="86"/>
      <c r="Q1652"/>
      <c r="R1652"/>
    </row>
    <row r="1653" spans="1:18" s="25" customFormat="1" ht="15">
      <c r="A1653"/>
      <c r="B1653" s="83"/>
      <c r="C1653" s="82"/>
      <c r="D1653" s="82"/>
      <c r="E1653"/>
      <c r="F1653"/>
      <c r="G1653"/>
      <c r="H1653"/>
      <c r="I1653"/>
      <c r="J1653"/>
      <c r="K1653"/>
      <c r="L1653"/>
      <c r="M1653"/>
      <c r="N1653"/>
      <c r="O1653"/>
      <c r="P1653" s="86"/>
      <c r="Q1653"/>
      <c r="R1653"/>
    </row>
    <row r="1654" spans="1:18" s="25" customFormat="1" ht="15">
      <c r="A1654"/>
      <c r="B1654" s="83"/>
      <c r="C1654" s="82"/>
      <c r="D1654" s="82"/>
      <c r="E1654"/>
      <c r="F1654"/>
      <c r="G1654"/>
      <c r="H1654"/>
      <c r="I1654"/>
      <c r="J1654"/>
      <c r="K1654"/>
      <c r="L1654"/>
      <c r="M1654"/>
      <c r="N1654"/>
      <c r="O1654"/>
      <c r="P1654" s="86"/>
      <c r="Q1654"/>
      <c r="R1654"/>
    </row>
    <row r="1655" spans="1:18" s="25" customFormat="1" ht="15">
      <c r="A1655"/>
      <c r="B1655" s="83"/>
      <c r="C1655" s="82"/>
      <c r="D1655" s="82"/>
      <c r="E1655"/>
      <c r="F1655"/>
      <c r="G1655"/>
      <c r="H1655"/>
      <c r="I1655"/>
      <c r="J1655"/>
      <c r="K1655"/>
      <c r="L1655"/>
      <c r="M1655"/>
      <c r="N1655"/>
      <c r="O1655"/>
      <c r="P1655" s="86"/>
      <c r="Q1655"/>
      <c r="R1655"/>
    </row>
    <row r="1656" spans="1:18" s="25" customFormat="1" ht="15">
      <c r="A1656"/>
      <c r="B1656" s="83"/>
      <c r="C1656" s="82"/>
      <c r="D1656" s="82"/>
      <c r="E1656"/>
      <c r="F1656"/>
      <c r="G1656"/>
      <c r="H1656"/>
      <c r="I1656"/>
      <c r="J1656"/>
      <c r="K1656"/>
      <c r="L1656"/>
      <c r="M1656"/>
      <c r="N1656"/>
      <c r="O1656"/>
      <c r="P1656" s="86"/>
      <c r="Q1656"/>
      <c r="R1656"/>
    </row>
    <row r="1657" spans="1:18" s="25" customFormat="1" ht="15">
      <c r="A1657"/>
      <c r="B1657" s="83"/>
      <c r="C1657" s="82"/>
      <c r="D1657" s="82"/>
      <c r="E1657"/>
      <c r="F1657"/>
      <c r="G1657"/>
      <c r="H1657"/>
      <c r="I1657"/>
      <c r="J1657"/>
      <c r="K1657"/>
      <c r="L1657"/>
      <c r="M1657"/>
      <c r="N1657"/>
      <c r="O1657"/>
      <c r="P1657" s="86"/>
      <c r="Q1657"/>
      <c r="R1657"/>
    </row>
    <row r="1658" spans="1:18" s="25" customFormat="1" ht="15">
      <c r="A1658"/>
      <c r="B1658" s="83"/>
      <c r="C1658" s="82"/>
      <c r="D1658" s="82"/>
      <c r="E1658"/>
      <c r="F1658"/>
      <c r="G1658"/>
      <c r="H1658"/>
      <c r="I1658"/>
      <c r="J1658"/>
      <c r="K1658"/>
      <c r="L1658"/>
      <c r="M1658"/>
      <c r="N1658"/>
      <c r="O1658"/>
      <c r="P1658" s="86"/>
      <c r="Q1658"/>
      <c r="R1658"/>
    </row>
    <row r="1659" spans="1:18" s="25" customFormat="1" ht="15">
      <c r="A1659"/>
      <c r="B1659" s="83"/>
      <c r="C1659" s="82"/>
      <c r="D1659" s="82"/>
      <c r="E1659"/>
      <c r="F1659"/>
      <c r="G1659"/>
      <c r="H1659"/>
      <c r="I1659"/>
      <c r="J1659"/>
      <c r="K1659"/>
      <c r="L1659"/>
      <c r="M1659"/>
      <c r="N1659"/>
      <c r="O1659"/>
      <c r="P1659" s="86"/>
      <c r="Q1659"/>
      <c r="R1659"/>
    </row>
    <row r="1660" spans="1:18" s="25" customFormat="1" ht="15">
      <c r="A1660"/>
      <c r="B1660" s="83"/>
      <c r="C1660" s="82"/>
      <c r="D1660" s="82"/>
      <c r="E1660"/>
      <c r="F1660"/>
      <c r="G1660"/>
      <c r="H1660"/>
      <c r="I1660"/>
      <c r="J1660"/>
      <c r="K1660"/>
      <c r="L1660"/>
      <c r="M1660"/>
      <c r="N1660"/>
      <c r="O1660"/>
      <c r="P1660" s="86"/>
      <c r="Q1660"/>
      <c r="R1660"/>
    </row>
    <row r="1661" spans="1:18" s="25" customFormat="1" ht="15">
      <c r="A1661"/>
      <c r="B1661" s="83"/>
      <c r="C1661" s="82"/>
      <c r="D1661" s="82"/>
      <c r="E1661"/>
      <c r="F1661"/>
      <c r="G1661"/>
      <c r="H1661"/>
      <c r="I1661"/>
      <c r="J1661"/>
      <c r="K1661"/>
      <c r="L1661"/>
      <c r="M1661"/>
      <c r="N1661"/>
      <c r="O1661"/>
      <c r="P1661" s="86"/>
      <c r="Q1661"/>
      <c r="R1661"/>
    </row>
    <row r="1662" spans="1:18" s="25" customFormat="1" ht="15">
      <c r="A1662"/>
      <c r="B1662" s="83"/>
      <c r="C1662" s="82"/>
      <c r="D1662" s="82"/>
      <c r="E1662"/>
      <c r="F1662"/>
      <c r="G1662"/>
      <c r="H1662"/>
      <c r="I1662"/>
      <c r="J1662"/>
      <c r="K1662"/>
      <c r="L1662"/>
      <c r="M1662"/>
      <c r="N1662"/>
      <c r="O1662"/>
      <c r="P1662" s="86"/>
      <c r="Q1662"/>
      <c r="R1662"/>
    </row>
    <row r="1663" spans="1:18" s="25" customFormat="1" ht="15">
      <c r="A1663"/>
      <c r="B1663" s="83"/>
      <c r="C1663" s="82"/>
      <c r="D1663" s="82"/>
      <c r="E1663"/>
      <c r="F1663"/>
      <c r="G1663"/>
      <c r="H1663"/>
      <c r="I1663"/>
      <c r="J1663"/>
      <c r="K1663"/>
      <c r="L1663"/>
      <c r="M1663"/>
      <c r="N1663"/>
      <c r="O1663"/>
      <c r="P1663" s="86"/>
      <c r="Q1663"/>
      <c r="R1663"/>
    </row>
    <row r="1664" spans="1:18" s="25" customFormat="1" ht="15">
      <c r="A1664"/>
      <c r="B1664" s="83"/>
      <c r="C1664" s="82"/>
      <c r="D1664" s="82"/>
      <c r="E1664"/>
      <c r="F1664"/>
      <c r="G1664"/>
      <c r="H1664"/>
      <c r="I1664"/>
      <c r="J1664"/>
      <c r="K1664"/>
      <c r="L1664"/>
      <c r="M1664"/>
      <c r="N1664"/>
      <c r="O1664"/>
      <c r="P1664" s="86"/>
      <c r="Q1664"/>
      <c r="R1664"/>
    </row>
    <row r="1665" spans="1:18" s="25" customFormat="1" ht="15">
      <c r="A1665"/>
      <c r="B1665" s="83"/>
      <c r="C1665" s="82"/>
      <c r="D1665" s="82"/>
      <c r="E1665"/>
      <c r="F1665"/>
      <c r="G1665"/>
      <c r="H1665"/>
      <c r="I1665"/>
      <c r="J1665"/>
      <c r="K1665"/>
      <c r="L1665"/>
      <c r="M1665"/>
      <c r="N1665"/>
      <c r="O1665"/>
      <c r="P1665" s="86"/>
      <c r="Q1665"/>
      <c r="R1665"/>
    </row>
    <row r="1666" spans="1:18" s="25" customFormat="1" ht="15">
      <c r="A1666"/>
      <c r="B1666" s="83"/>
      <c r="C1666" s="82"/>
      <c r="D1666" s="82"/>
      <c r="E1666"/>
      <c r="F1666"/>
      <c r="G1666"/>
      <c r="H1666"/>
      <c r="I1666"/>
      <c r="J1666"/>
      <c r="K1666"/>
      <c r="L1666"/>
      <c r="M1666"/>
      <c r="N1666"/>
      <c r="O1666"/>
      <c r="P1666" s="86"/>
      <c r="Q1666"/>
      <c r="R1666"/>
    </row>
    <row r="1667" spans="1:18" s="25" customFormat="1" ht="15">
      <c r="A1667"/>
      <c r="B1667" s="83"/>
      <c r="C1667" s="82"/>
      <c r="D1667" s="82"/>
      <c r="E1667"/>
      <c r="F1667"/>
      <c r="G1667"/>
      <c r="H1667"/>
      <c r="I1667"/>
      <c r="J1667"/>
      <c r="K1667"/>
      <c r="L1667"/>
      <c r="M1667"/>
      <c r="N1667"/>
      <c r="O1667"/>
      <c r="P1667" s="86"/>
      <c r="Q1667"/>
      <c r="R1667"/>
    </row>
    <row r="1668" spans="1:18" s="25" customFormat="1" ht="15">
      <c r="A1668"/>
      <c r="B1668" s="83"/>
      <c r="C1668" s="82"/>
      <c r="D1668" s="82"/>
      <c r="E1668"/>
      <c r="F1668"/>
      <c r="G1668"/>
      <c r="H1668"/>
      <c r="I1668"/>
      <c r="J1668"/>
      <c r="K1668"/>
      <c r="L1668"/>
      <c r="M1668"/>
      <c r="N1668"/>
      <c r="O1668"/>
      <c r="P1668" s="86"/>
      <c r="Q1668"/>
      <c r="R1668"/>
    </row>
    <row r="1669" spans="1:18" s="25" customFormat="1" ht="15">
      <c r="A1669"/>
      <c r="B1669" s="83"/>
      <c r="C1669" s="82"/>
      <c r="D1669" s="82"/>
      <c r="E1669"/>
      <c r="F1669"/>
      <c r="G1669"/>
      <c r="H1669"/>
      <c r="I1669"/>
      <c r="J1669"/>
      <c r="K1669"/>
      <c r="L1669"/>
      <c r="M1669"/>
      <c r="N1669"/>
      <c r="O1669"/>
      <c r="P1669" s="86"/>
      <c r="Q1669"/>
      <c r="R1669"/>
    </row>
    <row r="1670" spans="1:18" s="25" customFormat="1" ht="15">
      <c r="A1670"/>
      <c r="B1670" s="83"/>
      <c r="C1670" s="82"/>
      <c r="D1670" s="82"/>
      <c r="E1670"/>
      <c r="F1670"/>
      <c r="G1670"/>
      <c r="H1670"/>
      <c r="I1670"/>
      <c r="J1670"/>
      <c r="K1670"/>
      <c r="L1670"/>
      <c r="M1670"/>
      <c r="N1670"/>
      <c r="O1670"/>
      <c r="P1670" s="86"/>
      <c r="Q1670"/>
      <c r="R1670"/>
    </row>
    <row r="1671" spans="1:18" s="25" customFormat="1" ht="15">
      <c r="A1671"/>
      <c r="B1671" s="83"/>
      <c r="C1671" s="82"/>
      <c r="D1671" s="82"/>
      <c r="E1671"/>
      <c r="F1671"/>
      <c r="G1671"/>
      <c r="H1671"/>
      <c r="I1671"/>
      <c r="J1671"/>
      <c r="K1671"/>
      <c r="L1671"/>
      <c r="M1671"/>
      <c r="N1671"/>
      <c r="O1671"/>
      <c r="P1671" s="86"/>
      <c r="Q1671"/>
      <c r="R1671"/>
    </row>
    <row r="1672" spans="1:18" s="25" customFormat="1" ht="15">
      <c r="A1672"/>
      <c r="B1672" s="83"/>
      <c r="C1672" s="82"/>
      <c r="D1672" s="82"/>
      <c r="E1672"/>
      <c r="F1672"/>
      <c r="G1672"/>
      <c r="H1672"/>
      <c r="I1672"/>
      <c r="J1672"/>
      <c r="K1672"/>
      <c r="L1672"/>
      <c r="M1672"/>
      <c r="N1672"/>
      <c r="O1672"/>
      <c r="P1672" s="86"/>
      <c r="Q1672"/>
      <c r="R1672"/>
    </row>
    <row r="1673" spans="1:18" s="25" customFormat="1" ht="15">
      <c r="A1673"/>
      <c r="B1673" s="83"/>
      <c r="C1673" s="82"/>
      <c r="D1673" s="82"/>
      <c r="E1673"/>
      <c r="F1673"/>
      <c r="G1673"/>
      <c r="H1673"/>
      <c r="I1673"/>
      <c r="J1673"/>
      <c r="K1673"/>
      <c r="L1673"/>
      <c r="M1673"/>
      <c r="N1673"/>
      <c r="O1673"/>
      <c r="P1673" s="86"/>
      <c r="Q1673"/>
      <c r="R1673"/>
    </row>
    <row r="1674" spans="1:18" s="25" customFormat="1" ht="15">
      <c r="A1674"/>
      <c r="B1674" s="83"/>
      <c r="C1674" s="82"/>
      <c r="D1674" s="82"/>
      <c r="E1674"/>
      <c r="F1674"/>
      <c r="G1674"/>
      <c r="H1674"/>
      <c r="I1674"/>
      <c r="J1674"/>
      <c r="K1674"/>
      <c r="L1674"/>
      <c r="M1674"/>
      <c r="N1674"/>
      <c r="O1674"/>
      <c r="P1674" s="86"/>
      <c r="Q1674"/>
      <c r="R1674"/>
    </row>
    <row r="1675" spans="1:18" s="25" customFormat="1" ht="15">
      <c r="A1675"/>
      <c r="B1675" s="83"/>
      <c r="C1675" s="82"/>
      <c r="D1675" s="82"/>
      <c r="E1675"/>
      <c r="F1675"/>
      <c r="G1675"/>
      <c r="H1675"/>
      <c r="I1675"/>
      <c r="J1675"/>
      <c r="K1675"/>
      <c r="L1675"/>
      <c r="M1675"/>
      <c r="N1675"/>
      <c r="O1675"/>
      <c r="P1675" s="86"/>
      <c r="Q1675"/>
      <c r="R1675"/>
    </row>
    <row r="1676" spans="1:18" s="25" customFormat="1" ht="15">
      <c r="A1676"/>
      <c r="B1676" s="83"/>
      <c r="C1676" s="82"/>
      <c r="D1676" s="82"/>
      <c r="E1676"/>
      <c r="F1676"/>
      <c r="G1676"/>
      <c r="H1676"/>
      <c r="I1676"/>
      <c r="J1676"/>
      <c r="K1676"/>
      <c r="L1676"/>
      <c r="M1676"/>
      <c r="N1676"/>
      <c r="O1676"/>
      <c r="P1676" s="86"/>
      <c r="Q1676"/>
      <c r="R1676"/>
    </row>
    <row r="1677" spans="1:18" s="25" customFormat="1" ht="15">
      <c r="A1677"/>
      <c r="B1677" s="83"/>
      <c r="C1677" s="82"/>
      <c r="D1677" s="82"/>
      <c r="E1677"/>
      <c r="F1677"/>
      <c r="G1677"/>
      <c r="H1677"/>
      <c r="I1677"/>
      <c r="J1677"/>
      <c r="K1677"/>
      <c r="L1677"/>
      <c r="M1677"/>
      <c r="N1677"/>
      <c r="O1677"/>
      <c r="P1677" s="86"/>
      <c r="Q1677"/>
      <c r="R1677"/>
    </row>
    <row r="1678" spans="1:18" s="25" customFormat="1" ht="15">
      <c r="A1678"/>
      <c r="B1678" s="83"/>
      <c r="C1678" s="82"/>
      <c r="D1678" s="82"/>
      <c r="E1678"/>
      <c r="F1678"/>
      <c r="G1678"/>
      <c r="H1678"/>
      <c r="I1678"/>
      <c r="J1678"/>
      <c r="K1678"/>
      <c r="L1678"/>
      <c r="M1678"/>
      <c r="N1678"/>
      <c r="O1678"/>
      <c r="P1678" s="86"/>
      <c r="Q1678"/>
      <c r="R1678"/>
    </row>
    <row r="1679" spans="1:18" s="25" customFormat="1" ht="15">
      <c r="A1679"/>
      <c r="B1679" s="83"/>
      <c r="C1679" s="82"/>
      <c r="D1679" s="82"/>
      <c r="E1679"/>
      <c r="F1679"/>
      <c r="G1679"/>
      <c r="H1679"/>
      <c r="I1679"/>
      <c r="J1679"/>
      <c r="K1679"/>
      <c r="L1679"/>
      <c r="M1679"/>
      <c r="N1679"/>
      <c r="O1679"/>
      <c r="P1679" s="86"/>
      <c r="Q1679"/>
      <c r="R1679"/>
    </row>
    <row r="1680" spans="1:18" s="25" customFormat="1" ht="15">
      <c r="A1680"/>
      <c r="B1680" s="83"/>
      <c r="C1680" s="82"/>
      <c r="D1680" s="82"/>
      <c r="E1680"/>
      <c r="F1680"/>
      <c r="G1680"/>
      <c r="H1680"/>
      <c r="I1680"/>
      <c r="J1680"/>
      <c r="K1680"/>
      <c r="L1680"/>
      <c r="M1680"/>
      <c r="N1680"/>
      <c r="O1680"/>
      <c r="P1680" s="86"/>
      <c r="Q1680"/>
      <c r="R1680"/>
    </row>
    <row r="1681" spans="1:18" s="25" customFormat="1" ht="15">
      <c r="A1681"/>
      <c r="B1681" s="83"/>
      <c r="C1681" s="82"/>
      <c r="D1681" s="82"/>
      <c r="E1681"/>
      <c r="F1681"/>
      <c r="G1681"/>
      <c r="H1681"/>
      <c r="I1681"/>
      <c r="J1681"/>
      <c r="K1681"/>
      <c r="L1681"/>
      <c r="M1681"/>
      <c r="N1681"/>
      <c r="O1681"/>
      <c r="P1681" s="86"/>
      <c r="Q1681"/>
      <c r="R1681"/>
    </row>
    <row r="1682" spans="1:18" s="25" customFormat="1" ht="15">
      <c r="A1682"/>
      <c r="B1682" s="83"/>
      <c r="C1682" s="82"/>
      <c r="D1682" s="82"/>
      <c r="E1682"/>
      <c r="F1682"/>
      <c r="G1682"/>
      <c r="H1682"/>
      <c r="I1682"/>
      <c r="J1682"/>
      <c r="K1682"/>
      <c r="L1682"/>
      <c r="M1682"/>
      <c r="N1682"/>
      <c r="O1682"/>
      <c r="P1682" s="86"/>
      <c r="Q1682"/>
      <c r="R1682"/>
    </row>
    <row r="1683" spans="1:18" s="25" customFormat="1" ht="15">
      <c r="A1683"/>
      <c r="B1683" s="83"/>
      <c r="C1683" s="82"/>
      <c r="D1683" s="82"/>
      <c r="E1683"/>
      <c r="F1683"/>
      <c r="G1683"/>
      <c r="H1683"/>
      <c r="I1683"/>
      <c r="J1683"/>
      <c r="K1683"/>
      <c r="L1683"/>
      <c r="M1683"/>
      <c r="N1683"/>
      <c r="O1683"/>
      <c r="P1683" s="86"/>
      <c r="Q1683"/>
      <c r="R1683"/>
    </row>
    <row r="1684" spans="1:18" s="25" customFormat="1" ht="15">
      <c r="A1684"/>
      <c r="B1684" s="83"/>
      <c r="C1684" s="82"/>
      <c r="D1684" s="82"/>
      <c r="E1684"/>
      <c r="F1684"/>
      <c r="G1684"/>
      <c r="H1684"/>
      <c r="I1684"/>
      <c r="J1684"/>
      <c r="K1684"/>
      <c r="L1684"/>
      <c r="M1684"/>
      <c r="N1684"/>
      <c r="O1684"/>
      <c r="P1684" s="86"/>
      <c r="Q1684"/>
      <c r="R1684"/>
    </row>
    <row r="1685" spans="1:18" s="25" customFormat="1" ht="15">
      <c r="A1685"/>
      <c r="B1685" s="83"/>
      <c r="C1685" s="82"/>
      <c r="D1685" s="82"/>
      <c r="E1685"/>
      <c r="F1685"/>
      <c r="G1685"/>
      <c r="H1685"/>
      <c r="I1685"/>
      <c r="J1685"/>
      <c r="K1685"/>
      <c r="L1685"/>
      <c r="M1685"/>
      <c r="N1685"/>
      <c r="O1685"/>
      <c r="P1685" s="86"/>
      <c r="Q1685"/>
      <c r="R1685"/>
    </row>
    <row r="1686" spans="1:18" s="25" customFormat="1" ht="15">
      <c r="A1686"/>
      <c r="B1686" s="83"/>
      <c r="C1686" s="82"/>
      <c r="D1686" s="82"/>
      <c r="E1686"/>
      <c r="F1686"/>
      <c r="G1686"/>
      <c r="H1686"/>
      <c r="I1686"/>
      <c r="J1686"/>
      <c r="K1686"/>
      <c r="L1686"/>
      <c r="M1686"/>
      <c r="N1686"/>
      <c r="O1686"/>
      <c r="P1686" s="86"/>
      <c r="Q1686"/>
      <c r="R1686"/>
    </row>
    <row r="1687" spans="1:18" s="25" customFormat="1" ht="15">
      <c r="A1687"/>
      <c r="B1687" s="83"/>
      <c r="C1687" s="82"/>
      <c r="D1687" s="82"/>
      <c r="E1687"/>
      <c r="F1687"/>
      <c r="G1687"/>
      <c r="H1687"/>
      <c r="I1687"/>
      <c r="J1687"/>
      <c r="K1687"/>
      <c r="L1687"/>
      <c r="M1687"/>
      <c r="N1687"/>
      <c r="O1687"/>
      <c r="P1687" s="86"/>
      <c r="Q1687"/>
      <c r="R1687"/>
    </row>
    <row r="1688" spans="1:18" s="25" customFormat="1" ht="15">
      <c r="A1688"/>
      <c r="B1688" s="83"/>
      <c r="C1688" s="82"/>
      <c r="D1688" s="82"/>
      <c r="E1688"/>
      <c r="F1688"/>
      <c r="G1688"/>
      <c r="H1688"/>
      <c r="I1688"/>
      <c r="J1688"/>
      <c r="K1688"/>
      <c r="L1688"/>
      <c r="M1688"/>
      <c r="N1688"/>
      <c r="O1688"/>
      <c r="P1688" s="86"/>
      <c r="Q1688"/>
      <c r="R1688"/>
    </row>
    <row r="1689" spans="1:18" s="25" customFormat="1" ht="15">
      <c r="A1689"/>
      <c r="B1689" s="83"/>
      <c r="C1689" s="82"/>
      <c r="D1689" s="82"/>
      <c r="E1689"/>
      <c r="F1689"/>
      <c r="G1689"/>
      <c r="H1689"/>
      <c r="I1689"/>
      <c r="J1689"/>
      <c r="K1689"/>
      <c r="L1689"/>
      <c r="M1689"/>
      <c r="N1689"/>
      <c r="O1689"/>
      <c r="P1689" s="86"/>
      <c r="Q1689"/>
      <c r="R1689"/>
    </row>
    <row r="1690" spans="1:18" s="25" customFormat="1" ht="15">
      <c r="A1690"/>
      <c r="B1690" s="83"/>
      <c r="C1690" s="82"/>
      <c r="D1690" s="82"/>
      <c r="E1690"/>
      <c r="F1690"/>
      <c r="G1690"/>
      <c r="H1690"/>
      <c r="I1690"/>
      <c r="J1690"/>
      <c r="K1690"/>
      <c r="L1690"/>
      <c r="M1690"/>
      <c r="N1690"/>
      <c r="O1690"/>
      <c r="P1690" s="86"/>
      <c r="Q1690"/>
      <c r="R1690"/>
    </row>
    <row r="1691" spans="1:18" s="25" customFormat="1" ht="15">
      <c r="A1691"/>
      <c r="B1691" s="83"/>
      <c r="C1691" s="82"/>
      <c r="D1691" s="82"/>
      <c r="E1691"/>
      <c r="F1691"/>
      <c r="G1691"/>
      <c r="H1691"/>
      <c r="I1691"/>
      <c r="J1691"/>
      <c r="K1691"/>
      <c r="L1691"/>
      <c r="M1691"/>
      <c r="N1691"/>
      <c r="O1691"/>
      <c r="P1691" s="86"/>
      <c r="Q1691"/>
      <c r="R1691"/>
    </row>
    <row r="1692" spans="1:18" s="25" customFormat="1" ht="15">
      <c r="A1692"/>
      <c r="B1692" s="83"/>
      <c r="C1692" s="82"/>
      <c r="D1692" s="82"/>
      <c r="E1692"/>
      <c r="F1692"/>
      <c r="G1692"/>
      <c r="H1692"/>
      <c r="I1692"/>
      <c r="J1692"/>
      <c r="K1692"/>
      <c r="L1692"/>
      <c r="M1692"/>
      <c r="N1692"/>
      <c r="O1692"/>
      <c r="P1692" s="86"/>
      <c r="Q1692"/>
      <c r="R1692"/>
    </row>
    <row r="1693" spans="1:18" s="25" customFormat="1" ht="15">
      <c r="A1693"/>
      <c r="B1693" s="83"/>
      <c r="C1693" s="82"/>
      <c r="D1693" s="82"/>
      <c r="E1693"/>
      <c r="F1693"/>
      <c r="G1693"/>
      <c r="H1693"/>
      <c r="I1693"/>
      <c r="J1693"/>
      <c r="K1693"/>
      <c r="L1693"/>
      <c r="M1693"/>
      <c r="N1693"/>
      <c r="O1693"/>
      <c r="P1693" s="86"/>
      <c r="Q1693"/>
      <c r="R1693"/>
    </row>
    <row r="1694" spans="1:18" s="25" customFormat="1" ht="15">
      <c r="A1694"/>
      <c r="B1694" s="83"/>
      <c r="C1694" s="82"/>
      <c r="D1694" s="82"/>
      <c r="E1694"/>
      <c r="F1694"/>
      <c r="G1694"/>
      <c r="H1694"/>
      <c r="I1694"/>
      <c r="J1694"/>
      <c r="K1694"/>
      <c r="L1694"/>
      <c r="M1694"/>
      <c r="N1694"/>
      <c r="O1694"/>
      <c r="P1694" s="86"/>
      <c r="Q1694"/>
      <c r="R1694"/>
    </row>
    <row r="1695" spans="1:18" s="25" customFormat="1" ht="15">
      <c r="A1695"/>
      <c r="B1695" s="83"/>
      <c r="C1695" s="82"/>
      <c r="D1695" s="82"/>
      <c r="E1695"/>
      <c r="F1695"/>
      <c r="G1695"/>
      <c r="H1695"/>
      <c r="I1695"/>
      <c r="J1695"/>
      <c r="K1695"/>
      <c r="L1695"/>
      <c r="M1695"/>
      <c r="N1695"/>
      <c r="O1695"/>
      <c r="P1695" s="86"/>
      <c r="Q1695"/>
      <c r="R1695"/>
    </row>
    <row r="1696" spans="1:18" s="25" customFormat="1" ht="15">
      <c r="A1696"/>
      <c r="B1696" s="83"/>
      <c r="C1696" s="82"/>
      <c r="D1696" s="82"/>
      <c r="E1696"/>
      <c r="F1696"/>
      <c r="G1696"/>
      <c r="H1696"/>
      <c r="I1696"/>
      <c r="J1696"/>
      <c r="K1696"/>
      <c r="L1696"/>
      <c r="M1696"/>
      <c r="N1696"/>
      <c r="O1696"/>
      <c r="P1696" s="86"/>
      <c r="Q1696"/>
      <c r="R1696"/>
    </row>
    <row r="1697" spans="1:18" s="25" customFormat="1" ht="15">
      <c r="A1697"/>
      <c r="B1697" s="83"/>
      <c r="C1697" s="82"/>
      <c r="D1697" s="82"/>
      <c r="E1697"/>
      <c r="F1697"/>
      <c r="G1697"/>
      <c r="H1697"/>
      <c r="I1697"/>
      <c r="J1697"/>
      <c r="K1697"/>
      <c r="L1697"/>
      <c r="M1697"/>
      <c r="N1697"/>
      <c r="O1697"/>
      <c r="P1697" s="86"/>
      <c r="Q1697"/>
      <c r="R1697"/>
    </row>
    <row r="1698" spans="1:18" s="25" customFormat="1" ht="15">
      <c r="A1698"/>
      <c r="B1698" s="83"/>
      <c r="C1698" s="82"/>
      <c r="D1698" s="82"/>
      <c r="E1698"/>
      <c r="F1698"/>
      <c r="G1698"/>
      <c r="H1698"/>
      <c r="I1698"/>
      <c r="J1698"/>
      <c r="K1698"/>
      <c r="L1698"/>
      <c r="M1698"/>
      <c r="N1698"/>
      <c r="O1698"/>
      <c r="P1698" s="86"/>
      <c r="Q1698"/>
      <c r="R1698"/>
    </row>
    <row r="1699" spans="1:18" s="25" customFormat="1" ht="15">
      <c r="A1699"/>
      <c r="B1699" s="83"/>
      <c r="C1699" s="82"/>
      <c r="D1699" s="82"/>
      <c r="E1699"/>
      <c r="F1699"/>
      <c r="G1699"/>
      <c r="H1699"/>
      <c r="I1699"/>
      <c r="J1699"/>
      <c r="K1699"/>
      <c r="L1699"/>
      <c r="M1699"/>
      <c r="N1699"/>
      <c r="O1699"/>
      <c r="P1699" s="86"/>
      <c r="Q1699"/>
      <c r="R1699"/>
    </row>
    <row r="1700" spans="1:18" s="25" customFormat="1" ht="15">
      <c r="A1700"/>
      <c r="B1700" s="83"/>
      <c r="C1700" s="82"/>
      <c r="D1700" s="82"/>
      <c r="E1700"/>
      <c r="F1700"/>
      <c r="G1700"/>
      <c r="H1700"/>
      <c r="I1700"/>
      <c r="J1700"/>
      <c r="K1700"/>
      <c r="L1700"/>
      <c r="M1700"/>
      <c r="N1700"/>
      <c r="O1700"/>
      <c r="P1700" s="86"/>
      <c r="Q1700"/>
      <c r="R1700"/>
    </row>
    <row r="1701" spans="1:18" s="25" customFormat="1" ht="15">
      <c r="A1701"/>
      <c r="B1701" s="83"/>
      <c r="C1701" s="82"/>
      <c r="D1701" s="82"/>
      <c r="E1701"/>
      <c r="F1701"/>
      <c r="G1701"/>
      <c r="H1701"/>
      <c r="I1701"/>
      <c r="J1701"/>
      <c r="K1701"/>
      <c r="L1701"/>
      <c r="M1701"/>
      <c r="N1701"/>
      <c r="O1701"/>
      <c r="P1701" s="86"/>
      <c r="Q1701"/>
      <c r="R1701"/>
    </row>
    <row r="1702" spans="1:18" s="25" customFormat="1" ht="15">
      <c r="A1702"/>
      <c r="B1702" s="83"/>
      <c r="C1702" s="82"/>
      <c r="D1702" s="82"/>
      <c r="E1702"/>
      <c r="F1702"/>
      <c r="G1702"/>
      <c r="H1702"/>
      <c r="I1702"/>
      <c r="J1702"/>
      <c r="K1702"/>
      <c r="L1702"/>
      <c r="M1702"/>
      <c r="N1702"/>
      <c r="O1702"/>
      <c r="P1702" s="86"/>
      <c r="Q1702"/>
      <c r="R1702"/>
    </row>
    <row r="1703" spans="1:18" s="25" customFormat="1" ht="15">
      <c r="A1703"/>
      <c r="B1703" s="83"/>
      <c r="C1703" s="82"/>
      <c r="D1703" s="82"/>
      <c r="E1703"/>
      <c r="F1703"/>
      <c r="G1703"/>
      <c r="H1703"/>
      <c r="I1703"/>
      <c r="J1703"/>
      <c r="K1703"/>
      <c r="L1703"/>
      <c r="M1703"/>
      <c r="N1703"/>
      <c r="O1703"/>
      <c r="P1703" s="86"/>
      <c r="Q1703"/>
      <c r="R1703"/>
    </row>
    <row r="1704" spans="1:18" s="25" customFormat="1" ht="15">
      <c r="A1704"/>
      <c r="B1704" s="83"/>
      <c r="C1704" s="82"/>
      <c r="D1704" s="82"/>
      <c r="E1704"/>
      <c r="F1704"/>
      <c r="G1704"/>
      <c r="H1704"/>
      <c r="I1704"/>
      <c r="J1704"/>
      <c r="K1704"/>
      <c r="L1704"/>
      <c r="M1704"/>
      <c r="N1704"/>
      <c r="O1704"/>
      <c r="P1704" s="86"/>
      <c r="Q1704"/>
      <c r="R1704"/>
    </row>
    <row r="1705" spans="1:18" s="25" customFormat="1" ht="15">
      <c r="A1705"/>
      <c r="B1705" s="83"/>
      <c r="C1705" s="82"/>
      <c r="D1705" s="82"/>
      <c r="E1705"/>
      <c r="F1705"/>
      <c r="G1705"/>
      <c r="H1705"/>
      <c r="I1705"/>
      <c r="J1705"/>
      <c r="K1705"/>
      <c r="L1705"/>
      <c r="M1705"/>
      <c r="N1705"/>
      <c r="O1705"/>
      <c r="P1705" s="86"/>
      <c r="Q1705"/>
      <c r="R1705"/>
    </row>
    <row r="1706" spans="1:18" s="25" customFormat="1" ht="15">
      <c r="A1706"/>
      <c r="B1706" s="83"/>
      <c r="C1706" s="82"/>
      <c r="D1706" s="82"/>
      <c r="E1706"/>
      <c r="F1706"/>
      <c r="G1706"/>
      <c r="H1706"/>
      <c r="I1706"/>
      <c r="J1706"/>
      <c r="K1706"/>
      <c r="L1706"/>
      <c r="M1706"/>
      <c r="N1706"/>
      <c r="O1706"/>
      <c r="P1706" s="86"/>
      <c r="Q1706"/>
      <c r="R1706"/>
    </row>
    <row r="1707" spans="1:18" s="25" customFormat="1" ht="15">
      <c r="A1707"/>
      <c r="B1707" s="83"/>
      <c r="C1707" s="82"/>
      <c r="D1707" s="82"/>
      <c r="E1707"/>
      <c r="F1707"/>
      <c r="G1707"/>
      <c r="H1707"/>
      <c r="I1707"/>
      <c r="J1707"/>
      <c r="K1707"/>
      <c r="L1707"/>
      <c r="M1707"/>
      <c r="N1707"/>
      <c r="O1707"/>
      <c r="P1707" s="86"/>
      <c r="Q1707"/>
      <c r="R1707"/>
    </row>
    <row r="1708" spans="1:18" s="25" customFormat="1" ht="15">
      <c r="A1708"/>
      <c r="B1708" s="83"/>
      <c r="C1708" s="82"/>
      <c r="D1708" s="82"/>
      <c r="E1708"/>
      <c r="F1708"/>
      <c r="G1708"/>
      <c r="H1708"/>
      <c r="I1708"/>
      <c r="J1708"/>
      <c r="K1708"/>
      <c r="L1708"/>
      <c r="M1708"/>
      <c r="N1708"/>
      <c r="O1708"/>
      <c r="P1708" s="86"/>
      <c r="Q1708"/>
      <c r="R1708"/>
    </row>
    <row r="1709" spans="1:18" s="25" customFormat="1" ht="15">
      <c r="A1709"/>
      <c r="B1709" s="83"/>
      <c r="C1709" s="82"/>
      <c r="D1709" s="82"/>
      <c r="E1709"/>
      <c r="F1709"/>
      <c r="G1709"/>
      <c r="H1709"/>
      <c r="I1709"/>
      <c r="J1709"/>
      <c r="K1709"/>
      <c r="L1709"/>
      <c r="M1709"/>
      <c r="N1709"/>
      <c r="O1709"/>
      <c r="P1709" s="86"/>
      <c r="Q1709"/>
      <c r="R1709"/>
    </row>
    <row r="1710" spans="1:18" s="25" customFormat="1" ht="15">
      <c r="A1710"/>
      <c r="B1710" s="83"/>
      <c r="C1710" s="82"/>
      <c r="D1710" s="82"/>
      <c r="E1710"/>
      <c r="F1710"/>
      <c r="G1710"/>
      <c r="H1710"/>
      <c r="I1710"/>
      <c r="J1710"/>
      <c r="K1710"/>
      <c r="L1710"/>
      <c r="M1710"/>
      <c r="N1710"/>
      <c r="O1710"/>
      <c r="P1710" s="86"/>
      <c r="Q1710"/>
      <c r="R1710"/>
    </row>
    <row r="1711" spans="1:18" s="25" customFormat="1" ht="15">
      <c r="A1711"/>
      <c r="B1711" s="83"/>
      <c r="C1711" s="82"/>
      <c r="D1711" s="82"/>
      <c r="E1711"/>
      <c r="F1711"/>
      <c r="G1711"/>
      <c r="H1711"/>
      <c r="I1711"/>
      <c r="J1711"/>
      <c r="K1711"/>
      <c r="L1711"/>
      <c r="M1711"/>
      <c r="N1711"/>
      <c r="O1711"/>
      <c r="P1711" s="86"/>
      <c r="Q1711"/>
      <c r="R1711"/>
    </row>
    <row r="1712" spans="1:18" s="25" customFormat="1" ht="15">
      <c r="A1712"/>
      <c r="B1712" s="83"/>
      <c r="C1712" s="82"/>
      <c r="D1712" s="82"/>
      <c r="E1712"/>
      <c r="F1712"/>
      <c r="G1712"/>
      <c r="H1712"/>
      <c r="I1712"/>
      <c r="J1712"/>
      <c r="K1712"/>
      <c r="L1712"/>
      <c r="M1712"/>
      <c r="N1712"/>
      <c r="O1712"/>
      <c r="P1712" s="86"/>
      <c r="Q1712"/>
      <c r="R1712"/>
    </row>
    <row r="1713" spans="1:18" s="25" customFormat="1" ht="15">
      <c r="A1713"/>
      <c r="B1713" s="83"/>
      <c r="C1713" s="82"/>
      <c r="D1713" s="82"/>
      <c r="E1713"/>
      <c r="F1713"/>
      <c r="G1713"/>
      <c r="H1713"/>
      <c r="I1713"/>
      <c r="J1713"/>
      <c r="K1713"/>
      <c r="L1713"/>
      <c r="M1713"/>
      <c r="N1713"/>
      <c r="O1713"/>
      <c r="P1713" s="86"/>
      <c r="Q1713"/>
      <c r="R1713"/>
    </row>
    <row r="1714" spans="1:18" s="25" customFormat="1" ht="15">
      <c r="A1714"/>
      <c r="B1714" s="83"/>
      <c r="C1714" s="82"/>
      <c r="D1714" s="82"/>
      <c r="E1714"/>
      <c r="F1714"/>
      <c r="G1714"/>
      <c r="H1714"/>
      <c r="I1714"/>
      <c r="J1714"/>
      <c r="K1714"/>
      <c r="L1714"/>
      <c r="M1714"/>
      <c r="N1714"/>
      <c r="O1714"/>
      <c r="P1714" s="86"/>
      <c r="Q1714"/>
      <c r="R1714"/>
    </row>
    <row r="1715" spans="1:18" s="25" customFormat="1" ht="15">
      <c r="A1715"/>
      <c r="B1715" s="83"/>
      <c r="C1715" s="82"/>
      <c r="D1715" s="82"/>
      <c r="E1715"/>
      <c r="F1715"/>
      <c r="G1715"/>
      <c r="H1715"/>
      <c r="I1715"/>
      <c r="J1715"/>
      <c r="K1715"/>
      <c r="L1715"/>
      <c r="M1715"/>
      <c r="N1715"/>
      <c r="O1715"/>
      <c r="P1715" s="86"/>
      <c r="Q1715"/>
      <c r="R1715"/>
    </row>
    <row r="1716" spans="1:18" s="25" customFormat="1" ht="15">
      <c r="A1716"/>
      <c r="B1716" s="83"/>
      <c r="C1716" s="82"/>
      <c r="D1716" s="82"/>
      <c r="E1716"/>
      <c r="F1716"/>
      <c r="G1716"/>
      <c r="H1716"/>
      <c r="I1716"/>
      <c r="J1716"/>
      <c r="K1716"/>
      <c r="L1716"/>
      <c r="M1716"/>
      <c r="N1716"/>
      <c r="O1716"/>
      <c r="P1716" s="86"/>
      <c r="Q1716"/>
      <c r="R1716"/>
    </row>
    <row r="1717" spans="1:18" s="25" customFormat="1" ht="15">
      <c r="A1717"/>
      <c r="B1717" s="83"/>
      <c r="C1717" s="82"/>
      <c r="D1717" s="82"/>
      <c r="E1717"/>
      <c r="F1717"/>
      <c r="G1717"/>
      <c r="H1717"/>
      <c r="I1717"/>
      <c r="J1717"/>
      <c r="K1717"/>
      <c r="L1717"/>
      <c r="M1717"/>
      <c r="N1717"/>
      <c r="O1717"/>
      <c r="P1717" s="86"/>
      <c r="Q1717"/>
      <c r="R1717"/>
    </row>
    <row r="1718" spans="1:18" s="25" customFormat="1" ht="15">
      <c r="A1718"/>
      <c r="B1718" s="83"/>
      <c r="C1718" s="82"/>
      <c r="D1718" s="82"/>
      <c r="E1718"/>
      <c r="F1718"/>
      <c r="G1718"/>
      <c r="H1718"/>
      <c r="I1718"/>
      <c r="J1718"/>
      <c r="K1718"/>
      <c r="L1718"/>
      <c r="M1718"/>
      <c r="N1718"/>
      <c r="O1718"/>
      <c r="P1718" s="86"/>
      <c r="Q1718"/>
      <c r="R1718"/>
    </row>
    <row r="1719" spans="1:18" s="25" customFormat="1" ht="15">
      <c r="A1719"/>
      <c r="B1719" s="83"/>
      <c r="C1719" s="82"/>
      <c r="D1719" s="82"/>
      <c r="E1719"/>
      <c r="F1719"/>
      <c r="G1719"/>
      <c r="H1719"/>
      <c r="I1719"/>
      <c r="J1719"/>
      <c r="K1719"/>
      <c r="L1719"/>
      <c r="M1719"/>
      <c r="N1719"/>
      <c r="O1719"/>
      <c r="P1719" s="86"/>
      <c r="Q1719"/>
      <c r="R1719"/>
    </row>
    <row r="1720" spans="1:18" s="25" customFormat="1" ht="15">
      <c r="A1720"/>
      <c r="B1720" s="83"/>
      <c r="C1720" s="82"/>
      <c r="D1720" s="82"/>
      <c r="E1720"/>
      <c r="F1720"/>
      <c r="G1720"/>
      <c r="H1720"/>
      <c r="I1720"/>
      <c r="J1720"/>
      <c r="K1720"/>
      <c r="L1720"/>
      <c r="M1720"/>
      <c r="N1720"/>
      <c r="O1720"/>
      <c r="P1720" s="86"/>
      <c r="Q1720"/>
      <c r="R1720"/>
    </row>
    <row r="1721" spans="1:18" s="25" customFormat="1" ht="15">
      <c r="A1721"/>
      <c r="B1721" s="83"/>
      <c r="C1721" s="82"/>
      <c r="D1721" s="82"/>
      <c r="E1721"/>
      <c r="F1721"/>
      <c r="G1721"/>
      <c r="H1721"/>
      <c r="I1721"/>
      <c r="J1721"/>
      <c r="K1721"/>
      <c r="L1721"/>
      <c r="M1721"/>
      <c r="N1721"/>
      <c r="O1721"/>
      <c r="P1721" s="86"/>
      <c r="Q1721"/>
      <c r="R1721"/>
    </row>
    <row r="1722" spans="1:18" s="25" customFormat="1" ht="15">
      <c r="A1722"/>
      <c r="B1722" s="83"/>
      <c r="C1722" s="82"/>
      <c r="D1722" s="82"/>
      <c r="E1722"/>
      <c r="F1722"/>
      <c r="G1722"/>
      <c r="H1722"/>
      <c r="I1722"/>
      <c r="J1722"/>
      <c r="K1722"/>
      <c r="L1722"/>
      <c r="M1722"/>
      <c r="N1722"/>
      <c r="O1722"/>
      <c r="P1722" s="86"/>
      <c r="Q1722"/>
      <c r="R1722"/>
    </row>
    <row r="1723" spans="1:18" s="25" customFormat="1" ht="15">
      <c r="A1723"/>
      <c r="B1723" s="83"/>
      <c r="C1723" s="82"/>
      <c r="D1723" s="82"/>
      <c r="E1723"/>
      <c r="F1723"/>
      <c r="G1723"/>
      <c r="H1723"/>
      <c r="I1723"/>
      <c r="J1723"/>
      <c r="K1723"/>
      <c r="L1723"/>
      <c r="M1723"/>
      <c r="N1723"/>
      <c r="O1723"/>
      <c r="P1723" s="86"/>
      <c r="Q1723"/>
      <c r="R1723"/>
    </row>
    <row r="1724" spans="1:18" s="25" customFormat="1" ht="15">
      <c r="A1724"/>
      <c r="B1724" s="83"/>
      <c r="C1724" s="82"/>
      <c r="D1724" s="82"/>
      <c r="E1724"/>
      <c r="F1724"/>
      <c r="G1724"/>
      <c r="H1724"/>
      <c r="I1724"/>
      <c r="J1724"/>
      <c r="K1724"/>
      <c r="L1724"/>
      <c r="M1724"/>
      <c r="N1724"/>
      <c r="O1724"/>
      <c r="P1724" s="86"/>
      <c r="Q1724"/>
      <c r="R1724"/>
    </row>
    <row r="1725" spans="1:18" s="25" customFormat="1" ht="15">
      <c r="A1725"/>
      <c r="B1725" s="83"/>
      <c r="C1725" s="82"/>
      <c r="D1725" s="82"/>
      <c r="E1725"/>
      <c r="F1725"/>
      <c r="G1725"/>
      <c r="H1725"/>
      <c r="I1725"/>
      <c r="J1725"/>
      <c r="K1725"/>
      <c r="L1725"/>
      <c r="M1725"/>
      <c r="N1725"/>
      <c r="O1725"/>
      <c r="P1725" s="86"/>
      <c r="Q1725"/>
      <c r="R1725"/>
    </row>
    <row r="1726" spans="1:18" s="25" customFormat="1" ht="15">
      <c r="A1726"/>
      <c r="B1726" s="83"/>
      <c r="C1726" s="82"/>
      <c r="D1726" s="82"/>
      <c r="E1726"/>
      <c r="F1726"/>
      <c r="G1726"/>
      <c r="H1726"/>
      <c r="I1726"/>
      <c r="J1726"/>
      <c r="K1726"/>
      <c r="L1726"/>
      <c r="M1726"/>
      <c r="N1726"/>
      <c r="O1726"/>
      <c r="P1726" s="86"/>
      <c r="Q1726"/>
      <c r="R1726"/>
    </row>
    <row r="1727" spans="1:18" s="25" customFormat="1" ht="15">
      <c r="A1727"/>
      <c r="B1727" s="83"/>
      <c r="C1727" s="82"/>
      <c r="D1727" s="82"/>
      <c r="E1727"/>
      <c r="F1727"/>
      <c r="G1727"/>
      <c r="H1727"/>
      <c r="I1727"/>
      <c r="J1727"/>
      <c r="K1727"/>
      <c r="L1727"/>
      <c r="M1727"/>
      <c r="N1727"/>
      <c r="O1727"/>
      <c r="P1727" s="86"/>
      <c r="Q1727"/>
      <c r="R1727"/>
    </row>
    <row r="1728" spans="1:18" s="25" customFormat="1" ht="15">
      <c r="A1728"/>
      <c r="B1728" s="83"/>
      <c r="C1728" s="82"/>
      <c r="D1728" s="82"/>
      <c r="E1728"/>
      <c r="F1728"/>
      <c r="G1728"/>
      <c r="H1728"/>
      <c r="I1728"/>
      <c r="J1728"/>
      <c r="K1728"/>
      <c r="L1728"/>
      <c r="M1728"/>
      <c r="N1728"/>
      <c r="O1728"/>
      <c r="P1728" s="86"/>
      <c r="Q1728"/>
      <c r="R1728"/>
    </row>
    <row r="1729" spans="1:18" s="25" customFormat="1" ht="15">
      <c r="A1729"/>
      <c r="B1729" s="83"/>
      <c r="C1729" s="82"/>
      <c r="D1729" s="82"/>
      <c r="E1729"/>
      <c r="F1729"/>
      <c r="G1729"/>
      <c r="H1729"/>
      <c r="I1729"/>
      <c r="J1729"/>
      <c r="K1729"/>
      <c r="L1729"/>
      <c r="M1729"/>
      <c r="N1729"/>
      <c r="O1729"/>
      <c r="P1729" s="86"/>
      <c r="Q1729"/>
      <c r="R1729"/>
    </row>
    <row r="1730" spans="1:18" s="25" customFormat="1" ht="15">
      <c r="A1730"/>
      <c r="B1730" s="83"/>
      <c r="C1730" s="82"/>
      <c r="D1730" s="82"/>
      <c r="E1730"/>
      <c r="F1730"/>
      <c r="G1730"/>
      <c r="H1730"/>
      <c r="I1730"/>
      <c r="J1730"/>
      <c r="K1730"/>
      <c r="L1730"/>
      <c r="M1730"/>
      <c r="N1730"/>
      <c r="O1730"/>
      <c r="P1730" s="86"/>
      <c r="Q1730"/>
      <c r="R1730"/>
    </row>
    <row r="1731" spans="1:18" s="25" customFormat="1" ht="15">
      <c r="A1731"/>
      <c r="B1731" s="83"/>
      <c r="C1731" s="82"/>
      <c r="D1731" s="82"/>
      <c r="E1731"/>
      <c r="F1731"/>
      <c r="G1731"/>
      <c r="H1731"/>
      <c r="I1731"/>
      <c r="J1731"/>
      <c r="K1731"/>
      <c r="L1731"/>
      <c r="M1731"/>
      <c r="N1731"/>
      <c r="O1731"/>
      <c r="P1731" s="86"/>
      <c r="Q1731"/>
      <c r="R1731"/>
    </row>
    <row r="1732" spans="1:18" s="25" customFormat="1" ht="15">
      <c r="A1732"/>
      <c r="B1732" s="83"/>
      <c r="C1732" s="82"/>
      <c r="D1732" s="82"/>
      <c r="E1732"/>
      <c r="F1732"/>
      <c r="G1732"/>
      <c r="H1732"/>
      <c r="I1732"/>
      <c r="J1732"/>
      <c r="K1732"/>
      <c r="L1732"/>
      <c r="M1732"/>
      <c r="N1732"/>
      <c r="O1732"/>
      <c r="P1732" s="86"/>
      <c r="Q1732"/>
      <c r="R1732"/>
    </row>
    <row r="1733" spans="1:18" s="25" customFormat="1" ht="15">
      <c r="A1733"/>
      <c r="B1733" s="83"/>
      <c r="C1733" s="82"/>
      <c r="D1733" s="82"/>
      <c r="E1733"/>
      <c r="F1733"/>
      <c r="G1733"/>
      <c r="H1733"/>
      <c r="I1733"/>
      <c r="J1733"/>
      <c r="K1733"/>
      <c r="L1733"/>
      <c r="M1733"/>
      <c r="N1733"/>
      <c r="O1733"/>
      <c r="P1733" s="86"/>
      <c r="Q1733"/>
      <c r="R1733"/>
    </row>
    <row r="1734" spans="1:18" s="25" customFormat="1" ht="15">
      <c r="A1734"/>
      <c r="B1734" s="83"/>
      <c r="C1734" s="82"/>
      <c r="D1734" s="82"/>
      <c r="E1734"/>
      <c r="F1734"/>
      <c r="G1734"/>
      <c r="H1734"/>
      <c r="I1734"/>
      <c r="J1734"/>
      <c r="K1734"/>
      <c r="L1734"/>
      <c r="M1734"/>
      <c r="N1734"/>
      <c r="O1734"/>
      <c r="P1734" s="86"/>
      <c r="Q1734"/>
      <c r="R1734"/>
    </row>
    <row r="1735" spans="1:18" s="25" customFormat="1" ht="15">
      <c r="A1735"/>
      <c r="B1735" s="83"/>
      <c r="C1735" s="82"/>
      <c r="D1735" s="82"/>
      <c r="E1735"/>
      <c r="F1735"/>
      <c r="G1735"/>
      <c r="H1735"/>
      <c r="I1735"/>
      <c r="J1735"/>
      <c r="K1735"/>
      <c r="L1735"/>
      <c r="M1735"/>
      <c r="N1735"/>
      <c r="O1735"/>
      <c r="P1735" s="86"/>
      <c r="Q1735"/>
      <c r="R1735"/>
    </row>
    <row r="1736" spans="1:18" s="25" customFormat="1" ht="15">
      <c r="A1736"/>
      <c r="B1736" s="83"/>
      <c r="C1736" s="82"/>
      <c r="D1736" s="82"/>
      <c r="E1736"/>
      <c r="F1736"/>
      <c r="G1736"/>
      <c r="H1736"/>
      <c r="I1736"/>
      <c r="J1736"/>
      <c r="K1736"/>
      <c r="L1736"/>
      <c r="M1736"/>
      <c r="N1736"/>
      <c r="O1736"/>
      <c r="P1736" s="86"/>
      <c r="Q1736"/>
      <c r="R1736"/>
    </row>
    <row r="1737" spans="1:18" s="25" customFormat="1" ht="15">
      <c r="A1737"/>
      <c r="B1737" s="83"/>
      <c r="C1737" s="82"/>
      <c r="D1737" s="82"/>
      <c r="E1737"/>
      <c r="F1737"/>
      <c r="G1737"/>
      <c r="H1737"/>
      <c r="I1737"/>
      <c r="J1737"/>
      <c r="K1737"/>
      <c r="L1737"/>
      <c r="M1737"/>
      <c r="N1737"/>
      <c r="O1737"/>
      <c r="P1737" s="86"/>
      <c r="Q1737"/>
      <c r="R1737"/>
    </row>
    <row r="1738" spans="1:18" s="25" customFormat="1" ht="15">
      <c r="A1738"/>
      <c r="B1738" s="83"/>
      <c r="C1738" s="82"/>
      <c r="D1738" s="82"/>
      <c r="E1738"/>
      <c r="F1738"/>
      <c r="G1738"/>
      <c r="H1738"/>
      <c r="I1738"/>
      <c r="J1738"/>
      <c r="K1738"/>
      <c r="L1738"/>
      <c r="M1738"/>
      <c r="N1738"/>
      <c r="O1738"/>
      <c r="P1738" s="86"/>
      <c r="Q1738"/>
      <c r="R1738"/>
    </row>
    <row r="1739" spans="1:18" s="25" customFormat="1" ht="15">
      <c r="A1739"/>
      <c r="B1739" s="83"/>
      <c r="C1739" s="82"/>
      <c r="D1739" s="82"/>
      <c r="E1739"/>
      <c r="F1739"/>
      <c r="G1739"/>
      <c r="H1739"/>
      <c r="I1739"/>
      <c r="J1739"/>
      <c r="K1739"/>
      <c r="L1739"/>
      <c r="M1739"/>
      <c r="N1739"/>
      <c r="O1739"/>
      <c r="P1739" s="86"/>
      <c r="Q1739"/>
      <c r="R1739"/>
    </row>
    <row r="1740" spans="1:18" s="25" customFormat="1" ht="15">
      <c r="A1740"/>
      <c r="B1740" s="83"/>
      <c r="C1740" s="82"/>
      <c r="D1740" s="82"/>
      <c r="E1740"/>
      <c r="F1740"/>
      <c r="G1740"/>
      <c r="H1740"/>
      <c r="I1740"/>
      <c r="J1740"/>
      <c r="K1740"/>
      <c r="L1740"/>
      <c r="M1740"/>
      <c r="N1740"/>
      <c r="O1740"/>
      <c r="P1740" s="86"/>
      <c r="Q1740"/>
      <c r="R1740"/>
    </row>
    <row r="1741" spans="1:18" s="25" customFormat="1" ht="15">
      <c r="A1741"/>
      <c r="B1741" s="83"/>
      <c r="C1741" s="82"/>
      <c r="D1741" s="82"/>
      <c r="E1741"/>
      <c r="F1741"/>
      <c r="G1741"/>
      <c r="H1741"/>
      <c r="I1741"/>
      <c r="J1741"/>
      <c r="K1741"/>
      <c r="L1741"/>
      <c r="M1741"/>
      <c r="N1741"/>
      <c r="O1741"/>
      <c r="P1741" s="86"/>
      <c r="Q1741"/>
      <c r="R1741"/>
    </row>
    <row r="1742" spans="1:18" s="25" customFormat="1" ht="15">
      <c r="A1742"/>
      <c r="B1742" s="83"/>
      <c r="C1742" s="82"/>
      <c r="D1742" s="82"/>
      <c r="E1742"/>
      <c r="F1742"/>
      <c r="G1742"/>
      <c r="H1742"/>
      <c r="I1742"/>
      <c r="J1742"/>
      <c r="K1742"/>
      <c r="L1742"/>
      <c r="M1742"/>
      <c r="N1742"/>
      <c r="O1742"/>
      <c r="P1742" s="86"/>
      <c r="Q1742"/>
      <c r="R1742"/>
    </row>
    <row r="1743" spans="1:18" s="25" customFormat="1" ht="15">
      <c r="A1743"/>
      <c r="B1743" s="83"/>
      <c r="C1743" s="82"/>
      <c r="D1743" s="82"/>
      <c r="E1743"/>
      <c r="F1743"/>
      <c r="G1743"/>
      <c r="H1743"/>
      <c r="I1743"/>
      <c r="J1743"/>
      <c r="K1743"/>
      <c r="L1743"/>
      <c r="M1743"/>
      <c r="N1743"/>
      <c r="O1743"/>
      <c r="P1743" s="86"/>
      <c r="Q1743"/>
      <c r="R1743"/>
    </row>
    <row r="1744" spans="1:18" s="25" customFormat="1" ht="15">
      <c r="A1744"/>
      <c r="B1744" s="83"/>
      <c r="C1744" s="82"/>
      <c r="D1744" s="82"/>
      <c r="E1744"/>
      <c r="F1744"/>
      <c r="G1744"/>
      <c r="H1744"/>
      <c r="I1744"/>
      <c r="J1744"/>
      <c r="K1744"/>
      <c r="L1744"/>
      <c r="M1744"/>
      <c r="N1744"/>
      <c r="O1744"/>
      <c r="P1744" s="86"/>
      <c r="Q1744"/>
      <c r="R1744"/>
    </row>
    <row r="1745" spans="1:18" s="25" customFormat="1" ht="15">
      <c r="A1745"/>
      <c r="B1745" s="83"/>
      <c r="C1745" s="82"/>
      <c r="D1745" s="82"/>
      <c r="E1745"/>
      <c r="F1745"/>
      <c r="G1745"/>
      <c r="H1745"/>
      <c r="I1745"/>
      <c r="J1745"/>
      <c r="K1745"/>
      <c r="L1745"/>
      <c r="M1745"/>
      <c r="N1745"/>
      <c r="O1745"/>
      <c r="P1745" s="86"/>
      <c r="Q1745"/>
      <c r="R1745"/>
    </row>
    <row r="1746" spans="1:18" s="25" customFormat="1" ht="15">
      <c r="A1746"/>
      <c r="B1746" s="83"/>
      <c r="C1746" s="82"/>
      <c r="D1746" s="82"/>
      <c r="E1746"/>
      <c r="F1746"/>
      <c r="G1746"/>
      <c r="H1746"/>
      <c r="I1746"/>
      <c r="J1746"/>
      <c r="K1746"/>
      <c r="L1746"/>
      <c r="M1746"/>
      <c r="N1746"/>
      <c r="O1746"/>
      <c r="P1746" s="86"/>
      <c r="Q1746"/>
      <c r="R1746"/>
    </row>
    <row r="1747" spans="1:18" s="25" customFormat="1" ht="15">
      <c r="A1747"/>
      <c r="B1747" s="83"/>
      <c r="C1747" s="82"/>
      <c r="D1747" s="82"/>
      <c r="E1747"/>
      <c r="F1747"/>
      <c r="G1747"/>
      <c r="H1747"/>
      <c r="I1747"/>
      <c r="J1747"/>
      <c r="K1747"/>
      <c r="L1747"/>
      <c r="M1747"/>
      <c r="N1747"/>
      <c r="O1747"/>
      <c r="P1747" s="86"/>
      <c r="Q1747"/>
      <c r="R1747"/>
    </row>
    <row r="1748" spans="1:18" s="25" customFormat="1" ht="15">
      <c r="A1748"/>
      <c r="B1748" s="83"/>
      <c r="C1748" s="82"/>
      <c r="D1748" s="82"/>
      <c r="E1748"/>
      <c r="F1748"/>
      <c r="G1748"/>
      <c r="H1748"/>
      <c r="I1748"/>
      <c r="J1748"/>
      <c r="K1748"/>
      <c r="L1748"/>
      <c r="M1748"/>
      <c r="N1748"/>
      <c r="O1748"/>
      <c r="P1748" s="86"/>
      <c r="Q1748"/>
      <c r="R1748"/>
    </row>
    <row r="1749" spans="1:18" s="25" customFormat="1" ht="15">
      <c r="A1749"/>
      <c r="B1749" s="83"/>
      <c r="C1749" s="82"/>
      <c r="D1749" s="82"/>
      <c r="E1749"/>
      <c r="F1749"/>
      <c r="G1749"/>
      <c r="H1749"/>
      <c r="I1749"/>
      <c r="J1749"/>
      <c r="K1749"/>
      <c r="L1749"/>
      <c r="M1749"/>
      <c r="N1749"/>
      <c r="O1749"/>
      <c r="P1749" s="86"/>
      <c r="Q1749"/>
      <c r="R1749"/>
    </row>
    <row r="1750" spans="1:18" s="25" customFormat="1" ht="15">
      <c r="A1750"/>
      <c r="B1750" s="83"/>
      <c r="C1750" s="82"/>
      <c r="D1750" s="82"/>
      <c r="E1750"/>
      <c r="F1750"/>
      <c r="G1750"/>
      <c r="H1750"/>
      <c r="I1750"/>
      <c r="J1750"/>
      <c r="K1750"/>
      <c r="L1750"/>
      <c r="M1750"/>
      <c r="N1750"/>
      <c r="O1750"/>
      <c r="P1750" s="86"/>
      <c r="Q1750"/>
      <c r="R1750"/>
    </row>
    <row r="1751" spans="1:18" s="25" customFormat="1" ht="15">
      <c r="A1751"/>
      <c r="B1751" s="83"/>
      <c r="C1751" s="82"/>
      <c r="D1751" s="82"/>
      <c r="E1751"/>
      <c r="F1751"/>
      <c r="G1751"/>
      <c r="H1751"/>
      <c r="I1751"/>
      <c r="J1751"/>
      <c r="K1751"/>
      <c r="L1751"/>
      <c r="M1751"/>
      <c r="N1751"/>
      <c r="O1751"/>
      <c r="P1751" s="86"/>
      <c r="Q1751"/>
      <c r="R1751"/>
    </row>
    <row r="1752" spans="1:18" s="25" customFormat="1" ht="15">
      <c r="A1752"/>
      <c r="B1752" s="83"/>
      <c r="C1752" s="82"/>
      <c r="D1752" s="82"/>
      <c r="E1752"/>
      <c r="F1752"/>
      <c r="G1752"/>
      <c r="H1752"/>
      <c r="I1752"/>
      <c r="J1752"/>
      <c r="K1752"/>
      <c r="L1752"/>
      <c r="M1752"/>
      <c r="N1752"/>
      <c r="O1752"/>
      <c r="P1752" s="86"/>
      <c r="Q1752"/>
      <c r="R1752"/>
    </row>
    <row r="1753" spans="1:18" s="25" customFormat="1" ht="15">
      <c r="A1753"/>
      <c r="B1753" s="83"/>
      <c r="C1753" s="82"/>
      <c r="D1753" s="82"/>
      <c r="E1753"/>
      <c r="F1753"/>
      <c r="G1753"/>
      <c r="H1753"/>
      <c r="I1753"/>
      <c r="J1753"/>
      <c r="K1753"/>
      <c r="L1753"/>
      <c r="M1753"/>
      <c r="N1753"/>
      <c r="O1753"/>
      <c r="P1753" s="86"/>
      <c r="Q1753"/>
      <c r="R1753"/>
    </row>
    <row r="1754" spans="1:18" s="25" customFormat="1" ht="15">
      <c r="A1754"/>
      <c r="B1754" s="83"/>
      <c r="C1754" s="82"/>
      <c r="D1754" s="82"/>
      <c r="E1754"/>
      <c r="F1754"/>
      <c r="G1754"/>
      <c r="H1754"/>
      <c r="I1754"/>
      <c r="J1754"/>
      <c r="K1754"/>
      <c r="L1754"/>
      <c r="M1754"/>
      <c r="N1754"/>
      <c r="O1754"/>
      <c r="P1754" s="86"/>
      <c r="Q1754"/>
      <c r="R1754"/>
    </row>
    <row r="1755" spans="1:18" s="25" customFormat="1" ht="15">
      <c r="A1755"/>
      <c r="B1755" s="83"/>
      <c r="C1755" s="82"/>
      <c r="D1755" s="82"/>
      <c r="E1755"/>
      <c r="F1755"/>
      <c r="G1755"/>
      <c r="H1755"/>
      <c r="I1755"/>
      <c r="J1755"/>
      <c r="K1755"/>
      <c r="L1755"/>
      <c r="M1755"/>
      <c r="N1755"/>
      <c r="O1755"/>
      <c r="P1755" s="86"/>
      <c r="Q1755"/>
      <c r="R1755"/>
    </row>
    <row r="1756" spans="1:18" s="25" customFormat="1" ht="15">
      <c r="A1756"/>
      <c r="B1756" s="83"/>
      <c r="C1756" s="82"/>
      <c r="D1756" s="82"/>
      <c r="E1756"/>
      <c r="F1756"/>
      <c r="G1756"/>
      <c r="H1756"/>
      <c r="I1756"/>
      <c r="J1756"/>
      <c r="K1756"/>
      <c r="L1756"/>
      <c r="M1756"/>
      <c r="N1756"/>
      <c r="O1756"/>
      <c r="P1756" s="86"/>
      <c r="Q1756"/>
      <c r="R1756"/>
    </row>
    <row r="1757" spans="1:18" s="25" customFormat="1" ht="15">
      <c r="A1757"/>
      <c r="B1757" s="83"/>
      <c r="C1757" s="82"/>
      <c r="D1757" s="82"/>
      <c r="E1757"/>
      <c r="F1757"/>
      <c r="G1757"/>
      <c r="H1757"/>
      <c r="I1757"/>
      <c r="J1757"/>
      <c r="K1757"/>
      <c r="L1757"/>
      <c r="M1757"/>
      <c r="N1757"/>
      <c r="O1757"/>
      <c r="P1757" s="86"/>
      <c r="Q1757"/>
      <c r="R1757"/>
    </row>
    <row r="1758" spans="1:18" s="25" customFormat="1" ht="15">
      <c r="A1758"/>
      <c r="B1758" s="83"/>
      <c r="C1758" s="82"/>
      <c r="D1758" s="82"/>
      <c r="E1758"/>
      <c r="F1758"/>
      <c r="G1758"/>
      <c r="H1758"/>
      <c r="I1758"/>
      <c r="J1758"/>
      <c r="K1758"/>
      <c r="L1758"/>
      <c r="M1758"/>
      <c r="N1758"/>
      <c r="O1758"/>
      <c r="P1758" s="86"/>
      <c r="Q1758"/>
      <c r="R1758"/>
    </row>
    <row r="1759" spans="1:18" s="25" customFormat="1" ht="15">
      <c r="A1759"/>
      <c r="B1759" s="83"/>
      <c r="C1759" s="82"/>
      <c r="D1759" s="82"/>
      <c r="E1759"/>
      <c r="F1759"/>
      <c r="G1759"/>
      <c r="H1759"/>
      <c r="I1759"/>
      <c r="J1759"/>
      <c r="K1759"/>
      <c r="L1759"/>
      <c r="M1759"/>
      <c r="N1759"/>
      <c r="O1759"/>
      <c r="P1759" s="86"/>
      <c r="Q1759"/>
      <c r="R1759"/>
    </row>
    <row r="1760" spans="1:18" s="25" customFormat="1" ht="15">
      <c r="A1760"/>
      <c r="B1760" s="83"/>
      <c r="C1760" s="82"/>
      <c r="D1760" s="82"/>
      <c r="E1760"/>
      <c r="F1760"/>
      <c r="G1760"/>
      <c r="H1760"/>
      <c r="I1760"/>
      <c r="J1760"/>
      <c r="K1760"/>
      <c r="L1760"/>
      <c r="M1760"/>
      <c r="N1760"/>
      <c r="O1760"/>
      <c r="P1760" s="86"/>
      <c r="Q1760"/>
      <c r="R1760"/>
    </row>
    <row r="1761" spans="1:18" s="25" customFormat="1" ht="15">
      <c r="A1761"/>
      <c r="B1761" s="83"/>
      <c r="C1761" s="82"/>
      <c r="D1761" s="82"/>
      <c r="E1761"/>
      <c r="F1761"/>
      <c r="G1761"/>
      <c r="H1761"/>
      <c r="I1761"/>
      <c r="J1761"/>
      <c r="K1761"/>
      <c r="L1761"/>
      <c r="M1761"/>
      <c r="N1761"/>
      <c r="O1761"/>
      <c r="P1761" s="86"/>
      <c r="Q1761"/>
      <c r="R1761"/>
    </row>
    <row r="1762" spans="1:18" s="25" customFormat="1" ht="15">
      <c r="A1762"/>
      <c r="B1762" s="83"/>
      <c r="C1762" s="82"/>
      <c r="D1762" s="82"/>
      <c r="E1762"/>
      <c r="F1762"/>
      <c r="G1762"/>
      <c r="H1762"/>
      <c r="I1762"/>
      <c r="J1762"/>
      <c r="K1762"/>
      <c r="L1762"/>
      <c r="M1762"/>
      <c r="N1762"/>
      <c r="O1762"/>
      <c r="P1762" s="86"/>
      <c r="Q1762"/>
      <c r="R1762"/>
    </row>
    <row r="1763" spans="1:18" s="25" customFormat="1" ht="15">
      <c r="A1763"/>
      <c r="B1763" s="83"/>
      <c r="C1763" s="82"/>
      <c r="D1763" s="82"/>
      <c r="E1763"/>
      <c r="F1763"/>
      <c r="G1763"/>
      <c r="H1763"/>
      <c r="I1763"/>
      <c r="J1763"/>
      <c r="K1763"/>
      <c r="L1763"/>
      <c r="M1763"/>
      <c r="N1763"/>
      <c r="O1763"/>
      <c r="P1763" s="86"/>
      <c r="Q1763"/>
      <c r="R1763"/>
    </row>
    <row r="1764" spans="1:18" s="25" customFormat="1" ht="15">
      <c r="A1764"/>
      <c r="B1764" s="83"/>
      <c r="C1764" s="82"/>
      <c r="D1764" s="82"/>
      <c r="E1764"/>
      <c r="F1764"/>
      <c r="G1764"/>
      <c r="H1764"/>
      <c r="I1764"/>
      <c r="J1764"/>
      <c r="K1764"/>
      <c r="L1764"/>
      <c r="M1764"/>
      <c r="N1764"/>
      <c r="O1764"/>
      <c r="P1764" s="86"/>
      <c r="Q1764"/>
      <c r="R1764"/>
    </row>
    <row r="1765" spans="1:18" s="25" customFormat="1" ht="15">
      <c r="A1765"/>
      <c r="B1765" s="83"/>
      <c r="C1765" s="82"/>
      <c r="D1765" s="82"/>
      <c r="E1765"/>
      <c r="F1765"/>
      <c r="G1765"/>
      <c r="H1765"/>
      <c r="I1765"/>
      <c r="J1765"/>
      <c r="K1765"/>
      <c r="L1765"/>
      <c r="M1765"/>
      <c r="N1765"/>
      <c r="O1765"/>
      <c r="P1765" s="86"/>
      <c r="Q1765"/>
      <c r="R1765"/>
    </row>
    <row r="1766" spans="1:18" s="25" customFormat="1" ht="15">
      <c r="A1766"/>
      <c r="B1766" s="83"/>
      <c r="C1766" s="82"/>
      <c r="D1766" s="82"/>
      <c r="E1766"/>
      <c r="F1766"/>
      <c r="G1766"/>
      <c r="H1766"/>
      <c r="I1766"/>
      <c r="J1766"/>
      <c r="K1766"/>
      <c r="L1766"/>
      <c r="M1766"/>
      <c r="N1766"/>
      <c r="O1766"/>
      <c r="P1766" s="86"/>
      <c r="Q1766"/>
      <c r="R1766"/>
    </row>
    <row r="1767" spans="1:18" s="25" customFormat="1" ht="15">
      <c r="A1767"/>
      <c r="B1767" s="83"/>
      <c r="C1767" s="82"/>
      <c r="D1767" s="82"/>
      <c r="E1767"/>
      <c r="F1767"/>
      <c r="G1767"/>
      <c r="H1767"/>
      <c r="I1767"/>
      <c r="J1767"/>
      <c r="K1767"/>
      <c r="L1767"/>
      <c r="M1767"/>
      <c r="N1767"/>
      <c r="O1767"/>
      <c r="P1767" s="86"/>
      <c r="Q1767"/>
      <c r="R1767"/>
    </row>
    <row r="1768" spans="1:18" s="25" customFormat="1" ht="15">
      <c r="A1768"/>
      <c r="B1768" s="83"/>
      <c r="C1768" s="82"/>
      <c r="D1768" s="82"/>
      <c r="E1768"/>
      <c r="F1768"/>
      <c r="G1768"/>
      <c r="H1768"/>
      <c r="I1768"/>
      <c r="J1768"/>
      <c r="K1768"/>
      <c r="L1768"/>
      <c r="M1768"/>
      <c r="N1768"/>
      <c r="O1768"/>
      <c r="P1768" s="86"/>
      <c r="Q1768"/>
      <c r="R1768"/>
    </row>
    <row r="1769" spans="1:18" s="25" customFormat="1" ht="15">
      <c r="A1769"/>
      <c r="B1769" s="83"/>
      <c r="C1769" s="82"/>
      <c r="D1769" s="82"/>
      <c r="E1769"/>
      <c r="F1769"/>
      <c r="G1769"/>
      <c r="H1769"/>
      <c r="I1769"/>
      <c r="J1769"/>
      <c r="K1769"/>
      <c r="L1769"/>
      <c r="M1769"/>
      <c r="N1769"/>
      <c r="O1769"/>
      <c r="P1769" s="86"/>
      <c r="Q1769"/>
      <c r="R1769"/>
    </row>
    <row r="1770" spans="1:18" s="25" customFormat="1" ht="15">
      <c r="A1770"/>
      <c r="B1770" s="83"/>
      <c r="C1770" s="82"/>
      <c r="D1770" s="82"/>
      <c r="E1770"/>
      <c r="F1770"/>
      <c r="G1770"/>
      <c r="H1770"/>
      <c r="I1770"/>
      <c r="J1770"/>
      <c r="K1770"/>
      <c r="L1770"/>
      <c r="M1770"/>
      <c r="N1770"/>
      <c r="O1770"/>
      <c r="P1770" s="86"/>
      <c r="Q1770"/>
      <c r="R1770"/>
    </row>
    <row r="1771" spans="1:18" s="25" customFormat="1" ht="15">
      <c r="A1771"/>
      <c r="B1771" s="83"/>
      <c r="C1771" s="82"/>
      <c r="D1771" s="82"/>
      <c r="E1771"/>
      <c r="F1771"/>
      <c r="G1771"/>
      <c r="H1771"/>
      <c r="I1771"/>
      <c r="J1771"/>
      <c r="K1771"/>
      <c r="L1771"/>
      <c r="M1771"/>
      <c r="N1771"/>
      <c r="O1771"/>
      <c r="P1771" s="86"/>
      <c r="Q1771"/>
      <c r="R1771"/>
    </row>
    <row r="1772" spans="1:18" s="25" customFormat="1" ht="15">
      <c r="A1772"/>
      <c r="B1772" s="83"/>
      <c r="C1772" s="82"/>
      <c r="D1772" s="82"/>
      <c r="E1772"/>
      <c r="F1772"/>
      <c r="G1772"/>
      <c r="H1772"/>
      <c r="I1772"/>
      <c r="J1772"/>
      <c r="K1772"/>
      <c r="L1772"/>
      <c r="M1772"/>
      <c r="N1772"/>
      <c r="O1772"/>
      <c r="P1772" s="86"/>
      <c r="Q1772"/>
      <c r="R1772"/>
    </row>
    <row r="1773" spans="1:18" s="25" customFormat="1" ht="15">
      <c r="A1773"/>
      <c r="B1773" s="83"/>
      <c r="C1773" s="82"/>
      <c r="D1773" s="82"/>
      <c r="E1773"/>
      <c r="F1773"/>
      <c r="G1773"/>
      <c r="H1773"/>
      <c r="I1773"/>
      <c r="J1773"/>
      <c r="K1773"/>
      <c r="L1773"/>
      <c r="M1773"/>
      <c r="N1773"/>
      <c r="O1773"/>
      <c r="P1773" s="86"/>
      <c r="Q1773"/>
      <c r="R1773"/>
    </row>
    <row r="1774" spans="1:18" s="25" customFormat="1" ht="15">
      <c r="A1774"/>
      <c r="B1774" s="83"/>
      <c r="C1774" s="82"/>
      <c r="D1774" s="82"/>
      <c r="E1774"/>
      <c r="F1774"/>
      <c r="G1774"/>
      <c r="H1774"/>
      <c r="I1774"/>
      <c r="J1774"/>
      <c r="K1774"/>
      <c r="L1774"/>
      <c r="M1774"/>
      <c r="N1774"/>
      <c r="O1774"/>
      <c r="P1774" s="86"/>
      <c r="Q1774"/>
      <c r="R1774"/>
    </row>
    <row r="1775" spans="1:18" s="25" customFormat="1" ht="15">
      <c r="A1775"/>
      <c r="B1775" s="83"/>
      <c r="C1775" s="82"/>
      <c r="D1775" s="82"/>
      <c r="E1775"/>
      <c r="F1775"/>
      <c r="G1775"/>
      <c r="H1775"/>
      <c r="I1775"/>
      <c r="J1775"/>
      <c r="K1775"/>
      <c r="L1775"/>
      <c r="M1775"/>
      <c r="N1775"/>
      <c r="O1775"/>
      <c r="P1775" s="86"/>
      <c r="Q1775"/>
      <c r="R1775"/>
    </row>
    <row r="1776" spans="1:18" s="25" customFormat="1" ht="15">
      <c r="A1776"/>
      <c r="B1776" s="83"/>
      <c r="C1776" s="82"/>
      <c r="D1776" s="82"/>
      <c r="E1776"/>
      <c r="F1776"/>
      <c r="G1776"/>
      <c r="H1776"/>
      <c r="I1776"/>
      <c r="J1776"/>
      <c r="K1776"/>
      <c r="L1776"/>
      <c r="M1776"/>
      <c r="N1776"/>
      <c r="O1776"/>
      <c r="P1776" s="86"/>
      <c r="Q1776"/>
      <c r="R1776"/>
    </row>
    <row r="1777" spans="1:18" s="25" customFormat="1" ht="15">
      <c r="A1777"/>
      <c r="B1777" s="83"/>
      <c r="C1777" s="82"/>
      <c r="D1777" s="82"/>
      <c r="E1777"/>
      <c r="F1777"/>
      <c r="G1777"/>
      <c r="H1777"/>
      <c r="I1777"/>
      <c r="J1777"/>
      <c r="K1777"/>
      <c r="L1777"/>
      <c r="M1777"/>
      <c r="N1777"/>
      <c r="O1777"/>
      <c r="P1777" s="86"/>
      <c r="Q1777"/>
      <c r="R1777"/>
    </row>
    <row r="1778" spans="1:18" s="25" customFormat="1" ht="15">
      <c r="A1778"/>
      <c r="B1778" s="83"/>
      <c r="C1778" s="82"/>
      <c r="D1778" s="82"/>
      <c r="E1778"/>
      <c r="F1778"/>
      <c r="G1778"/>
      <c r="H1778"/>
      <c r="I1778"/>
      <c r="J1778"/>
      <c r="K1778"/>
      <c r="L1778"/>
      <c r="M1778"/>
      <c r="N1778"/>
      <c r="O1778"/>
      <c r="P1778" s="86"/>
      <c r="Q1778"/>
      <c r="R1778"/>
    </row>
    <row r="1779" spans="1:18" s="25" customFormat="1" ht="15">
      <c r="A1779"/>
      <c r="B1779" s="83"/>
      <c r="C1779" s="82"/>
      <c r="D1779" s="82"/>
      <c r="E1779"/>
      <c r="F1779"/>
      <c r="G1779"/>
      <c r="H1779"/>
      <c r="I1779"/>
      <c r="J1779"/>
      <c r="K1779"/>
      <c r="L1779"/>
      <c r="M1779"/>
      <c r="N1779"/>
      <c r="O1779"/>
      <c r="P1779" s="86"/>
      <c r="Q1779"/>
      <c r="R1779"/>
    </row>
    <row r="1780" spans="1:18" s="25" customFormat="1" ht="15">
      <c r="A1780"/>
      <c r="B1780" s="83"/>
      <c r="C1780" s="82"/>
      <c r="D1780" s="82"/>
      <c r="E1780"/>
      <c r="F1780"/>
      <c r="G1780"/>
      <c r="H1780"/>
      <c r="I1780"/>
      <c r="J1780"/>
      <c r="K1780"/>
      <c r="L1780"/>
      <c r="M1780"/>
      <c r="N1780"/>
      <c r="O1780"/>
      <c r="P1780" s="86"/>
      <c r="Q1780"/>
      <c r="R1780"/>
    </row>
    <row r="1781" spans="1:18" s="25" customFormat="1" ht="15">
      <c r="A1781"/>
      <c r="B1781" s="83"/>
      <c r="C1781" s="82"/>
      <c r="D1781" s="82"/>
      <c r="E1781"/>
      <c r="F1781"/>
      <c r="G1781"/>
      <c r="H1781"/>
      <c r="I1781"/>
      <c r="J1781"/>
      <c r="K1781"/>
      <c r="L1781"/>
      <c r="M1781"/>
      <c r="N1781"/>
      <c r="O1781"/>
      <c r="P1781" s="86"/>
      <c r="Q1781"/>
      <c r="R1781"/>
    </row>
    <row r="1782" spans="1:18" s="25" customFormat="1" ht="15">
      <c r="A1782"/>
      <c r="B1782" s="83"/>
      <c r="C1782" s="82"/>
      <c r="D1782" s="82"/>
      <c r="E1782"/>
      <c r="F1782"/>
      <c r="G1782"/>
      <c r="H1782"/>
      <c r="I1782"/>
      <c r="J1782"/>
      <c r="K1782"/>
      <c r="L1782"/>
      <c r="M1782"/>
      <c r="N1782"/>
      <c r="O1782"/>
      <c r="P1782" s="86"/>
      <c r="Q1782"/>
      <c r="R1782"/>
    </row>
    <row r="1783" spans="1:18" s="25" customFormat="1" ht="15">
      <c r="A1783"/>
      <c r="B1783" s="83"/>
      <c r="C1783" s="82"/>
      <c r="D1783" s="82"/>
      <c r="E1783"/>
      <c r="F1783"/>
      <c r="G1783"/>
      <c r="H1783"/>
      <c r="I1783"/>
      <c r="J1783"/>
      <c r="K1783"/>
      <c r="L1783"/>
      <c r="M1783"/>
      <c r="N1783"/>
      <c r="O1783"/>
      <c r="P1783" s="86"/>
      <c r="Q1783"/>
      <c r="R1783"/>
    </row>
    <row r="1784" spans="1:18" s="25" customFormat="1" ht="15">
      <c r="A1784"/>
      <c r="B1784" s="83"/>
      <c r="C1784" s="82"/>
      <c r="D1784" s="82"/>
      <c r="E1784"/>
      <c r="F1784"/>
      <c r="G1784"/>
      <c r="H1784"/>
      <c r="I1784"/>
      <c r="J1784"/>
      <c r="K1784"/>
      <c r="L1784"/>
      <c r="M1784"/>
      <c r="N1784"/>
      <c r="O1784"/>
      <c r="P1784" s="86"/>
      <c r="Q1784"/>
      <c r="R1784"/>
    </row>
    <row r="1785" spans="1:18" s="25" customFormat="1" ht="15">
      <c r="A1785"/>
      <c r="B1785" s="83"/>
      <c r="C1785" s="82"/>
      <c r="D1785" s="82"/>
      <c r="E1785"/>
      <c r="F1785"/>
      <c r="G1785"/>
      <c r="H1785"/>
      <c r="I1785"/>
      <c r="J1785"/>
      <c r="K1785"/>
      <c r="L1785"/>
      <c r="M1785"/>
      <c r="N1785"/>
      <c r="O1785"/>
      <c r="P1785" s="86"/>
      <c r="Q1785"/>
      <c r="R1785"/>
    </row>
    <row r="1786" spans="1:18" s="25" customFormat="1" ht="15">
      <c r="A1786"/>
      <c r="B1786" s="83"/>
      <c r="C1786" s="82"/>
      <c r="D1786" s="82"/>
      <c r="E1786"/>
      <c r="F1786"/>
      <c r="G1786"/>
      <c r="H1786"/>
      <c r="I1786"/>
      <c r="J1786"/>
      <c r="K1786"/>
      <c r="L1786"/>
      <c r="M1786"/>
      <c r="N1786"/>
      <c r="O1786"/>
      <c r="P1786" s="86"/>
      <c r="Q1786"/>
      <c r="R1786"/>
    </row>
    <row r="1787" spans="1:18" s="25" customFormat="1" ht="15">
      <c r="A1787"/>
      <c r="B1787" s="83"/>
      <c r="C1787" s="82"/>
      <c r="D1787" s="82"/>
      <c r="E1787"/>
      <c r="F1787"/>
      <c r="G1787"/>
      <c r="H1787"/>
      <c r="I1787"/>
      <c r="J1787"/>
      <c r="K1787"/>
      <c r="L1787"/>
      <c r="M1787"/>
      <c r="N1787"/>
      <c r="O1787"/>
      <c r="P1787" s="86"/>
      <c r="Q1787"/>
      <c r="R1787"/>
    </row>
    <row r="1788" spans="1:18" s="25" customFormat="1" ht="15">
      <c r="A1788"/>
      <c r="B1788" s="83"/>
      <c r="C1788" s="82"/>
      <c r="D1788" s="82"/>
      <c r="E1788"/>
      <c r="F1788"/>
      <c r="G1788"/>
      <c r="H1788"/>
      <c r="I1788"/>
      <c r="J1788"/>
      <c r="K1788"/>
      <c r="L1788"/>
      <c r="M1788"/>
      <c r="N1788"/>
      <c r="O1788"/>
      <c r="P1788" s="86"/>
      <c r="Q1788"/>
      <c r="R1788"/>
    </row>
    <row r="1789" spans="1:18" s="25" customFormat="1" ht="15">
      <c r="A1789"/>
      <c r="B1789" s="83"/>
      <c r="C1789" s="82"/>
      <c r="D1789" s="82"/>
      <c r="E1789"/>
      <c r="F1789"/>
      <c r="G1789"/>
      <c r="H1789"/>
      <c r="I1789"/>
      <c r="J1789"/>
      <c r="K1789"/>
      <c r="L1789"/>
      <c r="M1789"/>
      <c r="N1789"/>
      <c r="O1789"/>
      <c r="P1789" s="86"/>
      <c r="Q1789"/>
      <c r="R1789"/>
    </row>
    <row r="1790" spans="1:18" s="25" customFormat="1" ht="15">
      <c r="A1790"/>
      <c r="B1790" s="83"/>
      <c r="C1790" s="82"/>
      <c r="D1790" s="82"/>
      <c r="E1790"/>
      <c r="F1790"/>
      <c r="G1790"/>
      <c r="H1790"/>
      <c r="I1790"/>
      <c r="J1790"/>
      <c r="K1790"/>
      <c r="L1790"/>
      <c r="M1790"/>
      <c r="N1790"/>
      <c r="O1790"/>
      <c r="P1790" s="86"/>
      <c r="Q1790"/>
      <c r="R1790"/>
    </row>
    <row r="1791" spans="1:18" s="25" customFormat="1" ht="15">
      <c r="A1791"/>
      <c r="B1791" s="83"/>
      <c r="C1791" s="82"/>
      <c r="D1791" s="82"/>
      <c r="E1791"/>
      <c r="F1791"/>
      <c r="G1791"/>
      <c r="H1791"/>
      <c r="I1791"/>
      <c r="J1791"/>
      <c r="K1791"/>
      <c r="L1791"/>
      <c r="M1791"/>
      <c r="N1791"/>
      <c r="O1791"/>
      <c r="P1791" s="86"/>
      <c r="Q1791"/>
      <c r="R1791"/>
    </row>
    <row r="1792" spans="1:18" s="25" customFormat="1" ht="15">
      <c r="A1792"/>
      <c r="B1792" s="83"/>
      <c r="C1792" s="82"/>
      <c r="D1792" s="82"/>
      <c r="E1792"/>
      <c r="F1792"/>
      <c r="G1792"/>
      <c r="H1792"/>
      <c r="I1792"/>
      <c r="J1792"/>
      <c r="K1792"/>
      <c r="L1792"/>
      <c r="M1792"/>
      <c r="N1792"/>
      <c r="O1792"/>
      <c r="P1792" s="86"/>
      <c r="Q1792"/>
      <c r="R1792"/>
    </row>
    <row r="1793" spans="1:18" s="25" customFormat="1" ht="15">
      <c r="A1793"/>
      <c r="B1793" s="83"/>
      <c r="C1793" s="82"/>
      <c r="D1793" s="82"/>
      <c r="E1793"/>
      <c r="F1793"/>
      <c r="G1793"/>
      <c r="H1793"/>
      <c r="I1793"/>
      <c r="J1793"/>
      <c r="K1793"/>
      <c r="L1793"/>
      <c r="M1793"/>
      <c r="N1793"/>
      <c r="O1793"/>
      <c r="P1793" s="86"/>
      <c r="Q1793"/>
      <c r="R1793"/>
    </row>
    <row r="1794" spans="1:18" s="25" customFormat="1" ht="15">
      <c r="A1794"/>
      <c r="B1794" s="83"/>
      <c r="C1794" s="82"/>
      <c r="D1794" s="82"/>
      <c r="E1794"/>
      <c r="F1794"/>
      <c r="G1794"/>
      <c r="H1794"/>
      <c r="I1794"/>
      <c r="J1794"/>
      <c r="K1794"/>
      <c r="L1794"/>
      <c r="M1794"/>
      <c r="N1794"/>
      <c r="O1794"/>
      <c r="P1794" s="86"/>
      <c r="Q1794"/>
      <c r="R1794"/>
    </row>
    <row r="1795" spans="1:18" s="25" customFormat="1" ht="15">
      <c r="A1795"/>
      <c r="B1795" s="83"/>
      <c r="C1795" s="82"/>
      <c r="D1795" s="82"/>
      <c r="E1795"/>
      <c r="F1795"/>
      <c r="G1795"/>
      <c r="H1795"/>
      <c r="I1795"/>
      <c r="J1795"/>
      <c r="K1795"/>
      <c r="L1795"/>
      <c r="M1795"/>
      <c r="N1795"/>
      <c r="O1795"/>
      <c r="P1795" s="86"/>
      <c r="Q1795"/>
      <c r="R1795"/>
    </row>
    <row r="1796" spans="1:18" s="25" customFormat="1" ht="15">
      <c r="A1796"/>
      <c r="B1796" s="83"/>
      <c r="C1796" s="82"/>
      <c r="D1796" s="82"/>
      <c r="E1796"/>
      <c r="F1796"/>
      <c r="G1796"/>
      <c r="H1796"/>
      <c r="I1796"/>
      <c r="J1796"/>
      <c r="K1796"/>
      <c r="L1796"/>
      <c r="M1796"/>
      <c r="N1796"/>
      <c r="O1796"/>
      <c r="P1796" s="86"/>
      <c r="Q1796"/>
      <c r="R1796"/>
    </row>
    <row r="1797" spans="1:18" s="25" customFormat="1" ht="15">
      <c r="A1797"/>
      <c r="B1797" s="83"/>
      <c r="C1797" s="82"/>
      <c r="D1797" s="82"/>
      <c r="E1797"/>
      <c r="F1797"/>
      <c r="G1797"/>
      <c r="H1797"/>
      <c r="I1797"/>
      <c r="J1797"/>
      <c r="K1797"/>
      <c r="L1797"/>
      <c r="M1797"/>
      <c r="N1797"/>
      <c r="O1797"/>
      <c r="P1797" s="86"/>
      <c r="Q1797"/>
      <c r="R1797"/>
    </row>
    <row r="1798" spans="1:18" s="25" customFormat="1" ht="15">
      <c r="A1798"/>
      <c r="B1798" s="83"/>
      <c r="C1798" s="82"/>
      <c r="D1798" s="82"/>
      <c r="E1798"/>
      <c r="F1798"/>
      <c r="G1798"/>
      <c r="H1798"/>
      <c r="I1798"/>
      <c r="J1798"/>
      <c r="K1798"/>
      <c r="L1798"/>
      <c r="M1798"/>
      <c r="N1798"/>
      <c r="O1798"/>
      <c r="P1798" s="86"/>
      <c r="Q1798"/>
      <c r="R1798"/>
    </row>
    <row r="1799" spans="1:18" s="25" customFormat="1" ht="15">
      <c r="A1799"/>
      <c r="B1799" s="83"/>
      <c r="C1799" s="82"/>
      <c r="D1799" s="82"/>
      <c r="E1799"/>
      <c r="F1799"/>
      <c r="G1799"/>
      <c r="H1799"/>
      <c r="I1799"/>
      <c r="J1799"/>
      <c r="K1799"/>
      <c r="L1799"/>
      <c r="M1799"/>
      <c r="N1799"/>
      <c r="O1799"/>
      <c r="P1799" s="86"/>
      <c r="Q1799"/>
      <c r="R1799"/>
    </row>
    <row r="1800" spans="1:18" s="25" customFormat="1" ht="15">
      <c r="A1800"/>
      <c r="B1800" s="83"/>
      <c r="C1800" s="82"/>
      <c r="D1800" s="82"/>
      <c r="E1800"/>
      <c r="F1800"/>
      <c r="G1800"/>
      <c r="H1800"/>
      <c r="I1800"/>
      <c r="J1800"/>
      <c r="K1800"/>
      <c r="L1800"/>
      <c r="M1800"/>
      <c r="N1800"/>
      <c r="O1800"/>
      <c r="P1800" s="86"/>
      <c r="Q1800"/>
      <c r="R1800"/>
    </row>
    <row r="1801" spans="1:18" s="25" customFormat="1" ht="15">
      <c r="A1801"/>
      <c r="B1801" s="83"/>
      <c r="C1801" s="82"/>
      <c r="D1801" s="82"/>
      <c r="E1801"/>
      <c r="F1801"/>
      <c r="G1801"/>
      <c r="H1801"/>
      <c r="I1801"/>
      <c r="J1801"/>
      <c r="K1801"/>
      <c r="L1801"/>
      <c r="M1801"/>
      <c r="N1801"/>
      <c r="O1801"/>
      <c r="P1801" s="86"/>
      <c r="Q1801"/>
      <c r="R1801"/>
    </row>
    <row r="1802" spans="1:18" s="25" customFormat="1" ht="15">
      <c r="A1802"/>
      <c r="B1802" s="83"/>
      <c r="C1802" s="82"/>
      <c r="D1802" s="82"/>
      <c r="E1802"/>
      <c r="F1802"/>
      <c r="G1802"/>
      <c r="H1802"/>
      <c r="I1802"/>
      <c r="J1802"/>
      <c r="K1802"/>
      <c r="L1802"/>
      <c r="M1802"/>
      <c r="N1802"/>
      <c r="O1802"/>
      <c r="P1802" s="86"/>
      <c r="Q1802"/>
      <c r="R1802"/>
    </row>
    <row r="1803" spans="1:18" s="25" customFormat="1" ht="15">
      <c r="A1803"/>
      <c r="B1803" s="83"/>
      <c r="C1803" s="82"/>
      <c r="D1803" s="82"/>
      <c r="E1803"/>
      <c r="F1803"/>
      <c r="G1803"/>
      <c r="H1803"/>
      <c r="I1803"/>
      <c r="J1803"/>
      <c r="K1803"/>
      <c r="L1803"/>
      <c r="M1803"/>
      <c r="N1803"/>
      <c r="O1803"/>
      <c r="P1803" s="86"/>
      <c r="Q1803"/>
      <c r="R1803"/>
    </row>
    <row r="1804" spans="1:18" s="25" customFormat="1" ht="15">
      <c r="A1804"/>
      <c r="B1804" s="83"/>
      <c r="C1804" s="82"/>
      <c r="D1804" s="82"/>
      <c r="E1804"/>
      <c r="F1804"/>
      <c r="G1804"/>
      <c r="H1804"/>
      <c r="I1804"/>
      <c r="J1804"/>
      <c r="K1804"/>
      <c r="L1804"/>
      <c r="M1804"/>
      <c r="N1804"/>
      <c r="O1804"/>
      <c r="P1804" s="86"/>
      <c r="Q1804"/>
      <c r="R1804"/>
    </row>
    <row r="1805" spans="1:18" s="25" customFormat="1" ht="15">
      <c r="A1805"/>
      <c r="B1805" s="83"/>
      <c r="C1805" s="82"/>
      <c r="D1805" s="82"/>
      <c r="E1805"/>
      <c r="F1805"/>
      <c r="G1805"/>
      <c r="H1805"/>
      <c r="I1805"/>
      <c r="J1805"/>
      <c r="K1805"/>
      <c r="L1805"/>
      <c r="M1805"/>
      <c r="N1805"/>
      <c r="O1805"/>
      <c r="P1805" s="86"/>
      <c r="Q1805"/>
      <c r="R1805"/>
    </row>
    <row r="1806" spans="1:18" s="25" customFormat="1" ht="15">
      <c r="A1806"/>
      <c r="B1806" s="83"/>
      <c r="C1806" s="82"/>
      <c r="D1806" s="82"/>
      <c r="E1806"/>
      <c r="F1806"/>
      <c r="G1806"/>
      <c r="H1806"/>
      <c r="I1806"/>
      <c r="J1806"/>
      <c r="K1806"/>
      <c r="L1806"/>
      <c r="M1806"/>
      <c r="N1806"/>
      <c r="O1806"/>
      <c r="P1806" s="86"/>
      <c r="Q1806"/>
      <c r="R1806"/>
    </row>
    <row r="1807" spans="1:18" s="25" customFormat="1" ht="15">
      <c r="A1807"/>
      <c r="B1807" s="83"/>
      <c r="C1807" s="82"/>
      <c r="D1807" s="82"/>
      <c r="E1807"/>
      <c r="F1807"/>
      <c r="G1807"/>
      <c r="H1807"/>
      <c r="I1807"/>
      <c r="J1807"/>
      <c r="K1807"/>
      <c r="L1807"/>
      <c r="M1807"/>
      <c r="N1807"/>
      <c r="O1807"/>
      <c r="P1807" s="86"/>
      <c r="Q1807"/>
      <c r="R1807"/>
    </row>
    <row r="1808" spans="1:18" s="25" customFormat="1" ht="15">
      <c r="A1808"/>
      <c r="B1808" s="83"/>
      <c r="C1808" s="82"/>
      <c r="D1808" s="82"/>
      <c r="E1808"/>
      <c r="F1808"/>
      <c r="G1808"/>
      <c r="H1808"/>
      <c r="I1808"/>
      <c r="J1808"/>
      <c r="K1808"/>
      <c r="L1808"/>
      <c r="M1808"/>
      <c r="N1808"/>
      <c r="O1808"/>
      <c r="P1808" s="86"/>
      <c r="Q1808"/>
      <c r="R1808"/>
    </row>
    <row r="1809" spans="1:18" s="25" customFormat="1" ht="15">
      <c r="A1809"/>
      <c r="B1809" s="83"/>
      <c r="C1809" s="82"/>
      <c r="D1809" s="82"/>
      <c r="E1809"/>
      <c r="F1809"/>
      <c r="G1809"/>
      <c r="H1809"/>
      <c r="I1809"/>
      <c r="J1809"/>
      <c r="K1809"/>
      <c r="L1809"/>
      <c r="M1809"/>
      <c r="N1809"/>
      <c r="O1809"/>
      <c r="P1809" s="86"/>
      <c r="Q1809"/>
      <c r="R1809"/>
    </row>
    <row r="1810" spans="1:18" s="25" customFormat="1" ht="15">
      <c r="A1810"/>
      <c r="B1810" s="83"/>
      <c r="C1810" s="82"/>
      <c r="D1810" s="82"/>
      <c r="E1810"/>
      <c r="F1810"/>
      <c r="G1810"/>
      <c r="H1810"/>
      <c r="I1810"/>
      <c r="J1810"/>
      <c r="K1810"/>
      <c r="L1810"/>
      <c r="M1810"/>
      <c r="N1810"/>
      <c r="O1810"/>
      <c r="P1810" s="86"/>
      <c r="Q1810"/>
      <c r="R1810"/>
    </row>
    <row r="1811" spans="1:18" s="25" customFormat="1" ht="15">
      <c r="A1811"/>
      <c r="B1811" s="83"/>
      <c r="C1811" s="82"/>
      <c r="D1811" s="82"/>
      <c r="E1811"/>
      <c r="F1811"/>
      <c r="G1811"/>
      <c r="H1811"/>
      <c r="I1811"/>
      <c r="J1811"/>
      <c r="K1811"/>
      <c r="L1811"/>
      <c r="M1811"/>
      <c r="N1811"/>
      <c r="O1811"/>
      <c r="P1811" s="86"/>
      <c r="Q1811"/>
      <c r="R1811"/>
    </row>
    <row r="1812" spans="1:18" s="25" customFormat="1" ht="15">
      <c r="A1812"/>
      <c r="B1812" s="83"/>
      <c r="C1812" s="82"/>
      <c r="D1812" s="82"/>
      <c r="E1812"/>
      <c r="F1812"/>
      <c r="G1812"/>
      <c r="H1812"/>
      <c r="I1812"/>
      <c r="J1812"/>
      <c r="K1812"/>
      <c r="L1812"/>
      <c r="M1812"/>
      <c r="N1812"/>
      <c r="O1812"/>
      <c r="P1812" s="86"/>
      <c r="Q1812"/>
      <c r="R1812"/>
    </row>
    <row r="1813" spans="1:18" s="25" customFormat="1" ht="15">
      <c r="A1813"/>
      <c r="B1813" s="83"/>
      <c r="C1813" s="82"/>
      <c r="D1813" s="82"/>
      <c r="E1813"/>
      <c r="F1813"/>
      <c r="G1813"/>
      <c r="H1813"/>
      <c r="I1813"/>
      <c r="J1813"/>
      <c r="K1813"/>
      <c r="L1813"/>
      <c r="M1813"/>
      <c r="N1813"/>
      <c r="O1813"/>
      <c r="P1813" s="86"/>
      <c r="Q1813"/>
      <c r="R1813"/>
    </row>
    <row r="1814" spans="1:18" s="25" customFormat="1" ht="15">
      <c r="A1814"/>
      <c r="B1814" s="83"/>
      <c r="C1814" s="82"/>
      <c r="D1814" s="82"/>
      <c r="E1814"/>
      <c r="F1814"/>
      <c r="G1814"/>
      <c r="H1814"/>
      <c r="I1814"/>
      <c r="J1814"/>
      <c r="K1814"/>
      <c r="L1814"/>
      <c r="M1814"/>
      <c r="N1814"/>
      <c r="O1814"/>
      <c r="P1814" s="86"/>
      <c r="Q1814"/>
      <c r="R1814"/>
    </row>
    <row r="1815" spans="1:18" s="25" customFormat="1" ht="15">
      <c r="A1815"/>
      <c r="B1815" s="83"/>
      <c r="C1815" s="82"/>
      <c r="D1815" s="82"/>
      <c r="E1815"/>
      <c r="F1815"/>
      <c r="G1815"/>
      <c r="H1815"/>
      <c r="I1815"/>
      <c r="J1815"/>
      <c r="K1815"/>
      <c r="L1815"/>
      <c r="M1815"/>
      <c r="N1815"/>
      <c r="O1815"/>
      <c r="P1815" s="86"/>
      <c r="Q1815"/>
      <c r="R1815"/>
    </row>
    <row r="1816" spans="1:18" s="25" customFormat="1" ht="15">
      <c r="A1816"/>
      <c r="B1816" s="83"/>
      <c r="C1816" s="82"/>
      <c r="D1816" s="82"/>
      <c r="E1816"/>
      <c r="F1816"/>
      <c r="G1816"/>
      <c r="H1816"/>
      <c r="I1816"/>
      <c r="J1816"/>
      <c r="K1816"/>
      <c r="L1816"/>
      <c r="M1816"/>
      <c r="N1816"/>
      <c r="O1816"/>
      <c r="P1816" s="86"/>
      <c r="Q1816"/>
      <c r="R1816"/>
    </row>
    <row r="1817" spans="1:18" s="25" customFormat="1" ht="15">
      <c r="A1817"/>
      <c r="B1817" s="83"/>
      <c r="C1817" s="82"/>
      <c r="D1817" s="82"/>
      <c r="E1817"/>
      <c r="F1817"/>
      <c r="G1817"/>
      <c r="H1817"/>
      <c r="I1817"/>
      <c r="J1817"/>
      <c r="K1817"/>
      <c r="L1817"/>
      <c r="M1817"/>
      <c r="N1817"/>
      <c r="O1817"/>
      <c r="P1817" s="86"/>
      <c r="Q1817"/>
      <c r="R1817"/>
    </row>
    <row r="1818" spans="1:18" s="25" customFormat="1" ht="15">
      <c r="A1818"/>
      <c r="B1818" s="83"/>
      <c r="C1818" s="82"/>
      <c r="D1818" s="82"/>
      <c r="E1818"/>
      <c r="F1818"/>
      <c r="G1818"/>
      <c r="H1818"/>
      <c r="I1818"/>
      <c r="J1818"/>
      <c r="K1818"/>
      <c r="L1818"/>
      <c r="M1818"/>
      <c r="N1818"/>
      <c r="O1818"/>
      <c r="P1818" s="86"/>
      <c r="Q1818"/>
      <c r="R1818"/>
    </row>
    <row r="1819" spans="1:18" s="25" customFormat="1" ht="15">
      <c r="A1819"/>
      <c r="B1819" s="83"/>
      <c r="C1819" s="82"/>
      <c r="D1819" s="82"/>
      <c r="E1819"/>
      <c r="F1819"/>
      <c r="G1819"/>
      <c r="H1819"/>
      <c r="I1819"/>
      <c r="J1819"/>
      <c r="K1819"/>
      <c r="L1819"/>
      <c r="M1819"/>
      <c r="N1819"/>
      <c r="O1819"/>
      <c r="P1819" s="86"/>
      <c r="Q1819"/>
      <c r="R1819"/>
    </row>
    <row r="1820" spans="1:18" s="25" customFormat="1" ht="15">
      <c r="A1820"/>
      <c r="B1820" s="83"/>
      <c r="C1820" s="82"/>
      <c r="D1820" s="82"/>
      <c r="E1820"/>
      <c r="F1820"/>
      <c r="G1820"/>
      <c r="H1820"/>
      <c r="I1820"/>
      <c r="J1820"/>
      <c r="K1820"/>
      <c r="L1820"/>
      <c r="M1820"/>
      <c r="N1820"/>
      <c r="O1820"/>
      <c r="P1820" s="86"/>
      <c r="Q1820"/>
      <c r="R1820"/>
    </row>
    <row r="1821" spans="1:18" s="25" customFormat="1" ht="15">
      <c r="A1821"/>
      <c r="B1821" s="83"/>
      <c r="C1821" s="82"/>
      <c r="D1821" s="82"/>
      <c r="E1821"/>
      <c r="F1821"/>
      <c r="G1821"/>
      <c r="H1821"/>
      <c r="I1821"/>
      <c r="J1821"/>
      <c r="K1821"/>
      <c r="L1821"/>
      <c r="M1821"/>
      <c r="N1821"/>
      <c r="O1821"/>
      <c r="P1821" s="86"/>
      <c r="Q1821"/>
      <c r="R1821"/>
    </row>
    <row r="1822" spans="1:18" s="25" customFormat="1" ht="15">
      <c r="A1822"/>
      <c r="B1822" s="83"/>
      <c r="C1822" s="82"/>
      <c r="D1822" s="82"/>
      <c r="E1822"/>
      <c r="F1822"/>
      <c r="G1822"/>
      <c r="H1822"/>
      <c r="I1822"/>
      <c r="J1822"/>
      <c r="K1822"/>
      <c r="L1822"/>
      <c r="M1822"/>
      <c r="N1822"/>
      <c r="O1822"/>
      <c r="P1822" s="86"/>
      <c r="Q1822"/>
      <c r="R1822"/>
    </row>
    <row r="1823" spans="1:18" s="25" customFormat="1" ht="15">
      <c r="A1823"/>
      <c r="B1823" s="83"/>
      <c r="C1823" s="82"/>
      <c r="D1823" s="82"/>
      <c r="E1823"/>
      <c r="F1823"/>
      <c r="G1823"/>
      <c r="H1823"/>
      <c r="I1823"/>
      <c r="J1823"/>
      <c r="K1823"/>
      <c r="L1823"/>
      <c r="M1823"/>
      <c r="N1823"/>
      <c r="O1823"/>
      <c r="P1823" s="86"/>
      <c r="Q1823"/>
      <c r="R1823"/>
    </row>
    <row r="1824" spans="1:18" s="25" customFormat="1" ht="15">
      <c r="A1824"/>
      <c r="B1824" s="83"/>
      <c r="C1824" s="82"/>
      <c r="D1824" s="82"/>
      <c r="E1824"/>
      <c r="F1824"/>
      <c r="G1824"/>
      <c r="H1824"/>
      <c r="I1824"/>
      <c r="J1824"/>
      <c r="K1824"/>
      <c r="L1824"/>
      <c r="M1824"/>
      <c r="N1824"/>
      <c r="O1824"/>
      <c r="P1824" s="86"/>
      <c r="Q1824"/>
      <c r="R1824"/>
    </row>
    <row r="1825" spans="1:18" s="25" customFormat="1" ht="15">
      <c r="A1825"/>
      <c r="B1825" s="83"/>
      <c r="C1825" s="82"/>
      <c r="D1825" s="82"/>
      <c r="E1825"/>
      <c r="F1825"/>
      <c r="G1825"/>
      <c r="H1825"/>
      <c r="I1825"/>
      <c r="J1825"/>
      <c r="K1825"/>
      <c r="L1825"/>
      <c r="M1825"/>
      <c r="N1825"/>
      <c r="O1825"/>
      <c r="P1825" s="86"/>
      <c r="Q1825"/>
      <c r="R1825"/>
    </row>
    <row r="1826" spans="1:18" s="25" customFormat="1" ht="15">
      <c r="A1826"/>
      <c r="B1826" s="83"/>
      <c r="C1826" s="82"/>
      <c r="D1826" s="82"/>
      <c r="E1826"/>
      <c r="F1826"/>
      <c r="G1826"/>
      <c r="H1826"/>
      <c r="I1826"/>
      <c r="J1826"/>
      <c r="K1826"/>
      <c r="L1826"/>
      <c r="M1826"/>
      <c r="N1826"/>
      <c r="O1826"/>
      <c r="P1826" s="86"/>
      <c r="Q1826"/>
      <c r="R1826"/>
    </row>
    <row r="1827" spans="1:18" s="25" customFormat="1" ht="15">
      <c r="A1827"/>
      <c r="B1827" s="83"/>
      <c r="C1827" s="82"/>
      <c r="D1827" s="82"/>
      <c r="E1827"/>
      <c r="F1827"/>
      <c r="G1827"/>
      <c r="H1827"/>
      <c r="I1827"/>
      <c r="J1827"/>
      <c r="K1827"/>
      <c r="L1827"/>
      <c r="M1827"/>
      <c r="N1827"/>
      <c r="O1827"/>
      <c r="P1827" s="86"/>
      <c r="Q1827"/>
      <c r="R1827"/>
    </row>
    <row r="1828" spans="1:18" s="25" customFormat="1" ht="15">
      <c r="A1828"/>
      <c r="B1828" s="83"/>
      <c r="C1828" s="82"/>
      <c r="D1828" s="82"/>
      <c r="E1828"/>
      <c r="F1828"/>
      <c r="G1828"/>
      <c r="H1828"/>
      <c r="I1828"/>
      <c r="J1828"/>
      <c r="K1828"/>
      <c r="L1828"/>
      <c r="M1828"/>
      <c r="N1828"/>
      <c r="O1828"/>
      <c r="P1828" s="86"/>
      <c r="Q1828"/>
      <c r="R1828"/>
    </row>
    <row r="1829" spans="1:18" s="25" customFormat="1" ht="15">
      <c r="A1829"/>
      <c r="B1829" s="83"/>
      <c r="C1829" s="82"/>
      <c r="D1829" s="82"/>
      <c r="E1829"/>
      <c r="F1829"/>
      <c r="G1829"/>
      <c r="H1829"/>
      <c r="I1829"/>
      <c r="J1829"/>
      <c r="K1829"/>
      <c r="L1829"/>
      <c r="M1829"/>
      <c r="N1829"/>
      <c r="O1829"/>
      <c r="P1829" s="86"/>
      <c r="Q1829"/>
      <c r="R1829"/>
    </row>
    <row r="1830" spans="1:18" s="25" customFormat="1" ht="15">
      <c r="A1830"/>
      <c r="B1830" s="83"/>
      <c r="C1830" s="82"/>
      <c r="D1830" s="82"/>
      <c r="E1830"/>
      <c r="F1830"/>
      <c r="G1830"/>
      <c r="H1830"/>
      <c r="I1830"/>
      <c r="J1830"/>
      <c r="K1830"/>
      <c r="L1830"/>
      <c r="M1830"/>
      <c r="N1830"/>
      <c r="O1830"/>
      <c r="P1830" s="86"/>
      <c r="Q1830"/>
      <c r="R1830"/>
    </row>
    <row r="1831" spans="1:18" s="25" customFormat="1" ht="15">
      <c r="A1831"/>
      <c r="B1831" s="83"/>
      <c r="C1831" s="82"/>
      <c r="D1831" s="82"/>
      <c r="E1831"/>
      <c r="F1831"/>
      <c r="G1831"/>
      <c r="H1831"/>
      <c r="I1831"/>
      <c r="J1831"/>
      <c r="K1831"/>
      <c r="L1831"/>
      <c r="M1831"/>
      <c r="N1831"/>
      <c r="O1831"/>
      <c r="P1831" s="86"/>
      <c r="Q1831"/>
      <c r="R1831"/>
    </row>
    <row r="1832" spans="1:18" s="25" customFormat="1" ht="15">
      <c r="A1832"/>
      <c r="B1832" s="83"/>
      <c r="C1832" s="82"/>
      <c r="D1832" s="82"/>
      <c r="E1832"/>
      <c r="F1832"/>
      <c r="G1832"/>
      <c r="H1832"/>
      <c r="I1832"/>
      <c r="J1832"/>
      <c r="K1832"/>
      <c r="L1832"/>
      <c r="M1832"/>
      <c r="N1832"/>
      <c r="O1832"/>
      <c r="P1832" s="86"/>
      <c r="Q1832"/>
      <c r="R1832"/>
    </row>
    <row r="1833" spans="1:18" s="25" customFormat="1" ht="15">
      <c r="A1833"/>
      <c r="B1833" s="83"/>
      <c r="C1833" s="82"/>
      <c r="D1833" s="82"/>
      <c r="E1833"/>
      <c r="F1833"/>
      <c r="G1833"/>
      <c r="H1833"/>
      <c r="I1833"/>
      <c r="J1833"/>
      <c r="K1833"/>
      <c r="L1833"/>
      <c r="M1833"/>
      <c r="N1833"/>
      <c r="O1833"/>
      <c r="P1833" s="86"/>
      <c r="Q1833"/>
      <c r="R1833"/>
    </row>
    <row r="1834" spans="1:18" s="25" customFormat="1" ht="15">
      <c r="A1834"/>
      <c r="B1834" s="83"/>
      <c r="C1834" s="82"/>
      <c r="D1834" s="82"/>
      <c r="E1834"/>
      <c r="F1834"/>
      <c r="G1834"/>
      <c r="H1834"/>
      <c r="I1834"/>
      <c r="J1834"/>
      <c r="K1834"/>
      <c r="L1834"/>
      <c r="M1834"/>
      <c r="N1834"/>
      <c r="O1834"/>
      <c r="P1834" s="86"/>
      <c r="Q1834"/>
      <c r="R1834"/>
    </row>
    <row r="1835" spans="1:18" s="25" customFormat="1" ht="15">
      <c r="A1835"/>
      <c r="B1835" s="83"/>
      <c r="C1835" s="82"/>
      <c r="D1835" s="82"/>
      <c r="E1835"/>
      <c r="F1835"/>
      <c r="G1835"/>
      <c r="H1835"/>
      <c r="I1835"/>
      <c r="J1835"/>
      <c r="K1835"/>
      <c r="L1835"/>
      <c r="M1835"/>
      <c r="N1835"/>
      <c r="O1835"/>
      <c r="P1835" s="86"/>
      <c r="Q1835"/>
      <c r="R1835"/>
    </row>
    <row r="1836" spans="1:18" s="25" customFormat="1" ht="15">
      <c r="A1836"/>
      <c r="B1836" s="83"/>
      <c r="C1836" s="82"/>
      <c r="D1836" s="82"/>
      <c r="E1836"/>
      <c r="F1836"/>
      <c r="G1836"/>
      <c r="H1836"/>
      <c r="I1836"/>
      <c r="J1836"/>
      <c r="K1836"/>
      <c r="L1836"/>
      <c r="M1836"/>
      <c r="N1836"/>
      <c r="O1836"/>
      <c r="P1836" s="86"/>
      <c r="Q1836"/>
      <c r="R1836"/>
    </row>
    <row r="1837" spans="1:18" s="25" customFormat="1" ht="15">
      <c r="A1837"/>
      <c r="B1837" s="83"/>
      <c r="C1837" s="82"/>
      <c r="D1837" s="82"/>
      <c r="E1837"/>
      <c r="F1837"/>
      <c r="G1837"/>
      <c r="H1837"/>
      <c r="I1837"/>
      <c r="J1837"/>
      <c r="K1837"/>
      <c r="L1837"/>
      <c r="M1837"/>
      <c r="N1837"/>
      <c r="O1837"/>
      <c r="P1837" s="86"/>
      <c r="Q1837"/>
      <c r="R1837"/>
    </row>
    <row r="1838" spans="1:18" s="25" customFormat="1" ht="15">
      <c r="A1838"/>
      <c r="B1838" s="83"/>
      <c r="C1838" s="82"/>
      <c r="D1838" s="82"/>
      <c r="E1838"/>
      <c r="F1838"/>
      <c r="G1838"/>
      <c r="H1838"/>
      <c r="I1838"/>
      <c r="J1838"/>
      <c r="K1838"/>
      <c r="L1838"/>
      <c r="M1838"/>
      <c r="N1838"/>
      <c r="O1838"/>
      <c r="P1838" s="86"/>
      <c r="Q1838"/>
      <c r="R1838"/>
    </row>
    <row r="1839" spans="1:18" s="25" customFormat="1" ht="15">
      <c r="A1839"/>
      <c r="B1839" s="83"/>
      <c r="C1839" s="82"/>
      <c r="D1839" s="82"/>
      <c r="E1839"/>
      <c r="F1839"/>
      <c r="G1839"/>
      <c r="H1839"/>
      <c r="I1839"/>
      <c r="J1839"/>
      <c r="K1839"/>
      <c r="L1839"/>
      <c r="M1839"/>
      <c r="N1839"/>
      <c r="O1839"/>
      <c r="P1839" s="86"/>
      <c r="Q1839"/>
      <c r="R1839"/>
    </row>
    <row r="1840" spans="1:18" s="25" customFormat="1" ht="15">
      <c r="A1840"/>
      <c r="B1840" s="83"/>
      <c r="C1840" s="82"/>
      <c r="D1840" s="82"/>
      <c r="E1840"/>
      <c r="F1840"/>
      <c r="G1840"/>
      <c r="H1840"/>
      <c r="I1840"/>
      <c r="J1840"/>
      <c r="K1840"/>
      <c r="L1840"/>
      <c r="M1840"/>
      <c r="N1840"/>
      <c r="O1840"/>
      <c r="P1840" s="86"/>
      <c r="Q1840"/>
      <c r="R1840"/>
    </row>
    <row r="1841" spans="1:18" s="25" customFormat="1" ht="15">
      <c r="A1841"/>
      <c r="B1841" s="83"/>
      <c r="C1841" s="82"/>
      <c r="D1841" s="82"/>
      <c r="E1841"/>
      <c r="F1841"/>
      <c r="G1841"/>
      <c r="H1841"/>
      <c r="I1841"/>
      <c r="J1841"/>
      <c r="K1841"/>
      <c r="L1841"/>
      <c r="M1841"/>
      <c r="N1841"/>
      <c r="O1841"/>
      <c r="P1841" s="86"/>
      <c r="Q1841"/>
      <c r="R1841"/>
    </row>
    <row r="1842" spans="1:18" s="25" customFormat="1" ht="15">
      <c r="A1842"/>
      <c r="B1842" s="83"/>
      <c r="C1842" s="82"/>
      <c r="D1842" s="82"/>
      <c r="E1842"/>
      <c r="F1842"/>
      <c r="G1842"/>
      <c r="H1842"/>
      <c r="I1842"/>
      <c r="J1842"/>
      <c r="K1842"/>
      <c r="L1842"/>
      <c r="M1842"/>
      <c r="N1842"/>
      <c r="O1842"/>
      <c r="P1842" s="86"/>
      <c r="Q1842"/>
      <c r="R1842"/>
    </row>
    <row r="1843" spans="1:18" s="25" customFormat="1" ht="15">
      <c r="A1843"/>
      <c r="B1843" s="83"/>
      <c r="C1843" s="82"/>
      <c r="D1843" s="82"/>
      <c r="E1843"/>
      <c r="F1843"/>
      <c r="G1843"/>
      <c r="H1843"/>
      <c r="I1843"/>
      <c r="J1843"/>
      <c r="K1843"/>
      <c r="L1843"/>
      <c r="M1843"/>
      <c r="N1843"/>
      <c r="O1843"/>
      <c r="P1843" s="86"/>
      <c r="Q1843"/>
      <c r="R1843"/>
    </row>
    <row r="1844" spans="1:18" s="25" customFormat="1" ht="15">
      <c r="A1844"/>
      <c r="B1844" s="83"/>
      <c r="C1844" s="82"/>
      <c r="D1844" s="82"/>
      <c r="E1844"/>
      <c r="F1844"/>
      <c r="G1844"/>
      <c r="H1844"/>
      <c r="I1844"/>
      <c r="J1844"/>
      <c r="K1844"/>
      <c r="L1844"/>
      <c r="M1844"/>
      <c r="N1844"/>
      <c r="O1844"/>
      <c r="P1844" s="86"/>
      <c r="Q1844"/>
      <c r="R1844"/>
    </row>
    <row r="1845" spans="1:18" s="25" customFormat="1" ht="15">
      <c r="A1845"/>
      <c r="B1845" s="83"/>
      <c r="C1845" s="82"/>
      <c r="D1845" s="82"/>
      <c r="E1845"/>
      <c r="F1845"/>
      <c r="G1845"/>
      <c r="H1845"/>
      <c r="I1845"/>
      <c r="J1845"/>
      <c r="K1845"/>
      <c r="L1845"/>
      <c r="M1845"/>
      <c r="N1845"/>
      <c r="O1845"/>
      <c r="P1845" s="86"/>
      <c r="Q1845"/>
      <c r="R1845"/>
    </row>
    <row r="1846" spans="1:18" s="25" customFormat="1" ht="15">
      <c r="A1846"/>
      <c r="B1846" s="83"/>
      <c r="C1846" s="82"/>
      <c r="D1846" s="82"/>
      <c r="E1846"/>
      <c r="F1846"/>
      <c r="G1846"/>
      <c r="H1846"/>
      <c r="I1846"/>
      <c r="J1846"/>
      <c r="K1846"/>
      <c r="L1846"/>
      <c r="M1846"/>
      <c r="N1846"/>
      <c r="O1846"/>
      <c r="P1846" s="86"/>
      <c r="Q1846"/>
      <c r="R1846"/>
    </row>
    <row r="1847" spans="1:18" s="25" customFormat="1" ht="15">
      <c r="A1847"/>
      <c r="B1847" s="83"/>
      <c r="C1847" s="82"/>
      <c r="D1847" s="82"/>
      <c r="E1847"/>
      <c r="F1847"/>
      <c r="G1847"/>
      <c r="H1847"/>
      <c r="I1847"/>
      <c r="J1847"/>
      <c r="K1847"/>
      <c r="L1847"/>
      <c r="M1847"/>
      <c r="N1847"/>
      <c r="O1847"/>
      <c r="P1847" s="86"/>
      <c r="Q1847"/>
      <c r="R1847"/>
    </row>
    <row r="1848" spans="1:18" s="25" customFormat="1" ht="15">
      <c r="A1848"/>
      <c r="B1848" s="83"/>
      <c r="C1848" s="82"/>
      <c r="D1848" s="82"/>
      <c r="E1848"/>
      <c r="F1848"/>
      <c r="G1848"/>
      <c r="H1848"/>
      <c r="I1848"/>
      <c r="J1848"/>
      <c r="K1848"/>
      <c r="L1848"/>
      <c r="M1848"/>
      <c r="N1848"/>
      <c r="O1848"/>
      <c r="P1848" s="86"/>
      <c r="Q1848"/>
      <c r="R1848"/>
    </row>
    <row r="1849" spans="1:18" s="25" customFormat="1" ht="15">
      <c r="A1849"/>
      <c r="B1849" s="83"/>
      <c r="C1849" s="82"/>
      <c r="D1849" s="82"/>
      <c r="E1849"/>
      <c r="F1849"/>
      <c r="G1849"/>
      <c r="H1849"/>
      <c r="I1849"/>
      <c r="J1849"/>
      <c r="K1849"/>
      <c r="L1849"/>
      <c r="M1849"/>
      <c r="N1849"/>
      <c r="O1849"/>
      <c r="P1849" s="86"/>
      <c r="Q1849"/>
      <c r="R1849"/>
    </row>
    <row r="1850" spans="1:18" s="25" customFormat="1" ht="15">
      <c r="A1850"/>
      <c r="B1850" s="83"/>
      <c r="C1850" s="82"/>
      <c r="D1850" s="82"/>
      <c r="E1850"/>
      <c r="F1850"/>
      <c r="G1850"/>
      <c r="H1850"/>
      <c r="I1850"/>
      <c r="J1850"/>
      <c r="K1850"/>
      <c r="L1850"/>
      <c r="M1850"/>
      <c r="N1850"/>
      <c r="O1850"/>
      <c r="P1850" s="86"/>
      <c r="Q1850"/>
      <c r="R1850"/>
    </row>
    <row r="1851" spans="1:18" s="25" customFormat="1" ht="15">
      <c r="A1851"/>
      <c r="B1851" s="83"/>
      <c r="C1851" s="82"/>
      <c r="D1851" s="82"/>
      <c r="E1851"/>
      <c r="F1851"/>
      <c r="G1851"/>
      <c r="H1851"/>
      <c r="I1851"/>
      <c r="J1851"/>
      <c r="K1851"/>
      <c r="L1851"/>
      <c r="M1851"/>
      <c r="N1851"/>
      <c r="O1851"/>
      <c r="P1851" s="86"/>
      <c r="Q1851"/>
      <c r="R1851"/>
    </row>
    <row r="1852" spans="1:18" s="25" customFormat="1" ht="15">
      <c r="A1852"/>
      <c r="B1852" s="83"/>
      <c r="C1852" s="82"/>
      <c r="D1852" s="82"/>
      <c r="E1852"/>
      <c r="F1852"/>
      <c r="G1852"/>
      <c r="H1852"/>
      <c r="I1852"/>
      <c r="J1852"/>
      <c r="K1852"/>
      <c r="L1852"/>
      <c r="M1852"/>
      <c r="N1852"/>
      <c r="O1852"/>
      <c r="P1852" s="86"/>
      <c r="Q1852"/>
      <c r="R1852"/>
    </row>
    <row r="1853" spans="1:18" s="25" customFormat="1" ht="15">
      <c r="A1853"/>
      <c r="B1853" s="83"/>
      <c r="C1853" s="82"/>
      <c r="D1853" s="82"/>
      <c r="E1853"/>
      <c r="F1853"/>
      <c r="G1853"/>
      <c r="H1853"/>
      <c r="I1853"/>
      <c r="J1853"/>
      <c r="K1853"/>
      <c r="L1853"/>
      <c r="M1853"/>
      <c r="N1853"/>
      <c r="O1853"/>
      <c r="P1853" s="86"/>
      <c r="Q1853"/>
      <c r="R1853"/>
    </row>
    <row r="1854" spans="1:18" s="25" customFormat="1" ht="15">
      <c r="A1854"/>
      <c r="B1854" s="83"/>
      <c r="C1854" s="82"/>
      <c r="D1854" s="82"/>
      <c r="E1854"/>
      <c r="F1854"/>
      <c r="G1854"/>
      <c r="H1854"/>
      <c r="I1854"/>
      <c r="J1854"/>
      <c r="K1854"/>
      <c r="L1854"/>
      <c r="M1854"/>
      <c r="N1854"/>
      <c r="O1854"/>
      <c r="P1854" s="86"/>
      <c r="Q1854"/>
      <c r="R1854"/>
    </row>
    <row r="1855" spans="1:18" s="25" customFormat="1" ht="15">
      <c r="A1855"/>
      <c r="B1855" s="83"/>
      <c r="C1855" s="82"/>
      <c r="D1855" s="82"/>
      <c r="E1855"/>
      <c r="F1855"/>
      <c r="G1855"/>
      <c r="H1855"/>
      <c r="I1855"/>
      <c r="J1855"/>
      <c r="K1855"/>
      <c r="L1855"/>
      <c r="M1855"/>
      <c r="N1855"/>
      <c r="O1855"/>
      <c r="P1855" s="86"/>
      <c r="Q1855"/>
      <c r="R1855"/>
    </row>
    <row r="1856" spans="1:18" s="25" customFormat="1" ht="15">
      <c r="A1856"/>
      <c r="B1856" s="83"/>
      <c r="C1856" s="82"/>
      <c r="D1856" s="82"/>
      <c r="E1856"/>
      <c r="F1856"/>
      <c r="G1856"/>
      <c r="H1856"/>
      <c r="I1856"/>
      <c r="J1856"/>
      <c r="K1856"/>
      <c r="L1856"/>
      <c r="M1856"/>
      <c r="N1856"/>
      <c r="O1856"/>
      <c r="P1856" s="86"/>
      <c r="Q1856"/>
      <c r="R1856"/>
    </row>
    <row r="1857" spans="1:18" s="25" customFormat="1" ht="15">
      <c r="A1857"/>
      <c r="B1857" s="83"/>
      <c r="C1857" s="82"/>
      <c r="D1857" s="82"/>
      <c r="E1857"/>
      <c r="F1857"/>
      <c r="G1857"/>
      <c r="H1857"/>
      <c r="I1857"/>
      <c r="J1857"/>
      <c r="K1857"/>
      <c r="L1857"/>
      <c r="M1857"/>
      <c r="N1857"/>
      <c r="O1857"/>
      <c r="P1857" s="86"/>
      <c r="Q1857"/>
      <c r="R1857"/>
    </row>
    <row r="1858" spans="1:18" s="25" customFormat="1" ht="15">
      <c r="A1858"/>
      <c r="B1858" s="83"/>
      <c r="C1858" s="82"/>
      <c r="D1858" s="82"/>
      <c r="E1858"/>
      <c r="F1858"/>
      <c r="G1858"/>
      <c r="H1858"/>
      <c r="I1858"/>
      <c r="J1858"/>
      <c r="K1858"/>
      <c r="L1858"/>
      <c r="M1858"/>
      <c r="N1858"/>
      <c r="O1858"/>
      <c r="P1858" s="86"/>
      <c r="Q1858"/>
      <c r="R1858"/>
    </row>
    <row r="1859" spans="1:18" s="25" customFormat="1" ht="15">
      <c r="A1859"/>
      <c r="B1859" s="83"/>
      <c r="C1859" s="82"/>
      <c r="D1859" s="82"/>
      <c r="E1859"/>
      <c r="F1859"/>
      <c r="G1859"/>
      <c r="H1859"/>
      <c r="I1859"/>
      <c r="J1859"/>
      <c r="K1859"/>
      <c r="L1859"/>
      <c r="M1859"/>
      <c r="N1859"/>
      <c r="O1859"/>
      <c r="P1859" s="86"/>
      <c r="Q1859"/>
      <c r="R1859"/>
    </row>
    <row r="1860" spans="1:18" s="25" customFormat="1" ht="15">
      <c r="A1860"/>
      <c r="B1860" s="83"/>
      <c r="C1860" s="82"/>
      <c r="D1860" s="82"/>
      <c r="E1860"/>
      <c r="F1860"/>
      <c r="G1860"/>
      <c r="H1860"/>
      <c r="I1860"/>
      <c r="J1860"/>
      <c r="K1860"/>
      <c r="L1860"/>
      <c r="M1860"/>
      <c r="N1860"/>
      <c r="O1860"/>
      <c r="P1860" s="86"/>
      <c r="Q1860"/>
      <c r="R1860"/>
    </row>
    <row r="1861" spans="1:18" s="25" customFormat="1" ht="15">
      <c r="A1861"/>
      <c r="B1861" s="83"/>
      <c r="C1861" s="82"/>
      <c r="D1861" s="82"/>
      <c r="E1861"/>
      <c r="F1861"/>
      <c r="G1861"/>
      <c r="H1861"/>
      <c r="I1861"/>
      <c r="J1861"/>
      <c r="K1861"/>
      <c r="L1861"/>
      <c r="M1861"/>
      <c r="N1861"/>
      <c r="O1861"/>
      <c r="P1861" s="86"/>
      <c r="Q1861"/>
      <c r="R1861"/>
    </row>
    <row r="1862" spans="1:18" s="25" customFormat="1" ht="15">
      <c r="A1862"/>
      <c r="B1862" s="83"/>
      <c r="C1862" s="82"/>
      <c r="D1862" s="82"/>
      <c r="E1862"/>
      <c r="F1862"/>
      <c r="G1862"/>
      <c r="H1862"/>
      <c r="I1862"/>
      <c r="J1862"/>
      <c r="K1862"/>
      <c r="L1862"/>
      <c r="M1862"/>
      <c r="N1862"/>
      <c r="O1862"/>
      <c r="P1862" s="86"/>
      <c r="Q1862"/>
      <c r="R1862"/>
    </row>
    <row r="1863" spans="1:18" s="25" customFormat="1" ht="15">
      <c r="A1863"/>
      <c r="B1863" s="83"/>
      <c r="C1863" s="82"/>
      <c r="D1863" s="82"/>
      <c r="E1863"/>
      <c r="F1863"/>
      <c r="G1863"/>
      <c r="H1863"/>
      <c r="I1863"/>
      <c r="J1863"/>
      <c r="K1863"/>
      <c r="L1863"/>
      <c r="M1863"/>
      <c r="N1863"/>
      <c r="O1863"/>
      <c r="P1863" s="86"/>
      <c r="Q1863"/>
      <c r="R1863"/>
    </row>
    <row r="1864" spans="1:18" s="25" customFormat="1" ht="15">
      <c r="A1864"/>
      <c r="B1864" s="83"/>
      <c r="C1864" s="82"/>
      <c r="D1864" s="82"/>
      <c r="E1864"/>
      <c r="F1864"/>
      <c r="G1864"/>
      <c r="H1864"/>
      <c r="I1864"/>
      <c r="J1864"/>
      <c r="K1864"/>
      <c r="L1864"/>
      <c r="M1864"/>
      <c r="N1864"/>
      <c r="O1864"/>
      <c r="P1864" s="86"/>
      <c r="Q1864"/>
      <c r="R1864"/>
    </row>
    <row r="1865" spans="1:18" s="25" customFormat="1" ht="15">
      <c r="A1865"/>
      <c r="B1865" s="83"/>
      <c r="C1865" s="82"/>
      <c r="D1865" s="82"/>
      <c r="E1865"/>
      <c r="F1865"/>
      <c r="G1865"/>
      <c r="H1865"/>
      <c r="I1865"/>
      <c r="J1865"/>
      <c r="K1865"/>
      <c r="L1865"/>
      <c r="M1865"/>
      <c r="N1865"/>
      <c r="O1865"/>
      <c r="P1865" s="86"/>
      <c r="Q1865"/>
      <c r="R1865"/>
    </row>
    <row r="1866" spans="1:18" s="25" customFormat="1" ht="15">
      <c r="A1866"/>
      <c r="B1866" s="83"/>
      <c r="C1866" s="82"/>
      <c r="D1866" s="82"/>
      <c r="E1866"/>
      <c r="F1866"/>
      <c r="G1866"/>
      <c r="H1866"/>
      <c r="I1866"/>
      <c r="J1866"/>
      <c r="K1866"/>
      <c r="L1866"/>
      <c r="M1866"/>
      <c r="N1866"/>
      <c r="O1866"/>
      <c r="P1866" s="86"/>
      <c r="Q1866"/>
      <c r="R1866"/>
    </row>
    <row r="1867" spans="1:18" s="25" customFormat="1" ht="15">
      <c r="A1867"/>
      <c r="B1867" s="83"/>
      <c r="C1867" s="82"/>
      <c r="D1867" s="82"/>
      <c r="E1867"/>
      <c r="F1867"/>
      <c r="G1867"/>
      <c r="H1867"/>
      <c r="I1867"/>
      <c r="J1867"/>
      <c r="K1867"/>
      <c r="L1867"/>
      <c r="M1867"/>
      <c r="N1867"/>
      <c r="O1867"/>
      <c r="P1867" s="86"/>
      <c r="Q1867"/>
      <c r="R1867"/>
    </row>
    <row r="1868" spans="1:18" s="25" customFormat="1" ht="15">
      <c r="A1868"/>
      <c r="B1868" s="83"/>
      <c r="C1868" s="82"/>
      <c r="D1868" s="82"/>
      <c r="E1868"/>
      <c r="F1868"/>
      <c r="G1868"/>
      <c r="H1868"/>
      <c r="I1868"/>
      <c r="J1868"/>
      <c r="K1868"/>
      <c r="L1868"/>
      <c r="M1868"/>
      <c r="N1868"/>
      <c r="O1868"/>
      <c r="P1868" s="86"/>
      <c r="Q1868"/>
      <c r="R1868"/>
    </row>
    <row r="1869" spans="1:18" s="25" customFormat="1" ht="15">
      <c r="A1869"/>
      <c r="B1869" s="83"/>
      <c r="C1869" s="82"/>
      <c r="D1869" s="82"/>
      <c r="E1869"/>
      <c r="F1869"/>
      <c r="G1869"/>
      <c r="H1869"/>
      <c r="I1869"/>
      <c r="J1869"/>
      <c r="K1869"/>
      <c r="L1869"/>
      <c r="M1869"/>
      <c r="N1869"/>
      <c r="O1869"/>
      <c r="P1869" s="86"/>
      <c r="Q1869"/>
      <c r="R1869"/>
    </row>
    <row r="1870" spans="1:18" s="25" customFormat="1" ht="15">
      <c r="A1870"/>
      <c r="B1870" s="83"/>
      <c r="C1870" s="82"/>
      <c r="D1870" s="82"/>
      <c r="E1870"/>
      <c r="F1870"/>
      <c r="G1870"/>
      <c r="H1870"/>
      <c r="I1870"/>
      <c r="J1870"/>
      <c r="K1870"/>
      <c r="L1870"/>
      <c r="M1870"/>
      <c r="N1870"/>
      <c r="O1870"/>
      <c r="P1870" s="86"/>
      <c r="Q1870"/>
      <c r="R1870"/>
    </row>
    <row r="1871" spans="1:18" s="25" customFormat="1" ht="15">
      <c r="A1871"/>
      <c r="B1871" s="83"/>
      <c r="C1871" s="82"/>
      <c r="D1871" s="82"/>
      <c r="E1871"/>
      <c r="F1871"/>
      <c r="G1871"/>
      <c r="H1871"/>
      <c r="I1871"/>
      <c r="J1871"/>
      <c r="K1871"/>
      <c r="L1871"/>
      <c r="M1871"/>
      <c r="N1871"/>
      <c r="O1871"/>
      <c r="P1871" s="86"/>
      <c r="Q1871"/>
      <c r="R1871"/>
    </row>
    <row r="1872" spans="1:18" s="25" customFormat="1" ht="15">
      <c r="A1872"/>
      <c r="B1872" s="83"/>
      <c r="C1872" s="82"/>
      <c r="D1872" s="82"/>
      <c r="E1872"/>
      <c r="F1872"/>
      <c r="G1872"/>
      <c r="H1872"/>
      <c r="I1872"/>
      <c r="J1872"/>
      <c r="K1872"/>
      <c r="L1872"/>
      <c r="M1872"/>
      <c r="N1872"/>
      <c r="O1872"/>
      <c r="P1872" s="86"/>
      <c r="Q1872"/>
      <c r="R1872"/>
    </row>
    <row r="1873" spans="1:18" s="25" customFormat="1" ht="15">
      <c r="A1873"/>
      <c r="B1873" s="83"/>
      <c r="C1873" s="82"/>
      <c r="D1873" s="82"/>
      <c r="E1873"/>
      <c r="F1873"/>
      <c r="G1873"/>
      <c r="H1873"/>
      <c r="I1873"/>
      <c r="J1873"/>
      <c r="K1873"/>
      <c r="L1873"/>
      <c r="M1873"/>
      <c r="N1873"/>
      <c r="O1873"/>
      <c r="P1873" s="86"/>
      <c r="Q1873"/>
      <c r="R1873"/>
    </row>
    <row r="1874" spans="1:18" s="25" customFormat="1" ht="15">
      <c r="A1874"/>
      <c r="B1874" s="83"/>
      <c r="C1874" s="82"/>
      <c r="D1874" s="82"/>
      <c r="E1874"/>
      <c r="F1874"/>
      <c r="G1874"/>
      <c r="H1874"/>
      <c r="I1874"/>
      <c r="J1874"/>
      <c r="K1874"/>
      <c r="L1874"/>
      <c r="M1874"/>
      <c r="N1874"/>
      <c r="O1874"/>
      <c r="P1874" s="86"/>
      <c r="Q1874"/>
      <c r="R1874"/>
    </row>
    <row r="1875" spans="1:18" s="25" customFormat="1" ht="15">
      <c r="A1875"/>
      <c r="B1875" s="83"/>
      <c r="C1875" s="82"/>
      <c r="D1875" s="82"/>
      <c r="E1875"/>
      <c r="F1875"/>
      <c r="G1875"/>
      <c r="H1875"/>
      <c r="I1875"/>
      <c r="J1875"/>
      <c r="K1875"/>
      <c r="L1875"/>
      <c r="M1875"/>
      <c r="N1875"/>
      <c r="O1875"/>
      <c r="P1875" s="86"/>
      <c r="Q1875"/>
      <c r="R1875"/>
    </row>
    <row r="1876" spans="1:18" s="25" customFormat="1" ht="15">
      <c r="A1876"/>
      <c r="B1876" s="83"/>
      <c r="C1876" s="82"/>
      <c r="D1876" s="82"/>
      <c r="E1876"/>
      <c r="F1876"/>
      <c r="G1876"/>
      <c r="H1876"/>
      <c r="I1876"/>
      <c r="J1876"/>
      <c r="K1876"/>
      <c r="L1876"/>
      <c r="M1876"/>
      <c r="N1876"/>
      <c r="O1876"/>
      <c r="P1876" s="86"/>
      <c r="Q1876"/>
      <c r="R1876"/>
    </row>
    <row r="1877" spans="1:18" s="25" customFormat="1" ht="15">
      <c r="A1877"/>
      <c r="B1877" s="83"/>
      <c r="C1877" s="82"/>
      <c r="D1877" s="82"/>
      <c r="E1877"/>
      <c r="F1877"/>
      <c r="G1877"/>
      <c r="H1877"/>
      <c r="I1877"/>
      <c r="J1877"/>
      <c r="K1877"/>
      <c r="L1877"/>
      <c r="M1877"/>
      <c r="N1877"/>
      <c r="O1877"/>
      <c r="P1877" s="86"/>
      <c r="Q1877"/>
      <c r="R1877"/>
    </row>
    <row r="1878" spans="1:18" s="25" customFormat="1" ht="15">
      <c r="A1878"/>
      <c r="B1878" s="83"/>
      <c r="C1878" s="82"/>
      <c r="D1878" s="82"/>
      <c r="E1878"/>
      <c r="F1878"/>
      <c r="G1878"/>
      <c r="H1878"/>
      <c r="I1878"/>
      <c r="J1878"/>
      <c r="K1878"/>
      <c r="L1878"/>
      <c r="M1878"/>
      <c r="N1878"/>
      <c r="O1878"/>
      <c r="P1878" s="86"/>
      <c r="Q1878"/>
      <c r="R1878"/>
    </row>
    <row r="1879" spans="1:18" s="25" customFormat="1" ht="15">
      <c r="A1879"/>
      <c r="B1879" s="83"/>
      <c r="C1879" s="82"/>
      <c r="D1879" s="82"/>
      <c r="E1879"/>
      <c r="F1879"/>
      <c r="G1879"/>
      <c r="H1879"/>
      <c r="I1879"/>
      <c r="J1879"/>
      <c r="K1879"/>
      <c r="L1879"/>
      <c r="M1879"/>
      <c r="N1879"/>
      <c r="O1879"/>
      <c r="P1879" s="86"/>
      <c r="Q1879"/>
      <c r="R1879"/>
    </row>
    <row r="1880" spans="1:18" s="25" customFormat="1" ht="15">
      <c r="A1880"/>
      <c r="B1880" s="83"/>
      <c r="C1880" s="82"/>
      <c r="D1880" s="82"/>
      <c r="E1880"/>
      <c r="F1880"/>
      <c r="G1880"/>
      <c r="H1880"/>
      <c r="I1880"/>
      <c r="J1880"/>
      <c r="K1880"/>
      <c r="L1880"/>
      <c r="M1880"/>
      <c r="N1880"/>
      <c r="O1880"/>
      <c r="P1880" s="86"/>
      <c r="Q1880"/>
      <c r="R1880"/>
    </row>
    <row r="1881" spans="1:18" s="25" customFormat="1" ht="15">
      <c r="A1881"/>
      <c r="B1881" s="83"/>
      <c r="C1881" s="82"/>
      <c r="D1881" s="82"/>
      <c r="E1881"/>
      <c r="F1881"/>
      <c r="G1881"/>
      <c r="H1881"/>
      <c r="I1881"/>
      <c r="J1881"/>
      <c r="K1881"/>
      <c r="L1881"/>
      <c r="M1881"/>
      <c r="N1881"/>
      <c r="O1881"/>
      <c r="P1881" s="86"/>
      <c r="Q1881"/>
      <c r="R1881"/>
    </row>
    <row r="1882" spans="1:18" s="25" customFormat="1" ht="15">
      <c r="A1882"/>
      <c r="B1882" s="83"/>
      <c r="C1882" s="82"/>
      <c r="D1882" s="82"/>
      <c r="E1882"/>
      <c r="F1882"/>
      <c r="G1882"/>
      <c r="H1882"/>
      <c r="I1882"/>
      <c r="J1882"/>
      <c r="K1882"/>
      <c r="L1882"/>
      <c r="M1882"/>
      <c r="N1882"/>
      <c r="O1882"/>
      <c r="P1882" s="86"/>
      <c r="Q1882"/>
      <c r="R1882"/>
    </row>
    <row r="1883" spans="1:18" s="25" customFormat="1" ht="15">
      <c r="A1883"/>
      <c r="B1883" s="83"/>
      <c r="C1883" s="82"/>
      <c r="D1883" s="82"/>
      <c r="E1883"/>
      <c r="F1883"/>
      <c r="G1883"/>
      <c r="H1883"/>
      <c r="I1883"/>
      <c r="J1883"/>
      <c r="K1883"/>
      <c r="L1883"/>
      <c r="M1883"/>
      <c r="N1883"/>
      <c r="O1883"/>
      <c r="P1883" s="86"/>
      <c r="Q1883"/>
      <c r="R1883"/>
    </row>
    <row r="1884" spans="1:18" s="25" customFormat="1" ht="15">
      <c r="A1884"/>
      <c r="B1884" s="83"/>
      <c r="C1884" s="82"/>
      <c r="D1884" s="82"/>
      <c r="E1884"/>
      <c r="F1884"/>
      <c r="G1884"/>
      <c r="H1884"/>
      <c r="I1884"/>
      <c r="J1884"/>
      <c r="K1884"/>
      <c r="L1884"/>
      <c r="M1884"/>
      <c r="N1884"/>
      <c r="O1884"/>
      <c r="P1884" s="86"/>
      <c r="Q1884"/>
      <c r="R1884"/>
    </row>
    <row r="1885" spans="1:18" s="25" customFormat="1" ht="15">
      <c r="A1885"/>
      <c r="B1885" s="83"/>
      <c r="C1885" s="82"/>
      <c r="D1885" s="82"/>
      <c r="E1885"/>
      <c r="F1885"/>
      <c r="G1885"/>
      <c r="H1885"/>
      <c r="I1885"/>
      <c r="J1885"/>
      <c r="K1885"/>
      <c r="L1885"/>
      <c r="M1885"/>
      <c r="N1885"/>
      <c r="O1885"/>
      <c r="P1885" s="86"/>
      <c r="Q1885"/>
      <c r="R1885"/>
    </row>
    <row r="1886" spans="1:18" s="25" customFormat="1" ht="15">
      <c r="A1886"/>
      <c r="B1886" s="83"/>
      <c r="C1886" s="82"/>
      <c r="D1886" s="82"/>
      <c r="E1886"/>
      <c r="F1886"/>
      <c r="G1886"/>
      <c r="H1886"/>
      <c r="I1886"/>
      <c r="J1886"/>
      <c r="K1886"/>
      <c r="L1886"/>
      <c r="M1886"/>
      <c r="N1886"/>
      <c r="O1886"/>
      <c r="P1886" s="86"/>
      <c r="Q1886"/>
      <c r="R1886"/>
    </row>
    <row r="1887" spans="1:18" s="25" customFormat="1" ht="15">
      <c r="A1887"/>
      <c r="B1887" s="83"/>
      <c r="C1887" s="82"/>
      <c r="D1887" s="82"/>
      <c r="E1887"/>
      <c r="F1887"/>
      <c r="G1887"/>
      <c r="H1887"/>
      <c r="I1887"/>
      <c r="J1887"/>
      <c r="K1887"/>
      <c r="L1887"/>
      <c r="M1887"/>
      <c r="N1887"/>
      <c r="O1887"/>
      <c r="P1887" s="86"/>
      <c r="Q1887"/>
      <c r="R1887"/>
    </row>
    <row r="1888" spans="1:18" s="25" customFormat="1" ht="15">
      <c r="A1888"/>
      <c r="B1888" s="83"/>
      <c r="C1888" s="82"/>
      <c r="D1888" s="82"/>
      <c r="E1888"/>
      <c r="F1888"/>
      <c r="G1888"/>
      <c r="H1888"/>
      <c r="I1888"/>
      <c r="J1888"/>
      <c r="K1888"/>
      <c r="L1888"/>
      <c r="M1888"/>
      <c r="N1888"/>
      <c r="O1888"/>
      <c r="P1888" s="86"/>
      <c r="Q1888"/>
      <c r="R1888"/>
    </row>
    <row r="1889" spans="1:18" s="25" customFormat="1" ht="15">
      <c r="A1889"/>
      <c r="B1889" s="83"/>
      <c r="C1889" s="82"/>
      <c r="D1889" s="82"/>
      <c r="E1889"/>
      <c r="F1889"/>
      <c r="G1889"/>
      <c r="H1889"/>
      <c r="I1889"/>
      <c r="J1889"/>
      <c r="K1889"/>
      <c r="L1889"/>
      <c r="M1889"/>
      <c r="N1889"/>
      <c r="O1889"/>
      <c r="P1889" s="86"/>
      <c r="Q1889"/>
      <c r="R1889"/>
    </row>
    <row r="1890" spans="1:18" s="25" customFormat="1" ht="15">
      <c r="A1890"/>
      <c r="B1890" s="83"/>
      <c r="C1890" s="82"/>
      <c r="D1890" s="82"/>
      <c r="E1890"/>
      <c r="F1890"/>
      <c r="G1890"/>
      <c r="H1890"/>
      <c r="I1890"/>
      <c r="J1890"/>
      <c r="K1890"/>
      <c r="L1890"/>
      <c r="M1890"/>
      <c r="N1890"/>
      <c r="O1890"/>
      <c r="P1890" s="86"/>
      <c r="Q1890"/>
      <c r="R1890"/>
    </row>
    <row r="1891" spans="1:18" s="25" customFormat="1" ht="15">
      <c r="A1891"/>
      <c r="B1891" s="83"/>
      <c r="C1891" s="82"/>
      <c r="D1891" s="82"/>
      <c r="E1891"/>
      <c r="F1891"/>
      <c r="G1891"/>
      <c r="H1891"/>
      <c r="I1891"/>
      <c r="J1891"/>
      <c r="K1891"/>
      <c r="L1891"/>
      <c r="M1891"/>
      <c r="N1891"/>
      <c r="O1891"/>
      <c r="P1891" s="86"/>
      <c r="Q1891"/>
      <c r="R1891"/>
    </row>
    <row r="1892" spans="1:18" s="25" customFormat="1" ht="15">
      <c r="A1892"/>
      <c r="B1892" s="83"/>
      <c r="C1892" s="82"/>
      <c r="D1892" s="82"/>
      <c r="E1892"/>
      <c r="F1892"/>
      <c r="G1892"/>
      <c r="H1892"/>
      <c r="I1892"/>
      <c r="J1892"/>
      <c r="K1892"/>
      <c r="L1892"/>
      <c r="M1892"/>
      <c r="N1892"/>
      <c r="O1892"/>
      <c r="P1892" s="86"/>
      <c r="Q1892"/>
      <c r="R1892"/>
    </row>
    <row r="1893" spans="1:18" s="25" customFormat="1" ht="15">
      <c r="A1893"/>
      <c r="B1893" s="83"/>
      <c r="C1893" s="82"/>
      <c r="D1893" s="82"/>
      <c r="E1893"/>
      <c r="F1893"/>
      <c r="G1893"/>
      <c r="H1893"/>
      <c r="I1893"/>
      <c r="J1893"/>
      <c r="K1893"/>
      <c r="L1893"/>
      <c r="M1893"/>
      <c r="N1893"/>
      <c r="O1893"/>
      <c r="P1893" s="86"/>
      <c r="Q1893"/>
      <c r="R1893"/>
    </row>
    <row r="1894" spans="1:18" s="25" customFormat="1" ht="15">
      <c r="A1894"/>
      <c r="B1894" s="83"/>
      <c r="C1894" s="82"/>
      <c r="D1894" s="82"/>
      <c r="E1894"/>
      <c r="F1894"/>
      <c r="G1894"/>
      <c r="H1894"/>
      <c r="I1894"/>
      <c r="J1894"/>
      <c r="K1894"/>
      <c r="L1894"/>
      <c r="M1894"/>
      <c r="N1894"/>
      <c r="O1894"/>
      <c r="P1894" s="86"/>
      <c r="Q1894"/>
      <c r="R1894"/>
    </row>
    <row r="1895" spans="1:18" s="25" customFormat="1" ht="15">
      <c r="A1895"/>
      <c r="B1895" s="83"/>
      <c r="C1895" s="82"/>
      <c r="D1895" s="82"/>
      <c r="E1895"/>
      <c r="F1895"/>
      <c r="G1895"/>
      <c r="H1895"/>
      <c r="I1895"/>
      <c r="J1895"/>
      <c r="K1895"/>
      <c r="L1895"/>
      <c r="M1895"/>
      <c r="N1895"/>
      <c r="O1895"/>
      <c r="P1895" s="86"/>
      <c r="Q1895"/>
      <c r="R1895"/>
    </row>
    <row r="1896" spans="1:18" s="25" customFormat="1" ht="15">
      <c r="A1896"/>
      <c r="B1896" s="83"/>
      <c r="C1896" s="82"/>
      <c r="D1896" s="82"/>
      <c r="E1896"/>
      <c r="F1896"/>
      <c r="G1896"/>
      <c r="H1896"/>
      <c r="I1896"/>
      <c r="J1896"/>
      <c r="K1896"/>
      <c r="L1896"/>
      <c r="M1896"/>
      <c r="N1896"/>
      <c r="O1896"/>
      <c r="P1896" s="86"/>
      <c r="Q1896"/>
      <c r="R1896"/>
    </row>
    <row r="1897" spans="1:18" s="25" customFormat="1" ht="15">
      <c r="A1897"/>
      <c r="B1897" s="83"/>
      <c r="C1897" s="82"/>
      <c r="D1897" s="82"/>
      <c r="E1897"/>
      <c r="F1897"/>
      <c r="G1897"/>
      <c r="H1897"/>
      <c r="I1897"/>
      <c r="J1897"/>
      <c r="K1897"/>
      <c r="L1897"/>
      <c r="M1897"/>
      <c r="N1897"/>
      <c r="O1897"/>
      <c r="P1897" s="86"/>
      <c r="Q1897"/>
      <c r="R1897"/>
    </row>
    <row r="1898" spans="1:18" s="25" customFormat="1" ht="15">
      <c r="A1898"/>
      <c r="B1898" s="83"/>
      <c r="C1898" s="82"/>
      <c r="D1898" s="82"/>
      <c r="E1898"/>
      <c r="F1898"/>
      <c r="G1898"/>
      <c r="H1898"/>
      <c r="I1898"/>
      <c r="J1898"/>
      <c r="K1898"/>
      <c r="L1898"/>
      <c r="M1898"/>
      <c r="N1898"/>
      <c r="O1898"/>
      <c r="P1898" s="86"/>
      <c r="Q1898"/>
      <c r="R1898"/>
    </row>
    <row r="1899" spans="1:18" s="25" customFormat="1" ht="15">
      <c r="A1899"/>
      <c r="B1899" s="83"/>
      <c r="C1899" s="82"/>
      <c r="D1899" s="82"/>
      <c r="E1899"/>
      <c r="F1899"/>
      <c r="G1899"/>
      <c r="H1899"/>
      <c r="I1899"/>
      <c r="J1899"/>
      <c r="K1899"/>
      <c r="L1899"/>
      <c r="M1899"/>
      <c r="N1899"/>
      <c r="O1899"/>
      <c r="P1899" s="86"/>
      <c r="Q1899"/>
      <c r="R1899"/>
    </row>
    <row r="1900" spans="1:18" s="25" customFormat="1" ht="15">
      <c r="A1900"/>
      <c r="B1900" s="83"/>
      <c r="C1900" s="82"/>
      <c r="D1900" s="82"/>
      <c r="E1900"/>
      <c r="F1900"/>
      <c r="G1900"/>
      <c r="H1900"/>
      <c r="I1900"/>
      <c r="J1900"/>
      <c r="K1900"/>
      <c r="L1900"/>
      <c r="M1900"/>
      <c r="N1900"/>
      <c r="O1900"/>
      <c r="P1900" s="86"/>
      <c r="Q1900"/>
      <c r="R1900"/>
    </row>
    <row r="1901" spans="1:18" s="25" customFormat="1" ht="15">
      <c r="A1901"/>
      <c r="B1901" s="83"/>
      <c r="C1901" s="82"/>
      <c r="D1901" s="82"/>
      <c r="E1901"/>
      <c r="F1901"/>
      <c r="G1901"/>
      <c r="H1901"/>
      <c r="I1901"/>
      <c r="J1901"/>
      <c r="K1901"/>
      <c r="L1901"/>
      <c r="M1901"/>
      <c r="N1901"/>
      <c r="O1901"/>
      <c r="P1901" s="86"/>
      <c r="Q1901"/>
      <c r="R1901"/>
    </row>
    <row r="1902" spans="1:18" s="25" customFormat="1" ht="15">
      <c r="A1902"/>
      <c r="B1902" s="83"/>
      <c r="C1902" s="82"/>
      <c r="D1902" s="82"/>
      <c r="E1902"/>
      <c r="F1902"/>
      <c r="G1902"/>
      <c r="H1902"/>
      <c r="I1902"/>
      <c r="J1902"/>
      <c r="K1902"/>
      <c r="L1902"/>
      <c r="M1902"/>
      <c r="N1902"/>
      <c r="O1902"/>
      <c r="P1902" s="86"/>
      <c r="Q1902"/>
      <c r="R1902"/>
    </row>
    <row r="1903" spans="1:18" s="25" customFormat="1" ht="15">
      <c r="A1903"/>
      <c r="B1903" s="83"/>
      <c r="C1903" s="82"/>
      <c r="D1903" s="82"/>
      <c r="E1903"/>
      <c r="F1903"/>
      <c r="G1903"/>
      <c r="H1903"/>
      <c r="I1903"/>
      <c r="J1903"/>
      <c r="K1903"/>
      <c r="L1903"/>
      <c r="M1903"/>
      <c r="N1903"/>
      <c r="O1903"/>
      <c r="P1903" s="86"/>
      <c r="Q1903"/>
      <c r="R1903"/>
    </row>
    <row r="1904" spans="1:18" s="25" customFormat="1" ht="15">
      <c r="A1904"/>
      <c r="B1904" s="83"/>
      <c r="C1904" s="82"/>
      <c r="D1904" s="82"/>
      <c r="E1904"/>
      <c r="F1904"/>
      <c r="G1904"/>
      <c r="H1904"/>
      <c r="I1904"/>
      <c r="J1904"/>
      <c r="K1904"/>
      <c r="L1904"/>
      <c r="M1904"/>
      <c r="N1904"/>
      <c r="O1904"/>
      <c r="P1904" s="86"/>
      <c r="Q1904"/>
      <c r="R1904"/>
    </row>
    <row r="1905" spans="1:18" s="25" customFormat="1" ht="15">
      <c r="A1905"/>
      <c r="B1905" s="83"/>
      <c r="C1905" s="82"/>
      <c r="D1905" s="82"/>
      <c r="E1905"/>
      <c r="F1905"/>
      <c r="G1905"/>
      <c r="H1905"/>
      <c r="I1905"/>
      <c r="J1905"/>
      <c r="K1905"/>
      <c r="L1905"/>
      <c r="M1905"/>
      <c r="N1905"/>
      <c r="O1905"/>
      <c r="P1905" s="86"/>
      <c r="Q1905"/>
      <c r="R1905"/>
    </row>
    <row r="1906" spans="1:18" s="25" customFormat="1" ht="15">
      <c r="A1906"/>
      <c r="B1906" s="83"/>
      <c r="C1906" s="82"/>
      <c r="D1906" s="82"/>
      <c r="E1906"/>
      <c r="F1906"/>
      <c r="G1906"/>
      <c r="H1906"/>
      <c r="I1906"/>
      <c r="J1906"/>
      <c r="K1906"/>
      <c r="L1906"/>
      <c r="M1906"/>
      <c r="N1906"/>
      <c r="O1906"/>
      <c r="P1906" s="86"/>
      <c r="Q1906"/>
      <c r="R1906"/>
    </row>
    <row r="1907" spans="1:18" s="25" customFormat="1" ht="15">
      <c r="A1907"/>
      <c r="B1907" s="83"/>
      <c r="C1907" s="82"/>
      <c r="D1907" s="82"/>
      <c r="E1907"/>
      <c r="F1907"/>
      <c r="G1907"/>
      <c r="H1907"/>
      <c r="I1907"/>
      <c r="J1907"/>
      <c r="K1907"/>
      <c r="L1907"/>
      <c r="M1907"/>
      <c r="N1907"/>
      <c r="O1907"/>
      <c r="P1907" s="86"/>
      <c r="Q1907"/>
      <c r="R1907"/>
    </row>
    <row r="1908" spans="1:18" s="25" customFormat="1" ht="15">
      <c r="A1908"/>
      <c r="B1908" s="83"/>
      <c r="C1908" s="82"/>
      <c r="D1908" s="82"/>
      <c r="E1908"/>
      <c r="F1908"/>
      <c r="G1908"/>
      <c r="H1908"/>
      <c r="I1908"/>
      <c r="J1908"/>
      <c r="K1908"/>
      <c r="L1908"/>
      <c r="M1908"/>
      <c r="N1908"/>
      <c r="O1908"/>
      <c r="P1908" s="86"/>
      <c r="Q1908"/>
      <c r="R1908"/>
    </row>
    <row r="1909" spans="1:18" s="25" customFormat="1" ht="15">
      <c r="A1909"/>
      <c r="B1909" s="83"/>
      <c r="C1909" s="82"/>
      <c r="D1909" s="82"/>
      <c r="E1909"/>
      <c r="F1909"/>
      <c r="G1909"/>
      <c r="H1909"/>
      <c r="I1909"/>
      <c r="J1909"/>
      <c r="K1909"/>
      <c r="L1909"/>
      <c r="M1909"/>
      <c r="N1909"/>
      <c r="O1909"/>
      <c r="P1909" s="86"/>
      <c r="Q1909"/>
      <c r="R1909"/>
    </row>
    <row r="1910" spans="1:18" s="25" customFormat="1" ht="15">
      <c r="A1910"/>
      <c r="B1910" s="83"/>
      <c r="C1910" s="82"/>
      <c r="D1910" s="82"/>
      <c r="E1910"/>
      <c r="F1910"/>
      <c r="G1910"/>
      <c r="H1910"/>
      <c r="I1910"/>
      <c r="J1910"/>
      <c r="K1910"/>
      <c r="L1910"/>
      <c r="M1910"/>
      <c r="N1910"/>
      <c r="O1910"/>
      <c r="P1910" s="86"/>
      <c r="Q1910"/>
      <c r="R1910"/>
    </row>
    <row r="1911" spans="1:18" s="25" customFormat="1" ht="15">
      <c r="A1911"/>
      <c r="B1911" s="83"/>
      <c r="C1911" s="82"/>
      <c r="D1911" s="82"/>
      <c r="E1911"/>
      <c r="F1911"/>
      <c r="G1911"/>
      <c r="H1911"/>
      <c r="I1911"/>
      <c r="J1911"/>
      <c r="K1911"/>
      <c r="L1911"/>
      <c r="M1911"/>
      <c r="N1911"/>
      <c r="O1911"/>
      <c r="P1911" s="86"/>
      <c r="Q1911"/>
      <c r="R1911"/>
    </row>
    <row r="1912" spans="1:18" s="25" customFormat="1" ht="15">
      <c r="A1912"/>
      <c r="B1912" s="83"/>
      <c r="C1912" s="82"/>
      <c r="D1912" s="82"/>
      <c r="E1912"/>
      <c r="F1912"/>
      <c r="G1912"/>
      <c r="H1912"/>
      <c r="I1912"/>
      <c r="J1912"/>
      <c r="K1912"/>
      <c r="L1912"/>
      <c r="M1912"/>
      <c r="N1912"/>
      <c r="O1912"/>
      <c r="P1912" s="86"/>
      <c r="Q1912"/>
      <c r="R1912"/>
    </row>
    <row r="1913" spans="1:18" s="25" customFormat="1" ht="15">
      <c r="A1913"/>
      <c r="B1913" s="83"/>
      <c r="C1913" s="82"/>
      <c r="D1913" s="82"/>
      <c r="E1913"/>
      <c r="F1913"/>
      <c r="G1913"/>
      <c r="H1913"/>
      <c r="I1913"/>
      <c r="J1913"/>
      <c r="K1913"/>
      <c r="L1913"/>
      <c r="M1913"/>
      <c r="N1913"/>
      <c r="O1913"/>
      <c r="P1913" s="86"/>
      <c r="Q1913"/>
      <c r="R1913"/>
    </row>
    <row r="1914" spans="1:18" s="25" customFormat="1" ht="15">
      <c r="A1914"/>
      <c r="B1914" s="83"/>
      <c r="C1914" s="82"/>
      <c r="D1914" s="82"/>
      <c r="E1914"/>
      <c r="F1914"/>
      <c r="G1914"/>
      <c r="H1914"/>
      <c r="I1914"/>
      <c r="J1914"/>
      <c r="K1914"/>
      <c r="L1914"/>
      <c r="M1914"/>
      <c r="N1914"/>
      <c r="O1914"/>
      <c r="P1914" s="86"/>
      <c r="Q1914"/>
      <c r="R1914"/>
    </row>
    <row r="1915" spans="1:18" s="25" customFormat="1" ht="15">
      <c r="A1915"/>
      <c r="B1915" s="83"/>
      <c r="C1915" s="82"/>
      <c r="D1915" s="82"/>
      <c r="E1915"/>
      <c r="F1915"/>
      <c r="G1915"/>
      <c r="H1915"/>
      <c r="I1915"/>
      <c r="J1915"/>
      <c r="K1915"/>
      <c r="L1915"/>
      <c r="M1915"/>
      <c r="N1915"/>
      <c r="O1915"/>
      <c r="P1915" s="86"/>
      <c r="Q1915"/>
      <c r="R1915"/>
    </row>
    <row r="1916" spans="1:18" s="25" customFormat="1" ht="15">
      <c r="A1916"/>
      <c r="B1916" s="83"/>
      <c r="C1916" s="82"/>
      <c r="D1916" s="82"/>
      <c r="E1916"/>
      <c r="F1916"/>
      <c r="G1916"/>
      <c r="H1916"/>
      <c r="I1916"/>
      <c r="J1916"/>
      <c r="K1916"/>
      <c r="L1916"/>
      <c r="M1916"/>
      <c r="N1916"/>
      <c r="O1916"/>
      <c r="P1916" s="86"/>
      <c r="Q1916"/>
      <c r="R1916"/>
    </row>
    <row r="1917" spans="1:18" s="25" customFormat="1" ht="15">
      <c r="A1917"/>
      <c r="B1917" s="83"/>
      <c r="C1917" s="82"/>
      <c r="D1917" s="82"/>
      <c r="E1917"/>
      <c r="F1917"/>
      <c r="G1917"/>
      <c r="H1917"/>
      <c r="I1917"/>
      <c r="J1917"/>
      <c r="K1917"/>
      <c r="L1917"/>
      <c r="M1917"/>
      <c r="N1917"/>
      <c r="O1917"/>
      <c r="P1917" s="86"/>
      <c r="Q1917"/>
      <c r="R1917"/>
    </row>
    <row r="1918" spans="1:18" s="25" customFormat="1" ht="15">
      <c r="A1918"/>
      <c r="B1918" s="83"/>
      <c r="C1918" s="82"/>
      <c r="D1918" s="82"/>
      <c r="E1918"/>
      <c r="F1918"/>
      <c r="G1918"/>
      <c r="H1918"/>
      <c r="I1918"/>
      <c r="J1918"/>
      <c r="K1918"/>
      <c r="L1918"/>
      <c r="M1918"/>
      <c r="N1918"/>
      <c r="O1918"/>
      <c r="P1918" s="86"/>
      <c r="Q1918"/>
      <c r="R1918"/>
    </row>
    <row r="1919" spans="1:18" s="25" customFormat="1" ht="15">
      <c r="A1919"/>
      <c r="B1919" s="83"/>
      <c r="C1919" s="82"/>
      <c r="D1919" s="82"/>
      <c r="E1919"/>
      <c r="F1919"/>
      <c r="G1919"/>
      <c r="H1919"/>
      <c r="I1919"/>
      <c r="J1919"/>
      <c r="K1919"/>
      <c r="L1919"/>
      <c r="M1919"/>
      <c r="N1919"/>
      <c r="O1919"/>
      <c r="P1919" s="86"/>
      <c r="Q1919"/>
      <c r="R1919"/>
    </row>
    <row r="1920" spans="1:18" s="25" customFormat="1" ht="15">
      <c r="A1920"/>
      <c r="B1920" s="83"/>
      <c r="C1920" s="82"/>
      <c r="D1920" s="82"/>
      <c r="E1920"/>
      <c r="F1920"/>
      <c r="G1920"/>
      <c r="H1920"/>
      <c r="I1920"/>
      <c r="J1920"/>
      <c r="K1920"/>
      <c r="L1920"/>
      <c r="M1920"/>
      <c r="N1920"/>
      <c r="O1920"/>
      <c r="P1920" s="86"/>
      <c r="Q1920"/>
      <c r="R1920"/>
    </row>
    <row r="1921" spans="1:18" s="25" customFormat="1" ht="15">
      <c r="A1921"/>
      <c r="B1921" s="83"/>
      <c r="C1921" s="82"/>
      <c r="D1921" s="82"/>
      <c r="E1921"/>
      <c r="F1921"/>
      <c r="G1921"/>
      <c r="H1921"/>
      <c r="I1921"/>
      <c r="J1921"/>
      <c r="K1921"/>
      <c r="L1921"/>
      <c r="M1921"/>
      <c r="N1921"/>
      <c r="O1921"/>
      <c r="P1921" s="86"/>
      <c r="Q1921"/>
      <c r="R1921"/>
    </row>
    <row r="1922" spans="1:18" s="25" customFormat="1" ht="15">
      <c r="A1922"/>
      <c r="B1922" s="83"/>
      <c r="C1922" s="82"/>
      <c r="D1922" s="82"/>
      <c r="E1922"/>
      <c r="F1922"/>
      <c r="G1922"/>
      <c r="H1922"/>
      <c r="I1922"/>
      <c r="J1922"/>
      <c r="K1922"/>
      <c r="L1922"/>
      <c r="M1922"/>
      <c r="N1922"/>
      <c r="O1922"/>
      <c r="P1922" s="86"/>
      <c r="Q1922"/>
      <c r="R1922"/>
    </row>
    <row r="1923" spans="1:18" s="25" customFormat="1" ht="15">
      <c r="A1923"/>
      <c r="B1923" s="83"/>
      <c r="C1923" s="82"/>
      <c r="D1923" s="82"/>
      <c r="E1923"/>
      <c r="F1923"/>
      <c r="G1923"/>
      <c r="H1923"/>
      <c r="I1923"/>
      <c r="J1923"/>
      <c r="K1923"/>
      <c r="L1923"/>
      <c r="M1923"/>
      <c r="N1923"/>
      <c r="O1923"/>
      <c r="P1923" s="86"/>
      <c r="Q1923"/>
      <c r="R1923"/>
    </row>
    <row r="1924" spans="1:18" s="25" customFormat="1" ht="15">
      <c r="A1924"/>
      <c r="B1924" s="83"/>
      <c r="C1924" s="82"/>
      <c r="D1924" s="82"/>
      <c r="E1924"/>
      <c r="F1924"/>
      <c r="G1924"/>
      <c r="H1924"/>
      <c r="I1924"/>
      <c r="J1924"/>
      <c r="K1924"/>
      <c r="L1924"/>
      <c r="M1924"/>
      <c r="N1924"/>
      <c r="O1924"/>
      <c r="P1924" s="86"/>
      <c r="Q1924"/>
      <c r="R1924"/>
    </row>
    <row r="1925" spans="1:18" s="25" customFormat="1" ht="15">
      <c r="A1925"/>
      <c r="B1925" s="83"/>
      <c r="C1925" s="82"/>
      <c r="D1925" s="82"/>
      <c r="E1925"/>
      <c r="F1925"/>
      <c r="G1925"/>
      <c r="H1925"/>
      <c r="I1925"/>
      <c r="J1925"/>
      <c r="K1925"/>
      <c r="L1925"/>
      <c r="M1925"/>
      <c r="N1925"/>
      <c r="O1925"/>
      <c r="P1925" s="86"/>
      <c r="Q1925"/>
      <c r="R1925"/>
    </row>
    <row r="1926" spans="1:18" s="25" customFormat="1" ht="15">
      <c r="A1926"/>
      <c r="B1926" s="83"/>
      <c r="C1926" s="82"/>
      <c r="D1926" s="82"/>
      <c r="E1926"/>
      <c r="F1926"/>
      <c r="G1926"/>
      <c r="H1926"/>
      <c r="I1926"/>
      <c r="J1926"/>
      <c r="K1926"/>
      <c r="L1926"/>
      <c r="M1926"/>
      <c r="N1926"/>
      <c r="O1926"/>
      <c r="P1926" s="86"/>
      <c r="Q1926"/>
      <c r="R1926"/>
    </row>
    <row r="1927" spans="1:18" s="25" customFormat="1" ht="15">
      <c r="A1927"/>
      <c r="B1927" s="83"/>
      <c r="C1927" s="82"/>
      <c r="D1927" s="82"/>
      <c r="E1927"/>
      <c r="F1927"/>
      <c r="G1927"/>
      <c r="H1927"/>
      <c r="I1927"/>
      <c r="J1927"/>
      <c r="K1927"/>
      <c r="L1927"/>
      <c r="M1927"/>
      <c r="N1927"/>
      <c r="O1927"/>
      <c r="P1927" s="86"/>
      <c r="Q1927"/>
      <c r="R1927"/>
    </row>
    <row r="1928" spans="1:18" s="25" customFormat="1" ht="15">
      <c r="A1928"/>
      <c r="B1928" s="83"/>
      <c r="C1928" s="82"/>
      <c r="D1928" s="82"/>
      <c r="E1928"/>
      <c r="F1928"/>
      <c r="G1928"/>
      <c r="H1928"/>
      <c r="I1928"/>
      <c r="J1928"/>
      <c r="K1928"/>
      <c r="L1928"/>
      <c r="M1928"/>
      <c r="N1928"/>
      <c r="O1928"/>
      <c r="P1928" s="86"/>
      <c r="Q1928"/>
      <c r="R1928"/>
    </row>
    <row r="1929" spans="1:18" s="25" customFormat="1" ht="15">
      <c r="A1929"/>
      <c r="B1929" s="83"/>
      <c r="C1929" s="82"/>
      <c r="D1929" s="82"/>
      <c r="E1929"/>
      <c r="F1929"/>
      <c r="G1929"/>
      <c r="H1929"/>
      <c r="I1929"/>
      <c r="J1929"/>
      <c r="K1929"/>
      <c r="L1929"/>
      <c r="M1929"/>
      <c r="N1929"/>
      <c r="O1929"/>
      <c r="P1929" s="86"/>
      <c r="Q1929"/>
      <c r="R1929"/>
    </row>
    <row r="1930" spans="1:18" s="25" customFormat="1" ht="15">
      <c r="A1930"/>
      <c r="B1930" s="83"/>
      <c r="C1930" s="82"/>
      <c r="D1930" s="82"/>
      <c r="E1930"/>
      <c r="F1930"/>
      <c r="G1930"/>
      <c r="H1930"/>
      <c r="I1930"/>
      <c r="J1930"/>
      <c r="K1930"/>
      <c r="L1930"/>
      <c r="M1930"/>
      <c r="N1930"/>
      <c r="O1930"/>
      <c r="P1930" s="86"/>
      <c r="Q1930"/>
      <c r="R1930"/>
    </row>
    <row r="1931" spans="1:18" s="25" customFormat="1" ht="15">
      <c r="A1931"/>
      <c r="B1931" s="83"/>
      <c r="C1931" s="82"/>
      <c r="D1931" s="82"/>
      <c r="E1931"/>
      <c r="F1931"/>
      <c r="G1931"/>
      <c r="H1931"/>
      <c r="I1931"/>
      <c r="J1931"/>
      <c r="K1931"/>
      <c r="L1931"/>
      <c r="M1931"/>
      <c r="N1931"/>
      <c r="O1931"/>
      <c r="P1931" s="86"/>
      <c r="Q1931"/>
      <c r="R1931"/>
    </row>
    <row r="1932" spans="1:18" s="25" customFormat="1" ht="15">
      <c r="A1932"/>
      <c r="B1932" s="83"/>
      <c r="C1932" s="82"/>
      <c r="D1932" s="82"/>
      <c r="E1932"/>
      <c r="F1932"/>
      <c r="G1932"/>
      <c r="H1932"/>
      <c r="I1932"/>
      <c r="J1932"/>
      <c r="K1932"/>
      <c r="L1932"/>
      <c r="M1932"/>
      <c r="N1932"/>
      <c r="O1932"/>
      <c r="P1932" s="86"/>
      <c r="Q1932"/>
      <c r="R1932"/>
    </row>
    <row r="1933" spans="1:18" s="25" customFormat="1" ht="15">
      <c r="A1933"/>
      <c r="B1933" s="83"/>
      <c r="C1933" s="82"/>
      <c r="D1933" s="82"/>
      <c r="E1933"/>
      <c r="F1933"/>
      <c r="G1933"/>
      <c r="H1933"/>
      <c r="I1933"/>
      <c r="J1933"/>
      <c r="K1933"/>
      <c r="L1933"/>
      <c r="M1933"/>
      <c r="N1933"/>
      <c r="O1933"/>
      <c r="P1933" s="86"/>
      <c r="Q1933"/>
      <c r="R1933"/>
    </row>
    <row r="1934" spans="1:18" s="25" customFormat="1" ht="15">
      <c r="A1934"/>
      <c r="B1934" s="83"/>
      <c r="C1934" s="82"/>
      <c r="D1934" s="82"/>
      <c r="E1934"/>
      <c r="F1934"/>
      <c r="G1934"/>
      <c r="H1934"/>
      <c r="I1934"/>
      <c r="J1934"/>
      <c r="K1934"/>
      <c r="L1934"/>
      <c r="M1934"/>
      <c r="N1934"/>
      <c r="O1934"/>
      <c r="P1934" s="86"/>
      <c r="Q1934"/>
      <c r="R1934"/>
    </row>
    <row r="1935" spans="1:18" s="25" customFormat="1" ht="15">
      <c r="A1935"/>
      <c r="B1935" s="83"/>
      <c r="C1935" s="82"/>
      <c r="D1935" s="82"/>
      <c r="E1935"/>
      <c r="F1935"/>
      <c r="G1935"/>
      <c r="H1935"/>
      <c r="I1935"/>
      <c r="J1935"/>
      <c r="K1935"/>
      <c r="L1935"/>
      <c r="M1935"/>
      <c r="N1935"/>
      <c r="O1935"/>
      <c r="P1935" s="86"/>
      <c r="Q1935"/>
      <c r="R1935"/>
    </row>
    <row r="1936" spans="1:18" s="25" customFormat="1" ht="15">
      <c r="A1936"/>
      <c r="B1936" s="83"/>
      <c r="C1936" s="82"/>
      <c r="D1936" s="82"/>
      <c r="E1936"/>
      <c r="F1936"/>
      <c r="G1936"/>
      <c r="H1936"/>
      <c r="I1936"/>
      <c r="J1936"/>
      <c r="K1936"/>
      <c r="L1936"/>
      <c r="M1936"/>
      <c r="N1936"/>
      <c r="O1936"/>
      <c r="P1936" s="86"/>
      <c r="Q1936"/>
      <c r="R1936"/>
    </row>
    <row r="1937" spans="1:18" s="25" customFormat="1" ht="15">
      <c r="A1937"/>
      <c r="B1937" s="83"/>
      <c r="C1937" s="82"/>
      <c r="D1937" s="82"/>
      <c r="E1937"/>
      <c r="F1937"/>
      <c r="G1937"/>
      <c r="H1937"/>
      <c r="I1937"/>
      <c r="J1937"/>
      <c r="K1937"/>
      <c r="L1937"/>
      <c r="M1937"/>
      <c r="N1937"/>
      <c r="O1937"/>
      <c r="P1937" s="86"/>
      <c r="Q1937"/>
      <c r="R1937"/>
    </row>
    <row r="1938" spans="1:18" s="25" customFormat="1" ht="15">
      <c r="A1938"/>
      <c r="B1938" s="83"/>
      <c r="C1938" s="82"/>
      <c r="D1938" s="82"/>
      <c r="E1938"/>
      <c r="F1938"/>
      <c r="G1938"/>
      <c r="H1938"/>
      <c r="I1938"/>
      <c r="J1938"/>
      <c r="K1938"/>
      <c r="L1938"/>
      <c r="M1938"/>
      <c r="N1938"/>
      <c r="O1938"/>
      <c r="P1938" s="86"/>
      <c r="Q1938"/>
      <c r="R1938"/>
    </row>
    <row r="1939" spans="1:18" s="25" customFormat="1" ht="15">
      <c r="A1939"/>
      <c r="B1939" s="83"/>
      <c r="C1939" s="82"/>
      <c r="D1939" s="82"/>
      <c r="E1939"/>
      <c r="F1939"/>
      <c r="G1939"/>
      <c r="H1939"/>
      <c r="I1939"/>
      <c r="J1939"/>
      <c r="K1939"/>
      <c r="L1939"/>
      <c r="M1939"/>
      <c r="N1939"/>
      <c r="O1939"/>
      <c r="P1939" s="86"/>
      <c r="Q1939"/>
      <c r="R1939"/>
    </row>
    <row r="1940" spans="1:18" s="25" customFormat="1" ht="15">
      <c r="A1940"/>
      <c r="B1940" s="83"/>
      <c r="C1940" s="82"/>
      <c r="D1940" s="82"/>
      <c r="E1940"/>
      <c r="F1940"/>
      <c r="G1940"/>
      <c r="H1940"/>
      <c r="I1940"/>
      <c r="J1940"/>
      <c r="K1940"/>
      <c r="L1940"/>
      <c r="M1940"/>
      <c r="N1940"/>
      <c r="O1940"/>
      <c r="P1940" s="86"/>
      <c r="Q1940"/>
      <c r="R1940"/>
    </row>
    <row r="1941" spans="1:18" s="25" customFormat="1" ht="15">
      <c r="A1941"/>
      <c r="B1941" s="83"/>
      <c r="C1941" s="82"/>
      <c r="D1941" s="82"/>
      <c r="E1941"/>
      <c r="F1941"/>
      <c r="G1941"/>
      <c r="H1941"/>
      <c r="I1941"/>
      <c r="J1941"/>
      <c r="K1941"/>
      <c r="L1941"/>
      <c r="M1941"/>
      <c r="N1941"/>
      <c r="O1941"/>
      <c r="P1941" s="86"/>
      <c r="Q1941"/>
      <c r="R1941"/>
    </row>
    <row r="1942" spans="1:18" s="25" customFormat="1" ht="15">
      <c r="A1942"/>
      <c r="B1942" s="83"/>
      <c r="C1942" s="82"/>
      <c r="D1942" s="82"/>
      <c r="E1942"/>
      <c r="F1942"/>
      <c r="G1942"/>
      <c r="H1942"/>
      <c r="I1942"/>
      <c r="J1942"/>
      <c r="K1942"/>
      <c r="L1942"/>
      <c r="M1942"/>
      <c r="N1942"/>
      <c r="O1942"/>
      <c r="P1942" s="86"/>
      <c r="Q1942"/>
      <c r="R1942"/>
    </row>
    <row r="1943" spans="1:18" s="25" customFormat="1" ht="15">
      <c r="A1943"/>
      <c r="B1943" s="83"/>
      <c r="C1943" s="82"/>
      <c r="D1943" s="82"/>
      <c r="E1943"/>
      <c r="F1943"/>
      <c r="G1943"/>
      <c r="H1943"/>
      <c r="I1943"/>
      <c r="J1943"/>
      <c r="K1943"/>
      <c r="L1943"/>
      <c r="M1943"/>
      <c r="N1943"/>
      <c r="O1943"/>
      <c r="P1943" s="86"/>
      <c r="Q1943"/>
      <c r="R1943"/>
    </row>
    <row r="1944" spans="1:18" s="25" customFormat="1" ht="15">
      <c r="A1944"/>
      <c r="B1944" s="83"/>
      <c r="C1944" s="82"/>
      <c r="D1944" s="82"/>
      <c r="E1944"/>
      <c r="F1944"/>
      <c r="G1944"/>
      <c r="H1944"/>
      <c r="I1944"/>
      <c r="J1944"/>
      <c r="K1944"/>
      <c r="L1944"/>
      <c r="M1944"/>
      <c r="N1944"/>
      <c r="O1944"/>
      <c r="P1944" s="86"/>
      <c r="Q1944"/>
      <c r="R1944"/>
    </row>
    <row r="1945" spans="1:18" s="25" customFormat="1" ht="15">
      <c r="A1945"/>
      <c r="B1945" s="83"/>
      <c r="C1945" s="82"/>
      <c r="D1945" s="82"/>
      <c r="E1945"/>
      <c r="F1945"/>
      <c r="G1945"/>
      <c r="H1945"/>
      <c r="I1945"/>
      <c r="J1945"/>
      <c r="K1945"/>
      <c r="L1945"/>
      <c r="M1945"/>
      <c r="N1945"/>
      <c r="O1945"/>
      <c r="P1945" s="86"/>
      <c r="Q1945"/>
      <c r="R1945"/>
    </row>
    <row r="1946" spans="1:18" s="25" customFormat="1" ht="15">
      <c r="A1946"/>
      <c r="B1946" s="83"/>
      <c r="C1946" s="82"/>
      <c r="D1946" s="82"/>
      <c r="E1946"/>
      <c r="F1946"/>
      <c r="G1946"/>
      <c r="H1946"/>
      <c r="I1946"/>
      <c r="J1946"/>
      <c r="K1946"/>
      <c r="L1946"/>
      <c r="M1946"/>
      <c r="N1946"/>
      <c r="O1946"/>
      <c r="P1946" s="86"/>
      <c r="Q1946"/>
      <c r="R1946"/>
    </row>
    <row r="1947" spans="1:18" s="25" customFormat="1" ht="15">
      <c r="A1947"/>
      <c r="B1947" s="83"/>
      <c r="C1947" s="82"/>
      <c r="D1947" s="82"/>
      <c r="E1947"/>
      <c r="F1947"/>
      <c r="G1947"/>
      <c r="H1947"/>
      <c r="I1947"/>
      <c r="J1947"/>
      <c r="K1947"/>
      <c r="L1947"/>
      <c r="M1947"/>
      <c r="N1947"/>
      <c r="O1947"/>
      <c r="P1947" s="86"/>
      <c r="Q1947"/>
      <c r="R1947"/>
    </row>
    <row r="1948" spans="1:18" s="25" customFormat="1" ht="15">
      <c r="A1948"/>
      <c r="B1948" s="83"/>
      <c r="C1948" s="82"/>
      <c r="D1948" s="82"/>
      <c r="E1948"/>
      <c r="F1948"/>
      <c r="G1948"/>
      <c r="H1948"/>
      <c r="I1948"/>
      <c r="J1948"/>
      <c r="K1948"/>
      <c r="L1948"/>
      <c r="M1948"/>
      <c r="N1948"/>
      <c r="O1948"/>
      <c r="P1948" s="86"/>
      <c r="Q1948"/>
      <c r="R1948"/>
    </row>
    <row r="1949" spans="1:18" s="25" customFormat="1" ht="15">
      <c r="A1949"/>
      <c r="B1949" s="83"/>
      <c r="C1949" s="82"/>
      <c r="D1949" s="82"/>
      <c r="E1949"/>
      <c r="F1949"/>
      <c r="G1949"/>
      <c r="H1949"/>
      <c r="I1949"/>
      <c r="J1949"/>
      <c r="K1949"/>
      <c r="L1949"/>
      <c r="M1949"/>
      <c r="N1949"/>
      <c r="O1949"/>
      <c r="P1949" s="86"/>
      <c r="Q1949"/>
      <c r="R1949"/>
    </row>
    <row r="1950" spans="1:18" s="25" customFormat="1" ht="15">
      <c r="A1950"/>
      <c r="B1950" s="83"/>
      <c r="C1950" s="82"/>
      <c r="D1950" s="82"/>
      <c r="E1950"/>
      <c r="F1950"/>
      <c r="G1950"/>
      <c r="H1950"/>
      <c r="I1950"/>
      <c r="J1950"/>
      <c r="K1950"/>
      <c r="L1950"/>
      <c r="M1950"/>
      <c r="N1950"/>
      <c r="O1950"/>
      <c r="P1950" s="86"/>
      <c r="Q1950"/>
      <c r="R1950"/>
    </row>
    <row r="1951" spans="1:18" s="25" customFormat="1" ht="15">
      <c r="A1951"/>
      <c r="B1951" s="83"/>
      <c r="C1951" s="82"/>
      <c r="D1951" s="82"/>
      <c r="E1951"/>
      <c r="F1951"/>
      <c r="G1951"/>
      <c r="H1951"/>
      <c r="I1951"/>
      <c r="J1951"/>
      <c r="K1951"/>
      <c r="L1951"/>
      <c r="M1951"/>
      <c r="N1951"/>
      <c r="O1951"/>
      <c r="P1951" s="86"/>
      <c r="Q1951"/>
      <c r="R1951"/>
    </row>
    <row r="1952" spans="1:18" s="25" customFormat="1" ht="15">
      <c r="A1952"/>
      <c r="B1952" s="83"/>
      <c r="C1952" s="82"/>
      <c r="D1952" s="82"/>
      <c r="E1952"/>
      <c r="F1952"/>
      <c r="G1952"/>
      <c r="H1952"/>
      <c r="I1952"/>
      <c r="J1952"/>
      <c r="K1952"/>
      <c r="L1952"/>
      <c r="M1952"/>
      <c r="N1952"/>
      <c r="O1952"/>
      <c r="P1952" s="86"/>
      <c r="Q1952"/>
      <c r="R1952"/>
    </row>
    <row r="1953" spans="1:18" s="25" customFormat="1" ht="15">
      <c r="A1953"/>
      <c r="B1953" s="83"/>
      <c r="C1953" s="82"/>
      <c r="D1953" s="82"/>
      <c r="E1953"/>
      <c r="F1953"/>
      <c r="G1953"/>
      <c r="H1953"/>
      <c r="I1953"/>
      <c r="J1953"/>
      <c r="K1953"/>
      <c r="L1953"/>
      <c r="M1953"/>
      <c r="N1953"/>
      <c r="O1953"/>
      <c r="P1953" s="86"/>
      <c r="Q1953"/>
      <c r="R1953"/>
    </row>
    <row r="1954" spans="1:18" s="25" customFormat="1" ht="15">
      <c r="A1954"/>
      <c r="B1954" s="83"/>
      <c r="C1954" s="82"/>
      <c r="D1954" s="82"/>
      <c r="E1954"/>
      <c r="F1954"/>
      <c r="G1954"/>
      <c r="H1954"/>
      <c r="I1954"/>
      <c r="J1954"/>
      <c r="K1954"/>
      <c r="L1954"/>
      <c r="M1954"/>
      <c r="N1954"/>
      <c r="O1954"/>
      <c r="P1954" s="86"/>
      <c r="Q1954"/>
      <c r="R1954"/>
    </row>
    <row r="1955" spans="1:18" s="25" customFormat="1" ht="15">
      <c r="A1955"/>
      <c r="B1955" s="83"/>
      <c r="C1955" s="82"/>
      <c r="D1955" s="82"/>
      <c r="E1955"/>
      <c r="F1955"/>
      <c r="G1955"/>
      <c r="H1955"/>
      <c r="I1955"/>
      <c r="J1955"/>
      <c r="K1955"/>
      <c r="L1955"/>
      <c r="M1955"/>
      <c r="N1955"/>
      <c r="O1955"/>
      <c r="P1955" s="86"/>
      <c r="Q1955"/>
      <c r="R1955"/>
    </row>
    <row r="1956" spans="1:18" s="25" customFormat="1" ht="15">
      <c r="A1956"/>
      <c r="B1956" s="83"/>
      <c r="C1956" s="82"/>
      <c r="D1956" s="82"/>
      <c r="E1956"/>
      <c r="F1956"/>
      <c r="G1956"/>
      <c r="H1956"/>
      <c r="I1956"/>
      <c r="J1956"/>
      <c r="K1956"/>
      <c r="L1956"/>
      <c r="M1956"/>
      <c r="N1956"/>
      <c r="O1956"/>
      <c r="P1956" s="86"/>
      <c r="Q1956"/>
      <c r="R1956"/>
    </row>
    <row r="1957" spans="1:18" s="25" customFormat="1" ht="15">
      <c r="A1957"/>
      <c r="B1957" s="83"/>
      <c r="C1957" s="82"/>
      <c r="D1957" s="82"/>
      <c r="E1957"/>
      <c r="F1957"/>
      <c r="G1957"/>
      <c r="H1957"/>
      <c r="I1957"/>
      <c r="J1957"/>
      <c r="K1957"/>
      <c r="L1957"/>
      <c r="M1957"/>
      <c r="N1957"/>
      <c r="O1957"/>
      <c r="P1957" s="86"/>
      <c r="Q1957"/>
      <c r="R1957"/>
    </row>
    <row r="1958" spans="1:18" s="25" customFormat="1" ht="15">
      <c r="A1958"/>
      <c r="B1958" s="83"/>
      <c r="C1958" s="82"/>
      <c r="D1958" s="82"/>
      <c r="E1958"/>
      <c r="F1958"/>
      <c r="G1958"/>
      <c r="H1958"/>
      <c r="I1958"/>
      <c r="J1958"/>
      <c r="K1958"/>
      <c r="L1958"/>
      <c r="M1958"/>
      <c r="N1958"/>
      <c r="O1958"/>
      <c r="P1958" s="86"/>
      <c r="Q1958"/>
      <c r="R1958"/>
    </row>
    <row r="1959" spans="1:18" s="25" customFormat="1" ht="15">
      <c r="A1959"/>
      <c r="B1959" s="83"/>
      <c r="C1959" s="82"/>
      <c r="D1959" s="82"/>
      <c r="E1959"/>
      <c r="F1959"/>
      <c r="G1959"/>
      <c r="H1959"/>
      <c r="I1959"/>
      <c r="J1959"/>
      <c r="K1959"/>
      <c r="L1959"/>
      <c r="M1959"/>
      <c r="N1959"/>
      <c r="O1959"/>
      <c r="P1959" s="86"/>
      <c r="Q1959"/>
      <c r="R1959"/>
    </row>
    <row r="1960" spans="1:18" s="25" customFormat="1" ht="15">
      <c r="A1960"/>
      <c r="B1960" s="83"/>
      <c r="C1960" s="82"/>
      <c r="D1960" s="82"/>
      <c r="E1960"/>
      <c r="F1960"/>
      <c r="G1960"/>
      <c r="H1960"/>
      <c r="I1960"/>
      <c r="J1960"/>
      <c r="K1960"/>
      <c r="L1960"/>
      <c r="M1960"/>
      <c r="N1960"/>
      <c r="O1960"/>
      <c r="P1960" s="86"/>
      <c r="Q1960"/>
      <c r="R1960"/>
    </row>
    <row r="1961" spans="1:18" s="25" customFormat="1" ht="15">
      <c r="A1961"/>
      <c r="B1961" s="83"/>
      <c r="C1961" s="82"/>
      <c r="D1961" s="82"/>
      <c r="E1961"/>
      <c r="F1961"/>
      <c r="G1961"/>
      <c r="H1961"/>
      <c r="I1961"/>
      <c r="J1961"/>
      <c r="K1961"/>
      <c r="L1961"/>
      <c r="M1961"/>
      <c r="N1961"/>
      <c r="O1961"/>
      <c r="P1961" s="86"/>
      <c r="Q1961"/>
      <c r="R1961"/>
    </row>
    <row r="1962" spans="1:18" s="25" customFormat="1" ht="15">
      <c r="A1962"/>
      <c r="B1962" s="83"/>
      <c r="C1962" s="82"/>
      <c r="D1962" s="82"/>
      <c r="E1962"/>
      <c r="F1962"/>
      <c r="G1962"/>
      <c r="H1962"/>
      <c r="I1962"/>
      <c r="J1962"/>
      <c r="K1962"/>
      <c r="L1962"/>
      <c r="M1962"/>
      <c r="N1962"/>
      <c r="O1962"/>
      <c r="P1962" s="86"/>
      <c r="Q1962"/>
      <c r="R1962"/>
    </row>
    <row r="1963" spans="1:18" s="25" customFormat="1" ht="15">
      <c r="A1963"/>
      <c r="B1963" s="83"/>
      <c r="C1963" s="82"/>
      <c r="D1963" s="82"/>
      <c r="E1963"/>
      <c r="F1963"/>
      <c r="G1963"/>
      <c r="H1963"/>
      <c r="I1963"/>
      <c r="J1963"/>
      <c r="K1963"/>
      <c r="L1963"/>
      <c r="M1963"/>
      <c r="N1963"/>
      <c r="O1963"/>
      <c r="P1963" s="86"/>
      <c r="Q1963"/>
      <c r="R1963"/>
    </row>
    <row r="1964" spans="1:18" s="25" customFormat="1" ht="15">
      <c r="A1964"/>
      <c r="B1964" s="83"/>
      <c r="C1964" s="82"/>
      <c r="D1964" s="82"/>
      <c r="E1964"/>
      <c r="F1964"/>
      <c r="G1964"/>
      <c r="H1964"/>
      <c r="I1964"/>
      <c r="J1964"/>
      <c r="K1964"/>
      <c r="L1964"/>
      <c r="M1964"/>
      <c r="N1964"/>
      <c r="O1964"/>
      <c r="P1964" s="86"/>
      <c r="Q1964"/>
      <c r="R1964"/>
    </row>
    <row r="1965" spans="1:18" s="25" customFormat="1" ht="15">
      <c r="A1965"/>
      <c r="B1965" s="83"/>
      <c r="C1965" s="82"/>
      <c r="D1965" s="82"/>
      <c r="E1965"/>
      <c r="F1965"/>
      <c r="G1965"/>
      <c r="H1965"/>
      <c r="I1965"/>
      <c r="J1965"/>
      <c r="K1965"/>
      <c r="L1965"/>
      <c r="M1965"/>
      <c r="N1965"/>
      <c r="O1965"/>
      <c r="P1965" s="86"/>
      <c r="Q1965"/>
      <c r="R1965"/>
    </row>
    <row r="1966" spans="1:18" s="25" customFormat="1" ht="15">
      <c r="A1966"/>
      <c r="B1966" s="83"/>
      <c r="C1966" s="82"/>
      <c r="D1966" s="82"/>
      <c r="E1966"/>
      <c r="F1966"/>
      <c r="G1966"/>
      <c r="H1966"/>
      <c r="I1966"/>
      <c r="J1966"/>
      <c r="K1966"/>
      <c r="L1966"/>
      <c r="M1966"/>
      <c r="N1966"/>
      <c r="O1966"/>
      <c r="P1966" s="86"/>
      <c r="Q1966"/>
      <c r="R1966"/>
    </row>
    <row r="1967" spans="1:18" s="25" customFormat="1" ht="15">
      <c r="A1967"/>
      <c r="B1967" s="83"/>
      <c r="C1967" s="82"/>
      <c r="D1967" s="82"/>
      <c r="E1967"/>
      <c r="F1967"/>
      <c r="G1967"/>
      <c r="H1967"/>
      <c r="I1967"/>
      <c r="J1967"/>
      <c r="K1967"/>
      <c r="L1967"/>
      <c r="M1967"/>
      <c r="N1967"/>
      <c r="O1967"/>
      <c r="P1967" s="86"/>
      <c r="Q1967"/>
      <c r="R1967"/>
    </row>
    <row r="1968" spans="1:18" s="25" customFormat="1" ht="15">
      <c r="A1968"/>
      <c r="B1968" s="83"/>
      <c r="C1968" s="82"/>
      <c r="D1968" s="82"/>
      <c r="E1968"/>
      <c r="F1968"/>
      <c r="G1968"/>
      <c r="H1968"/>
      <c r="I1968"/>
      <c r="J1968"/>
      <c r="K1968"/>
      <c r="L1968"/>
      <c r="M1968"/>
      <c r="N1968"/>
      <c r="O1968"/>
      <c r="P1968" s="86"/>
      <c r="Q1968"/>
      <c r="R1968"/>
    </row>
    <row r="1969" spans="1:18" s="25" customFormat="1" ht="15">
      <c r="A1969"/>
      <c r="B1969" s="83"/>
      <c r="C1969" s="82"/>
      <c r="D1969" s="82"/>
      <c r="E1969"/>
      <c r="F1969"/>
      <c r="G1969"/>
      <c r="H1969"/>
      <c r="I1969"/>
      <c r="J1969"/>
      <c r="K1969"/>
      <c r="L1969"/>
      <c r="M1969"/>
      <c r="N1969"/>
      <c r="O1969"/>
      <c r="P1969" s="86"/>
      <c r="Q1969"/>
      <c r="R1969"/>
    </row>
    <row r="1970" spans="1:18" s="25" customFormat="1" ht="15">
      <c r="A1970"/>
      <c r="B1970" s="83"/>
      <c r="C1970" s="82"/>
      <c r="D1970" s="82"/>
      <c r="E1970"/>
      <c r="F1970"/>
      <c r="G1970"/>
      <c r="H1970"/>
      <c r="I1970"/>
      <c r="J1970"/>
      <c r="K1970"/>
      <c r="L1970"/>
      <c r="M1970"/>
      <c r="N1970"/>
      <c r="O1970"/>
      <c r="P1970" s="86"/>
      <c r="Q1970"/>
      <c r="R1970"/>
    </row>
    <row r="1971" spans="1:18" s="25" customFormat="1" ht="15">
      <c r="A1971"/>
      <c r="B1971" s="83"/>
      <c r="C1971" s="82"/>
      <c r="D1971" s="82"/>
      <c r="E1971"/>
      <c r="F1971"/>
      <c r="G1971"/>
      <c r="H1971"/>
      <c r="I1971"/>
      <c r="J1971"/>
      <c r="K1971"/>
      <c r="L1971"/>
      <c r="M1971"/>
      <c r="N1971"/>
      <c r="O1971"/>
      <c r="P1971" s="86"/>
      <c r="Q1971"/>
      <c r="R1971"/>
    </row>
    <row r="1972" spans="1:18" s="25" customFormat="1" ht="15">
      <c r="A1972"/>
      <c r="B1972" s="83"/>
      <c r="C1972" s="82"/>
      <c r="D1972" s="82"/>
      <c r="E1972"/>
      <c r="F1972"/>
      <c r="G1972"/>
      <c r="H1972"/>
      <c r="I1972"/>
      <c r="J1972"/>
      <c r="K1972"/>
      <c r="L1972"/>
      <c r="M1972"/>
      <c r="N1972"/>
      <c r="O1972"/>
      <c r="P1972" s="86"/>
      <c r="Q1972"/>
      <c r="R1972"/>
    </row>
    <row r="1973" spans="1:18" s="25" customFormat="1" ht="15">
      <c r="A1973"/>
      <c r="B1973" s="83"/>
      <c r="C1973" s="82"/>
      <c r="D1973" s="82"/>
      <c r="E1973"/>
      <c r="F1973"/>
      <c r="G1973"/>
      <c r="H1973"/>
      <c r="I1973"/>
      <c r="J1973"/>
      <c r="K1973"/>
      <c r="L1973"/>
      <c r="M1973"/>
      <c r="N1973"/>
      <c r="O1973"/>
      <c r="P1973" s="86"/>
      <c r="Q1973"/>
      <c r="R1973"/>
    </row>
    <row r="1974" spans="1:18" s="25" customFormat="1" ht="15">
      <c r="A1974"/>
      <c r="B1974" s="83"/>
      <c r="C1974" s="82"/>
      <c r="D1974" s="82"/>
      <c r="E1974"/>
      <c r="F1974"/>
      <c r="G1974"/>
      <c r="H1974"/>
      <c r="I1974"/>
      <c r="J1974"/>
      <c r="K1974"/>
      <c r="L1974"/>
      <c r="M1974"/>
      <c r="N1974"/>
      <c r="O1974"/>
      <c r="P1974" s="86"/>
      <c r="Q1974"/>
      <c r="R1974"/>
    </row>
    <row r="1975" spans="1:18" s="25" customFormat="1" ht="15">
      <c r="A1975"/>
      <c r="B1975" s="83"/>
      <c r="C1975" s="82"/>
      <c r="D1975" s="82"/>
      <c r="E1975"/>
      <c r="F1975"/>
      <c r="G1975"/>
      <c r="H1975"/>
      <c r="I1975"/>
      <c r="J1975"/>
      <c r="K1975"/>
      <c r="L1975"/>
      <c r="M1975"/>
      <c r="N1975"/>
      <c r="O1975"/>
      <c r="P1975" s="86"/>
      <c r="Q1975"/>
      <c r="R1975"/>
    </row>
    <row r="1976" spans="1:18" s="25" customFormat="1" ht="15">
      <c r="A1976"/>
      <c r="B1976" s="83"/>
      <c r="C1976" s="82"/>
      <c r="D1976" s="82"/>
      <c r="E1976"/>
      <c r="F1976"/>
      <c r="G1976"/>
      <c r="H1976"/>
      <c r="I1976"/>
      <c r="J1976"/>
      <c r="K1976"/>
      <c r="L1976"/>
      <c r="M1976"/>
      <c r="N1976"/>
      <c r="O1976"/>
      <c r="P1976" s="86"/>
      <c r="Q1976"/>
      <c r="R1976"/>
    </row>
    <row r="1977" spans="1:18" s="25" customFormat="1" ht="15">
      <c r="A1977"/>
      <c r="B1977" s="83"/>
      <c r="C1977" s="82"/>
      <c r="D1977" s="82"/>
      <c r="E1977"/>
      <c r="F1977"/>
      <c r="G1977"/>
      <c r="H1977"/>
      <c r="I1977"/>
      <c r="J1977"/>
      <c r="K1977"/>
      <c r="L1977"/>
      <c r="M1977"/>
      <c r="N1977"/>
      <c r="O1977"/>
      <c r="P1977" s="86"/>
      <c r="Q1977"/>
      <c r="R1977"/>
    </row>
    <row r="1978" spans="1:18" s="25" customFormat="1" ht="15">
      <c r="A1978"/>
      <c r="B1978" s="83"/>
      <c r="C1978" s="82"/>
      <c r="D1978" s="82"/>
      <c r="E1978"/>
      <c r="F1978"/>
      <c r="G1978"/>
      <c r="H1978"/>
      <c r="I1978"/>
      <c r="J1978"/>
      <c r="K1978"/>
      <c r="L1978"/>
      <c r="M1978"/>
      <c r="N1978"/>
      <c r="O1978"/>
      <c r="P1978" s="86"/>
      <c r="Q1978"/>
      <c r="R1978"/>
    </row>
    <row r="1979" spans="1:18" s="25" customFormat="1" ht="15">
      <c r="A1979"/>
      <c r="B1979" s="83"/>
      <c r="C1979" s="82"/>
      <c r="D1979" s="82"/>
      <c r="E1979"/>
      <c r="F1979"/>
      <c r="G1979"/>
      <c r="H1979"/>
      <c r="I1979"/>
      <c r="J1979"/>
      <c r="K1979"/>
      <c r="L1979"/>
      <c r="M1979"/>
      <c r="N1979"/>
      <c r="O1979"/>
      <c r="P1979" s="86"/>
      <c r="Q1979"/>
      <c r="R1979"/>
    </row>
    <row r="1980" spans="1:18" s="25" customFormat="1" ht="15">
      <c r="A1980"/>
      <c r="B1980" s="83"/>
      <c r="C1980" s="82"/>
      <c r="D1980" s="82"/>
      <c r="E1980"/>
      <c r="F1980"/>
      <c r="G1980"/>
      <c r="H1980"/>
      <c r="I1980"/>
      <c r="J1980"/>
      <c r="K1980"/>
      <c r="L1980"/>
      <c r="M1980"/>
      <c r="N1980"/>
      <c r="O1980"/>
      <c r="P1980" s="86"/>
      <c r="Q1980"/>
      <c r="R1980"/>
    </row>
    <row r="1981" spans="1:18" s="25" customFormat="1" ht="15">
      <c r="A1981"/>
      <c r="B1981" s="83"/>
      <c r="C1981" s="82"/>
      <c r="D1981" s="82"/>
      <c r="E1981"/>
      <c r="F1981"/>
      <c r="G1981"/>
      <c r="H1981"/>
      <c r="I1981"/>
      <c r="J1981"/>
      <c r="K1981"/>
      <c r="L1981"/>
      <c r="M1981"/>
      <c r="N1981"/>
      <c r="O1981"/>
      <c r="P1981" s="86"/>
      <c r="Q1981"/>
      <c r="R1981"/>
    </row>
    <row r="1982" spans="1:18" s="25" customFormat="1" ht="15">
      <c r="A1982"/>
      <c r="B1982" s="83"/>
      <c r="C1982" s="82"/>
      <c r="D1982" s="82"/>
      <c r="E1982"/>
      <c r="F1982"/>
      <c r="G1982"/>
      <c r="H1982"/>
      <c r="I1982"/>
      <c r="J1982"/>
      <c r="K1982"/>
      <c r="L1982"/>
      <c r="M1982"/>
      <c r="N1982"/>
      <c r="O1982"/>
      <c r="P1982" s="86"/>
      <c r="Q1982"/>
      <c r="R1982"/>
    </row>
    <row r="1983" spans="1:18" s="25" customFormat="1" ht="15">
      <c r="A1983"/>
      <c r="B1983" s="83"/>
      <c r="C1983" s="82"/>
      <c r="D1983" s="82"/>
      <c r="E1983"/>
      <c r="F1983"/>
      <c r="G1983"/>
      <c r="H1983"/>
      <c r="I1983"/>
      <c r="J1983"/>
      <c r="K1983"/>
      <c r="L1983"/>
      <c r="M1983"/>
      <c r="N1983"/>
      <c r="O1983"/>
      <c r="P1983" s="86"/>
      <c r="Q1983"/>
      <c r="R1983"/>
    </row>
    <row r="1984" spans="1:18" s="25" customFormat="1" ht="15">
      <c r="A1984"/>
      <c r="B1984" s="83"/>
      <c r="C1984" s="82"/>
      <c r="D1984" s="82"/>
      <c r="E1984"/>
      <c r="F1984"/>
      <c r="G1984"/>
      <c r="H1984"/>
      <c r="I1984"/>
      <c r="J1984"/>
      <c r="K1984"/>
      <c r="L1984"/>
      <c r="M1984"/>
      <c r="N1984"/>
      <c r="O1984"/>
      <c r="P1984" s="86"/>
      <c r="Q1984"/>
      <c r="R1984"/>
    </row>
    <row r="1985" spans="1:18" s="25" customFormat="1" ht="15">
      <c r="A1985"/>
      <c r="B1985" s="83"/>
      <c r="C1985" s="82"/>
      <c r="D1985" s="82"/>
      <c r="E1985"/>
      <c r="F1985"/>
      <c r="G1985"/>
      <c r="H1985"/>
      <c r="I1985"/>
      <c r="J1985"/>
      <c r="K1985"/>
      <c r="L1985"/>
      <c r="M1985"/>
      <c r="N1985"/>
      <c r="O1985"/>
      <c r="P1985" s="86"/>
      <c r="Q1985"/>
      <c r="R1985"/>
    </row>
    <row r="1986" spans="1:18" s="25" customFormat="1" ht="15">
      <c r="A1986"/>
      <c r="B1986" s="83"/>
      <c r="C1986" s="82"/>
      <c r="D1986" s="82"/>
      <c r="E1986"/>
      <c r="F1986"/>
      <c r="G1986"/>
      <c r="H1986"/>
      <c r="I1986"/>
      <c r="J1986"/>
      <c r="K1986"/>
      <c r="L1986"/>
      <c r="M1986"/>
      <c r="N1986"/>
      <c r="O1986"/>
      <c r="P1986" s="86"/>
      <c r="Q1986"/>
      <c r="R1986"/>
    </row>
    <row r="1987" spans="1:18" s="25" customFormat="1" ht="15">
      <c r="A1987"/>
      <c r="B1987" s="83"/>
      <c r="C1987" s="82"/>
      <c r="D1987" s="82"/>
      <c r="E1987"/>
      <c r="F1987"/>
      <c r="G1987"/>
      <c r="H1987"/>
      <c r="I1987"/>
      <c r="J1987"/>
      <c r="K1987"/>
      <c r="L1987"/>
      <c r="M1987"/>
      <c r="N1987"/>
      <c r="O1987"/>
      <c r="P1987" s="86"/>
      <c r="Q1987"/>
      <c r="R1987"/>
    </row>
    <row r="1988" spans="1:18" s="25" customFormat="1" ht="15">
      <c r="A1988"/>
      <c r="B1988" s="83"/>
      <c r="C1988" s="82"/>
      <c r="D1988" s="82"/>
      <c r="E1988"/>
      <c r="F1988"/>
      <c r="G1988"/>
      <c r="H1988"/>
      <c r="I1988"/>
      <c r="J1988"/>
      <c r="K1988"/>
      <c r="L1988"/>
      <c r="M1988"/>
      <c r="N1988"/>
      <c r="O1988"/>
      <c r="P1988" s="86"/>
      <c r="Q1988"/>
      <c r="R1988"/>
    </row>
    <row r="1989" spans="1:18" s="25" customFormat="1" ht="15">
      <c r="A1989"/>
      <c r="B1989" s="83"/>
      <c r="C1989" s="82"/>
      <c r="D1989" s="82"/>
      <c r="E1989"/>
      <c r="F1989"/>
      <c r="G1989"/>
      <c r="H1989"/>
      <c r="I1989"/>
      <c r="J1989"/>
      <c r="K1989"/>
      <c r="L1989"/>
      <c r="M1989"/>
      <c r="N1989"/>
      <c r="O1989"/>
      <c r="P1989" s="86"/>
      <c r="Q1989"/>
      <c r="R1989"/>
    </row>
    <row r="1990" spans="1:18" s="25" customFormat="1" ht="15">
      <c r="A1990"/>
      <c r="B1990" s="83"/>
      <c r="C1990" s="82"/>
      <c r="D1990" s="82"/>
      <c r="E1990"/>
      <c r="F1990"/>
      <c r="G1990"/>
      <c r="H1990"/>
      <c r="I1990"/>
      <c r="J1990"/>
      <c r="K1990"/>
      <c r="L1990"/>
      <c r="M1990"/>
      <c r="N1990"/>
      <c r="O1990"/>
      <c r="P1990" s="86"/>
      <c r="Q1990"/>
      <c r="R1990"/>
    </row>
    <row r="1991" spans="1:18" s="25" customFormat="1" ht="15">
      <c r="A1991"/>
      <c r="B1991" s="83"/>
      <c r="C1991" s="82"/>
      <c r="D1991" s="82"/>
      <c r="E1991"/>
      <c r="F1991"/>
      <c r="G1991"/>
      <c r="H1991"/>
      <c r="I1991"/>
      <c r="J1991"/>
      <c r="K1991"/>
      <c r="L1991"/>
      <c r="M1991"/>
      <c r="N1991"/>
      <c r="O1991"/>
      <c r="P1991" s="86"/>
      <c r="Q1991"/>
      <c r="R1991"/>
    </row>
    <row r="1992" spans="1:18" s="25" customFormat="1" ht="15">
      <c r="A1992"/>
      <c r="B1992" s="83"/>
      <c r="C1992" s="82"/>
      <c r="D1992" s="82"/>
      <c r="E1992"/>
      <c r="F1992"/>
      <c r="G1992"/>
      <c r="H1992"/>
      <c r="I1992"/>
      <c r="J1992"/>
      <c r="K1992"/>
      <c r="L1992"/>
      <c r="M1992"/>
      <c r="N1992"/>
      <c r="O1992"/>
      <c r="P1992" s="86"/>
      <c r="Q1992"/>
      <c r="R1992"/>
    </row>
    <row r="1993" spans="1:18" s="25" customFormat="1" ht="15">
      <c r="A1993"/>
      <c r="B1993" s="83"/>
      <c r="C1993" s="82"/>
      <c r="D1993" s="82"/>
      <c r="E1993"/>
      <c r="F1993"/>
      <c r="G1993"/>
      <c r="H1993"/>
      <c r="I1993"/>
      <c r="J1993"/>
      <c r="K1993"/>
      <c r="L1993"/>
      <c r="M1993"/>
      <c r="N1993"/>
      <c r="O1993"/>
      <c r="P1993" s="86"/>
      <c r="Q1993"/>
      <c r="R1993"/>
    </row>
    <row r="1994" spans="1:18" s="25" customFormat="1" ht="15">
      <c r="A1994"/>
      <c r="B1994" s="83"/>
      <c r="C1994" s="82"/>
      <c r="D1994" s="82"/>
      <c r="E1994"/>
      <c r="F1994"/>
      <c r="G1994"/>
      <c r="H1994"/>
      <c r="I1994"/>
      <c r="J1994"/>
      <c r="K1994"/>
      <c r="L1994"/>
      <c r="M1994"/>
      <c r="N1994"/>
      <c r="O1994"/>
      <c r="P1994" s="86"/>
      <c r="Q1994"/>
      <c r="R1994"/>
    </row>
    <row r="1995" spans="1:18" s="25" customFormat="1" ht="15">
      <c r="A1995"/>
      <c r="B1995" s="83"/>
      <c r="C1995" s="82"/>
      <c r="D1995" s="82"/>
      <c r="E1995"/>
      <c r="F1995"/>
      <c r="G1995"/>
      <c r="H1995"/>
      <c r="I1995"/>
      <c r="J1995"/>
      <c r="K1995"/>
      <c r="L1995"/>
      <c r="M1995"/>
      <c r="N1995"/>
      <c r="O1995"/>
      <c r="P1995" s="86"/>
      <c r="Q1995"/>
      <c r="R1995"/>
    </row>
    <row r="1996" spans="1:18" s="25" customFormat="1" ht="15">
      <c r="A1996"/>
      <c r="B1996" s="83"/>
      <c r="C1996" s="82"/>
      <c r="D1996" s="82"/>
      <c r="E1996"/>
      <c r="F1996"/>
      <c r="G1996"/>
      <c r="H1996"/>
      <c r="I1996"/>
      <c r="J1996"/>
      <c r="K1996"/>
      <c r="L1996"/>
      <c r="M1996"/>
      <c r="N1996"/>
      <c r="O1996"/>
      <c r="P1996" s="86"/>
      <c r="Q1996"/>
      <c r="R1996"/>
    </row>
    <row r="1997" spans="1:18" s="25" customFormat="1" ht="15">
      <c r="A1997"/>
      <c r="B1997" s="83"/>
      <c r="C1997" s="82"/>
      <c r="D1997" s="82"/>
      <c r="E1997"/>
      <c r="F1997"/>
      <c r="G1997"/>
      <c r="H1997"/>
      <c r="I1997"/>
      <c r="J1997"/>
      <c r="K1997"/>
      <c r="L1997"/>
      <c r="M1997"/>
      <c r="N1997"/>
      <c r="O1997"/>
      <c r="P1997" s="86"/>
      <c r="Q1997"/>
      <c r="R1997"/>
    </row>
    <row r="1998" spans="1:18" s="25" customFormat="1" ht="15">
      <c r="A1998"/>
      <c r="B1998" s="83"/>
      <c r="C1998" s="82"/>
      <c r="D1998" s="82"/>
      <c r="E1998"/>
      <c r="F1998"/>
      <c r="G1998"/>
      <c r="H1998"/>
      <c r="I1998"/>
      <c r="J1998"/>
      <c r="K1998"/>
      <c r="L1998"/>
      <c r="M1998"/>
      <c r="N1998"/>
      <c r="O1998"/>
      <c r="P1998" s="86"/>
      <c r="Q1998"/>
      <c r="R1998"/>
    </row>
    <row r="1999" spans="1:18" s="25" customFormat="1" ht="15">
      <c r="A1999"/>
      <c r="B1999" s="83"/>
      <c r="C1999" s="82"/>
      <c r="D1999" s="82"/>
      <c r="E1999"/>
      <c r="F1999"/>
      <c r="G1999"/>
      <c r="H1999"/>
      <c r="I1999"/>
      <c r="J1999"/>
      <c r="K1999"/>
      <c r="L1999"/>
      <c r="M1999"/>
      <c r="N1999"/>
      <c r="O1999"/>
      <c r="P1999" s="86"/>
      <c r="Q1999"/>
      <c r="R1999"/>
    </row>
    <row r="2000" spans="1:18" s="25" customFormat="1" ht="15">
      <c r="A2000"/>
      <c r="B2000" s="83"/>
      <c r="C2000" s="82"/>
      <c r="D2000" s="82"/>
      <c r="E2000"/>
      <c r="F2000"/>
      <c r="G2000"/>
      <c r="H2000"/>
      <c r="I2000"/>
      <c r="J2000"/>
      <c r="K2000"/>
      <c r="L2000"/>
      <c r="M2000"/>
      <c r="N2000"/>
      <c r="O2000"/>
      <c r="P2000" s="86"/>
      <c r="Q2000"/>
      <c r="R2000"/>
    </row>
    <row r="2001" spans="1:18" s="25" customFormat="1" ht="15">
      <c r="A2001"/>
      <c r="B2001" s="83"/>
      <c r="C2001" s="82"/>
      <c r="D2001" s="82"/>
      <c r="E2001"/>
      <c r="F2001"/>
      <c r="G2001"/>
      <c r="H2001"/>
      <c r="I2001"/>
      <c r="J2001"/>
      <c r="K2001"/>
      <c r="L2001"/>
      <c r="M2001"/>
      <c r="N2001"/>
      <c r="O2001"/>
      <c r="P2001" s="86"/>
      <c r="Q2001"/>
      <c r="R2001"/>
    </row>
    <row r="2002" spans="1:18" s="25" customFormat="1" ht="15">
      <c r="A2002"/>
      <c r="B2002" s="83"/>
      <c r="C2002" s="82"/>
      <c r="D2002" s="82"/>
      <c r="E2002"/>
      <c r="F2002"/>
      <c r="G2002"/>
      <c r="H2002"/>
      <c r="I2002"/>
      <c r="J2002"/>
      <c r="K2002"/>
      <c r="L2002"/>
      <c r="M2002"/>
      <c r="N2002"/>
      <c r="O2002"/>
      <c r="P2002" s="86"/>
      <c r="Q2002"/>
      <c r="R2002"/>
    </row>
    <row r="2003" spans="1:18" s="25" customFormat="1" ht="15">
      <c r="A2003"/>
      <c r="B2003" s="83"/>
      <c r="C2003" s="82"/>
      <c r="D2003" s="82"/>
      <c r="E2003"/>
      <c r="F2003"/>
      <c r="G2003"/>
      <c r="H2003"/>
      <c r="I2003"/>
      <c r="J2003"/>
      <c r="K2003"/>
      <c r="L2003"/>
      <c r="M2003"/>
      <c r="N2003"/>
      <c r="O2003"/>
      <c r="P2003" s="86"/>
      <c r="Q2003"/>
      <c r="R2003"/>
    </row>
    <row r="2004" spans="1:18" s="25" customFormat="1" ht="15">
      <c r="A2004"/>
      <c r="B2004" s="83"/>
      <c r="C2004" s="82"/>
      <c r="D2004" s="82"/>
      <c r="E2004"/>
      <c r="F2004"/>
      <c r="G2004"/>
      <c r="H2004"/>
      <c r="I2004"/>
      <c r="J2004"/>
      <c r="K2004"/>
      <c r="L2004"/>
      <c r="M2004"/>
      <c r="N2004"/>
      <c r="O2004"/>
      <c r="P2004" s="86"/>
      <c r="Q2004"/>
      <c r="R2004"/>
    </row>
    <row r="2005" spans="1:18" s="25" customFormat="1" ht="15">
      <c r="A2005"/>
      <c r="B2005" s="83"/>
      <c r="C2005" s="82"/>
      <c r="D2005" s="82"/>
      <c r="E2005"/>
      <c r="F2005"/>
      <c r="G2005"/>
      <c r="H2005"/>
      <c r="I2005"/>
      <c r="J2005"/>
      <c r="K2005"/>
      <c r="L2005"/>
      <c r="M2005"/>
      <c r="N2005"/>
      <c r="O2005"/>
      <c r="P2005" s="86"/>
      <c r="Q2005"/>
      <c r="R2005"/>
    </row>
    <row r="2006" spans="1:18" s="25" customFormat="1" ht="15">
      <c r="A2006"/>
      <c r="B2006" s="83"/>
      <c r="C2006" s="82"/>
      <c r="D2006" s="82"/>
      <c r="E2006"/>
      <c r="F2006"/>
      <c r="G2006"/>
      <c r="H2006"/>
      <c r="I2006"/>
      <c r="J2006"/>
      <c r="K2006"/>
      <c r="L2006"/>
      <c r="M2006"/>
      <c r="N2006"/>
      <c r="O2006"/>
      <c r="P2006" s="86"/>
      <c r="Q2006"/>
      <c r="R2006"/>
    </row>
    <row r="2007" spans="1:18" s="25" customFormat="1" ht="15">
      <c r="A2007"/>
      <c r="B2007" s="83"/>
      <c r="C2007" s="82"/>
      <c r="D2007" s="82"/>
      <c r="E2007"/>
      <c r="F2007"/>
      <c r="G2007"/>
      <c r="H2007"/>
      <c r="I2007"/>
      <c r="J2007"/>
      <c r="K2007"/>
      <c r="L2007"/>
      <c r="M2007"/>
      <c r="N2007"/>
      <c r="O2007"/>
      <c r="P2007" s="86"/>
      <c r="Q2007"/>
      <c r="R2007"/>
    </row>
    <row r="2008" spans="1:18" s="25" customFormat="1" ht="15">
      <c r="A2008"/>
      <c r="B2008" s="83"/>
      <c r="C2008" s="82"/>
      <c r="D2008" s="82"/>
      <c r="E2008"/>
      <c r="F2008"/>
      <c r="G2008"/>
      <c r="H2008"/>
      <c r="I2008"/>
      <c r="J2008"/>
      <c r="K2008"/>
      <c r="L2008"/>
      <c r="M2008"/>
      <c r="N2008"/>
      <c r="O2008"/>
      <c r="P2008" s="86"/>
      <c r="Q2008"/>
      <c r="R2008"/>
    </row>
    <row r="2009" spans="1:18" s="25" customFormat="1" ht="15">
      <c r="A2009"/>
      <c r="B2009" s="83"/>
      <c r="C2009" s="82"/>
      <c r="D2009" s="82"/>
      <c r="E2009"/>
      <c r="F2009"/>
      <c r="G2009"/>
      <c r="H2009"/>
      <c r="I2009"/>
      <c r="J2009"/>
      <c r="K2009"/>
      <c r="L2009"/>
      <c r="M2009"/>
      <c r="N2009"/>
      <c r="O2009"/>
      <c r="P2009" s="86"/>
      <c r="Q2009"/>
      <c r="R2009"/>
    </row>
    <row r="2010" spans="1:18" s="25" customFormat="1" ht="15">
      <c r="A2010"/>
      <c r="B2010" s="83"/>
      <c r="C2010" s="82"/>
      <c r="D2010" s="82"/>
      <c r="E2010"/>
      <c r="F2010"/>
      <c r="G2010"/>
      <c r="H2010"/>
      <c r="I2010"/>
      <c r="J2010"/>
      <c r="K2010"/>
      <c r="L2010"/>
      <c r="M2010"/>
      <c r="N2010"/>
      <c r="O2010"/>
      <c r="P2010" s="86"/>
      <c r="Q2010"/>
      <c r="R2010"/>
    </row>
    <row r="2011" spans="1:18" s="25" customFormat="1" ht="15">
      <c r="A2011"/>
      <c r="B2011" s="83"/>
      <c r="C2011" s="82"/>
      <c r="D2011" s="82"/>
      <c r="E2011"/>
      <c r="F2011"/>
      <c r="G2011"/>
      <c r="H2011"/>
      <c r="I2011"/>
      <c r="J2011"/>
      <c r="K2011"/>
      <c r="L2011"/>
      <c r="M2011"/>
      <c r="N2011"/>
      <c r="O2011"/>
      <c r="P2011" s="86"/>
      <c r="Q2011"/>
      <c r="R2011"/>
    </row>
    <row r="2012" spans="1:18" s="25" customFormat="1" ht="15">
      <c r="A2012"/>
      <c r="B2012" s="83"/>
      <c r="C2012" s="82"/>
      <c r="D2012" s="82"/>
      <c r="E2012"/>
      <c r="F2012"/>
      <c r="G2012"/>
      <c r="H2012"/>
      <c r="I2012"/>
      <c r="J2012"/>
      <c r="K2012"/>
      <c r="L2012"/>
      <c r="M2012"/>
      <c r="N2012"/>
      <c r="O2012"/>
      <c r="P2012" s="86"/>
      <c r="Q2012"/>
      <c r="R2012"/>
    </row>
    <row r="2013" spans="1:18" s="25" customFormat="1" ht="15">
      <c r="A2013"/>
      <c r="B2013" s="83"/>
      <c r="C2013" s="82"/>
      <c r="D2013" s="82"/>
      <c r="E2013"/>
      <c r="F2013"/>
      <c r="G2013"/>
      <c r="H2013"/>
      <c r="I2013"/>
      <c r="J2013"/>
      <c r="K2013"/>
      <c r="L2013"/>
      <c r="M2013"/>
      <c r="N2013"/>
      <c r="O2013"/>
      <c r="P2013" s="86"/>
      <c r="Q2013"/>
      <c r="R2013"/>
    </row>
    <row r="2014" spans="1:18" s="25" customFormat="1" ht="15">
      <c r="A2014"/>
      <c r="B2014" s="83"/>
      <c r="C2014" s="82"/>
      <c r="D2014" s="82"/>
      <c r="E2014"/>
      <c r="F2014"/>
      <c r="G2014"/>
      <c r="H2014"/>
      <c r="I2014"/>
      <c r="J2014"/>
      <c r="K2014"/>
      <c r="L2014"/>
      <c r="M2014"/>
      <c r="N2014"/>
      <c r="O2014"/>
      <c r="P2014" s="86"/>
      <c r="Q2014"/>
      <c r="R2014"/>
    </row>
    <row r="2015" spans="1:18" s="25" customFormat="1" ht="15">
      <c r="A2015"/>
      <c r="B2015" s="83"/>
      <c r="C2015" s="82"/>
      <c r="D2015" s="82"/>
      <c r="E2015"/>
      <c r="F2015"/>
      <c r="G2015"/>
      <c r="H2015"/>
      <c r="I2015"/>
      <c r="J2015"/>
      <c r="K2015"/>
      <c r="L2015"/>
      <c r="M2015"/>
      <c r="N2015"/>
      <c r="O2015"/>
      <c r="P2015" s="86"/>
      <c r="Q2015"/>
      <c r="R2015"/>
    </row>
    <row r="2016" spans="1:18" s="25" customFormat="1" ht="15">
      <c r="A2016"/>
      <c r="B2016" s="83"/>
      <c r="C2016" s="82"/>
      <c r="D2016" s="82"/>
      <c r="E2016"/>
      <c r="F2016"/>
      <c r="G2016"/>
      <c r="H2016"/>
      <c r="I2016"/>
      <c r="J2016"/>
      <c r="K2016"/>
      <c r="L2016"/>
      <c r="M2016"/>
      <c r="N2016"/>
      <c r="O2016"/>
      <c r="P2016" s="86"/>
      <c r="Q2016"/>
      <c r="R2016"/>
    </row>
    <row r="2017" spans="1:18" s="25" customFormat="1" ht="15">
      <c r="A2017"/>
      <c r="B2017" s="83"/>
      <c r="C2017" s="82"/>
      <c r="D2017" s="82"/>
      <c r="E2017"/>
      <c r="F2017"/>
      <c r="G2017"/>
      <c r="H2017"/>
      <c r="I2017"/>
      <c r="J2017"/>
      <c r="K2017"/>
      <c r="L2017"/>
      <c r="M2017"/>
      <c r="N2017"/>
      <c r="O2017"/>
      <c r="P2017" s="86"/>
      <c r="Q2017"/>
      <c r="R2017"/>
    </row>
    <row r="2018" spans="1:18" s="25" customFormat="1" ht="15">
      <c r="A2018"/>
      <c r="B2018" s="83"/>
      <c r="C2018" s="82"/>
      <c r="D2018" s="82"/>
      <c r="E2018"/>
      <c r="F2018"/>
      <c r="G2018"/>
      <c r="H2018"/>
      <c r="I2018"/>
      <c r="J2018"/>
      <c r="K2018"/>
      <c r="L2018"/>
      <c r="M2018"/>
      <c r="N2018"/>
      <c r="O2018"/>
      <c r="P2018" s="86"/>
      <c r="Q2018"/>
      <c r="R2018"/>
    </row>
    <row r="2019" spans="1:18" s="25" customFormat="1" ht="15">
      <c r="A2019"/>
      <c r="B2019" s="83"/>
      <c r="C2019" s="82"/>
      <c r="D2019" s="82"/>
      <c r="E2019"/>
      <c r="F2019"/>
      <c r="G2019"/>
      <c r="H2019"/>
      <c r="I2019"/>
      <c r="J2019"/>
      <c r="K2019"/>
      <c r="L2019"/>
      <c r="M2019"/>
      <c r="N2019"/>
      <c r="O2019"/>
      <c r="P2019" s="86"/>
      <c r="Q2019"/>
      <c r="R2019"/>
    </row>
    <row r="2020" spans="1:18" s="25" customFormat="1" ht="15">
      <c r="A2020"/>
      <c r="B2020" s="83"/>
      <c r="C2020" s="82"/>
      <c r="D2020" s="82"/>
      <c r="E2020"/>
      <c r="F2020"/>
      <c r="G2020"/>
      <c r="H2020"/>
      <c r="I2020"/>
      <c r="J2020"/>
      <c r="K2020"/>
      <c r="L2020"/>
      <c r="M2020"/>
      <c r="N2020"/>
      <c r="O2020"/>
      <c r="P2020" s="86"/>
      <c r="Q2020"/>
      <c r="R2020"/>
    </row>
    <row r="2021" spans="1:18" s="25" customFormat="1" ht="15">
      <c r="A2021"/>
      <c r="B2021" s="83"/>
      <c r="C2021" s="82"/>
      <c r="D2021" s="82"/>
      <c r="E2021"/>
      <c r="F2021"/>
      <c r="G2021"/>
      <c r="H2021"/>
      <c r="I2021"/>
      <c r="J2021"/>
      <c r="K2021"/>
      <c r="L2021"/>
      <c r="M2021"/>
      <c r="N2021"/>
      <c r="O2021"/>
      <c r="P2021" s="86"/>
      <c r="Q2021"/>
      <c r="R2021"/>
    </row>
    <row r="2022" spans="1:18" s="25" customFormat="1" ht="15">
      <c r="A2022"/>
      <c r="B2022" s="83"/>
      <c r="C2022" s="82"/>
      <c r="D2022" s="82"/>
      <c r="E2022"/>
      <c r="F2022"/>
      <c r="G2022"/>
      <c r="H2022"/>
      <c r="I2022"/>
      <c r="J2022"/>
      <c r="K2022"/>
      <c r="L2022"/>
      <c r="M2022"/>
      <c r="N2022"/>
      <c r="O2022"/>
      <c r="P2022" s="86"/>
      <c r="Q2022"/>
      <c r="R2022"/>
    </row>
    <row r="2023" spans="1:18" s="25" customFormat="1" ht="15">
      <c r="A2023"/>
      <c r="B2023" s="83"/>
      <c r="C2023" s="82"/>
      <c r="D2023" s="82"/>
      <c r="E2023"/>
      <c r="F2023"/>
      <c r="G2023"/>
      <c r="H2023"/>
      <c r="I2023"/>
      <c r="J2023"/>
      <c r="K2023"/>
      <c r="L2023"/>
      <c r="M2023"/>
      <c r="N2023"/>
      <c r="O2023"/>
      <c r="P2023" s="86"/>
      <c r="Q2023"/>
      <c r="R2023"/>
    </row>
    <row r="2024" spans="1:18" s="25" customFormat="1" ht="15">
      <c r="A2024"/>
      <c r="B2024" s="83"/>
      <c r="C2024" s="82"/>
      <c r="D2024" s="82"/>
      <c r="E2024"/>
      <c r="F2024"/>
      <c r="G2024"/>
      <c r="H2024"/>
      <c r="I2024"/>
      <c r="J2024"/>
      <c r="K2024"/>
      <c r="L2024"/>
      <c r="M2024"/>
      <c r="N2024"/>
      <c r="O2024"/>
      <c r="P2024" s="86"/>
      <c r="Q2024"/>
      <c r="R2024"/>
    </row>
    <row r="2025" spans="1:18" s="25" customFormat="1" ht="15">
      <c r="A2025"/>
      <c r="B2025" s="83"/>
      <c r="C2025" s="82"/>
      <c r="D2025" s="82"/>
      <c r="E2025"/>
      <c r="F2025"/>
      <c r="G2025"/>
      <c r="H2025"/>
      <c r="I2025"/>
      <c r="J2025"/>
      <c r="K2025"/>
      <c r="L2025"/>
      <c r="M2025"/>
      <c r="N2025"/>
      <c r="O2025"/>
      <c r="P2025" s="86"/>
      <c r="Q2025"/>
      <c r="R2025"/>
    </row>
    <row r="2026" spans="1:18" s="25" customFormat="1" ht="15">
      <c r="A2026"/>
      <c r="B2026" s="83"/>
      <c r="C2026" s="82"/>
      <c r="D2026" s="82"/>
      <c r="E2026"/>
      <c r="F2026"/>
      <c r="G2026"/>
      <c r="H2026"/>
      <c r="I2026"/>
      <c r="J2026"/>
      <c r="K2026"/>
      <c r="L2026"/>
      <c r="M2026"/>
      <c r="N2026"/>
      <c r="O2026"/>
      <c r="P2026" s="86"/>
      <c r="Q2026"/>
      <c r="R2026"/>
    </row>
    <row r="2027" spans="1:18" s="25" customFormat="1" ht="15">
      <c r="A2027"/>
      <c r="B2027" s="83"/>
      <c r="C2027" s="82"/>
      <c r="D2027" s="82"/>
      <c r="E2027"/>
      <c r="F2027"/>
      <c r="G2027"/>
      <c r="H2027"/>
      <c r="I2027"/>
      <c r="J2027"/>
      <c r="K2027"/>
      <c r="L2027"/>
      <c r="M2027"/>
      <c r="N2027"/>
      <c r="O2027"/>
      <c r="P2027" s="86"/>
      <c r="Q2027"/>
      <c r="R2027"/>
    </row>
    <row r="2028" spans="1:18" s="25" customFormat="1" ht="15">
      <c r="A2028"/>
      <c r="B2028" s="83"/>
      <c r="C2028" s="82"/>
      <c r="D2028" s="82"/>
      <c r="E2028"/>
      <c r="F2028"/>
      <c r="G2028"/>
      <c r="H2028"/>
      <c r="I2028"/>
      <c r="J2028"/>
      <c r="K2028"/>
      <c r="L2028"/>
      <c r="M2028"/>
      <c r="N2028"/>
      <c r="O2028"/>
      <c r="P2028" s="86"/>
      <c r="Q2028"/>
      <c r="R2028"/>
    </row>
    <row r="2029" spans="1:18" s="25" customFormat="1" ht="15">
      <c r="A2029"/>
      <c r="B2029" s="83"/>
      <c r="C2029" s="82"/>
      <c r="D2029" s="82"/>
      <c r="E2029"/>
      <c r="F2029"/>
      <c r="G2029"/>
      <c r="H2029"/>
      <c r="I2029"/>
      <c r="J2029"/>
      <c r="K2029"/>
      <c r="L2029"/>
      <c r="M2029"/>
      <c r="N2029"/>
      <c r="O2029"/>
      <c r="P2029" s="86"/>
      <c r="Q2029"/>
      <c r="R2029"/>
    </row>
    <row r="2030" spans="1:18" s="25" customFormat="1" ht="15">
      <c r="A2030"/>
      <c r="B2030" s="83"/>
      <c r="C2030" s="82"/>
      <c r="D2030" s="82"/>
      <c r="E2030"/>
      <c r="F2030"/>
      <c r="G2030"/>
      <c r="H2030"/>
      <c r="I2030"/>
      <c r="J2030"/>
      <c r="K2030"/>
      <c r="L2030"/>
      <c r="M2030"/>
      <c r="N2030"/>
      <c r="O2030"/>
      <c r="P2030" s="86"/>
      <c r="Q2030"/>
      <c r="R2030"/>
    </row>
    <row r="2031" spans="1:18" s="25" customFormat="1" ht="15">
      <c r="A2031"/>
      <c r="B2031" s="83"/>
      <c r="C2031" s="82"/>
      <c r="D2031" s="82"/>
      <c r="E2031"/>
      <c r="F2031"/>
      <c r="G2031"/>
      <c r="H2031"/>
      <c r="I2031"/>
      <c r="J2031"/>
      <c r="K2031"/>
      <c r="L2031"/>
      <c r="M2031"/>
      <c r="N2031"/>
      <c r="O2031"/>
      <c r="P2031" s="86"/>
      <c r="Q2031"/>
      <c r="R2031"/>
    </row>
    <row r="2032" spans="1:18" s="25" customFormat="1" ht="15">
      <c r="A2032"/>
      <c r="B2032" s="83"/>
      <c r="C2032" s="82"/>
      <c r="D2032" s="82"/>
      <c r="E2032"/>
      <c r="F2032"/>
      <c r="G2032"/>
      <c r="H2032"/>
      <c r="I2032"/>
      <c r="J2032"/>
      <c r="K2032"/>
      <c r="L2032"/>
      <c r="M2032"/>
      <c r="N2032"/>
      <c r="O2032"/>
      <c r="P2032" s="86"/>
      <c r="Q2032"/>
      <c r="R2032"/>
    </row>
    <row r="2033" spans="1:18" s="25" customFormat="1" ht="15">
      <c r="A2033"/>
      <c r="B2033" s="83"/>
      <c r="C2033" s="82"/>
      <c r="D2033" s="82"/>
      <c r="E2033"/>
      <c r="F2033"/>
      <c r="G2033"/>
      <c r="H2033"/>
      <c r="I2033"/>
      <c r="J2033"/>
      <c r="K2033"/>
      <c r="L2033"/>
      <c r="M2033"/>
      <c r="N2033"/>
      <c r="O2033"/>
      <c r="P2033" s="86"/>
      <c r="Q2033"/>
      <c r="R2033"/>
    </row>
    <row r="2034" spans="1:18" s="25" customFormat="1" ht="15">
      <c r="A2034"/>
      <c r="B2034" s="83"/>
      <c r="C2034" s="82"/>
      <c r="D2034" s="82"/>
      <c r="E2034"/>
      <c r="F2034"/>
      <c r="G2034"/>
      <c r="H2034"/>
      <c r="I2034"/>
      <c r="J2034"/>
      <c r="K2034"/>
      <c r="L2034"/>
      <c r="M2034"/>
      <c r="N2034"/>
      <c r="O2034"/>
      <c r="P2034" s="86"/>
      <c r="Q2034"/>
      <c r="R2034"/>
    </row>
    <row r="2035" spans="1:18" s="25" customFormat="1" ht="15">
      <c r="A2035"/>
      <c r="B2035" s="83"/>
      <c r="C2035" s="82"/>
      <c r="D2035" s="82"/>
      <c r="E2035"/>
      <c r="F2035"/>
      <c r="G2035"/>
      <c r="H2035"/>
      <c r="I2035"/>
      <c r="J2035"/>
      <c r="K2035"/>
      <c r="L2035"/>
      <c r="M2035"/>
      <c r="N2035"/>
      <c r="O2035"/>
      <c r="P2035" s="86"/>
      <c r="Q2035"/>
      <c r="R2035"/>
    </row>
    <row r="2036" spans="1:18" s="25" customFormat="1" ht="15">
      <c r="A2036"/>
      <c r="B2036" s="83"/>
      <c r="C2036" s="82"/>
      <c r="D2036" s="82"/>
      <c r="E2036"/>
      <c r="F2036"/>
      <c r="G2036"/>
      <c r="H2036"/>
      <c r="I2036"/>
      <c r="J2036"/>
      <c r="K2036"/>
      <c r="L2036"/>
      <c r="M2036"/>
      <c r="N2036"/>
      <c r="O2036"/>
      <c r="P2036" s="86"/>
      <c r="Q2036"/>
      <c r="R2036"/>
    </row>
    <row r="2037" spans="1:18" s="25" customFormat="1" ht="15">
      <c r="A2037"/>
      <c r="B2037" s="83"/>
      <c r="C2037" s="82"/>
      <c r="D2037" s="82"/>
      <c r="E2037"/>
      <c r="F2037"/>
      <c r="G2037"/>
      <c r="H2037"/>
      <c r="I2037"/>
      <c r="J2037"/>
      <c r="K2037"/>
      <c r="L2037"/>
      <c r="M2037"/>
      <c r="N2037"/>
      <c r="O2037"/>
      <c r="P2037" s="86"/>
      <c r="Q2037"/>
      <c r="R2037"/>
    </row>
    <row r="2038" spans="1:18" s="25" customFormat="1" ht="15">
      <c r="A2038"/>
      <c r="B2038" s="83"/>
      <c r="C2038" s="82"/>
      <c r="D2038" s="82"/>
      <c r="E2038"/>
      <c r="F2038"/>
      <c r="G2038"/>
      <c r="H2038"/>
      <c r="I2038"/>
      <c r="J2038"/>
      <c r="K2038"/>
      <c r="L2038"/>
      <c r="M2038"/>
      <c r="N2038"/>
      <c r="O2038"/>
      <c r="P2038" s="86"/>
      <c r="Q2038"/>
      <c r="R2038"/>
    </row>
    <row r="2039" spans="1:18" s="25" customFormat="1" ht="15">
      <c r="A2039"/>
      <c r="B2039" s="83"/>
      <c r="C2039" s="82"/>
      <c r="D2039" s="82"/>
      <c r="E2039"/>
      <c r="F2039"/>
      <c r="G2039"/>
      <c r="H2039"/>
      <c r="I2039"/>
      <c r="J2039"/>
      <c r="K2039"/>
      <c r="L2039"/>
      <c r="M2039"/>
      <c r="N2039"/>
      <c r="O2039"/>
      <c r="P2039" s="86"/>
      <c r="Q2039"/>
      <c r="R2039"/>
    </row>
    <row r="2040" spans="1:18" s="25" customFormat="1" ht="15">
      <c r="A2040"/>
      <c r="B2040" s="83"/>
      <c r="C2040" s="82"/>
      <c r="D2040" s="82"/>
      <c r="E2040"/>
      <c r="F2040"/>
      <c r="G2040"/>
      <c r="H2040"/>
      <c r="I2040"/>
      <c r="J2040"/>
      <c r="K2040"/>
      <c r="L2040"/>
      <c r="M2040"/>
      <c r="N2040"/>
      <c r="O2040"/>
      <c r="P2040" s="86"/>
      <c r="Q2040"/>
      <c r="R2040"/>
    </row>
    <row r="2041" spans="1:18" s="25" customFormat="1" ht="15">
      <c r="A2041"/>
      <c r="B2041" s="83"/>
      <c r="C2041" s="82"/>
      <c r="D2041" s="82"/>
      <c r="E2041"/>
      <c r="F2041"/>
      <c r="G2041"/>
      <c r="H2041"/>
      <c r="I2041"/>
      <c r="J2041"/>
      <c r="K2041"/>
      <c r="L2041"/>
      <c r="M2041"/>
      <c r="N2041"/>
      <c r="O2041"/>
      <c r="P2041" s="86"/>
      <c r="Q2041"/>
      <c r="R2041"/>
    </row>
    <row r="2042" spans="1:18" s="25" customFormat="1" ht="15">
      <c r="A2042"/>
      <c r="B2042" s="83"/>
      <c r="C2042" s="82"/>
      <c r="D2042" s="82"/>
      <c r="E2042"/>
      <c r="F2042"/>
      <c r="G2042"/>
      <c r="H2042"/>
      <c r="I2042"/>
      <c r="J2042"/>
      <c r="K2042"/>
      <c r="L2042"/>
      <c r="M2042"/>
      <c r="N2042"/>
      <c r="O2042"/>
      <c r="P2042" s="86"/>
      <c r="Q2042"/>
      <c r="R2042"/>
    </row>
    <row r="2043" spans="1:18" s="25" customFormat="1" ht="15">
      <c r="A2043"/>
      <c r="B2043" s="83"/>
      <c r="C2043" s="82"/>
      <c r="D2043" s="82"/>
      <c r="E2043"/>
      <c r="F2043"/>
      <c r="G2043"/>
      <c r="H2043"/>
      <c r="I2043"/>
      <c r="J2043"/>
      <c r="K2043"/>
      <c r="L2043"/>
      <c r="M2043"/>
      <c r="N2043"/>
      <c r="O2043"/>
      <c r="P2043" s="86"/>
      <c r="Q2043"/>
      <c r="R2043"/>
    </row>
    <row r="2044" spans="1:18" s="25" customFormat="1" ht="15">
      <c r="A2044"/>
      <c r="B2044" s="83"/>
      <c r="C2044" s="82"/>
      <c r="D2044" s="82"/>
      <c r="E2044"/>
      <c r="F2044"/>
      <c r="G2044"/>
      <c r="H2044"/>
      <c r="I2044"/>
      <c r="J2044"/>
      <c r="K2044"/>
      <c r="L2044"/>
      <c r="M2044"/>
      <c r="N2044"/>
      <c r="O2044"/>
      <c r="P2044" s="86"/>
      <c r="Q2044"/>
      <c r="R2044"/>
    </row>
    <row r="2045" spans="1:18" s="25" customFormat="1" ht="15">
      <c r="A2045"/>
      <c r="B2045" s="83"/>
      <c r="C2045" s="82"/>
      <c r="D2045" s="82"/>
      <c r="E2045"/>
      <c r="F2045"/>
      <c r="G2045"/>
      <c r="H2045"/>
      <c r="I2045"/>
      <c r="J2045"/>
      <c r="K2045"/>
      <c r="L2045"/>
      <c r="M2045"/>
      <c r="N2045"/>
      <c r="O2045"/>
      <c r="P2045" s="86"/>
      <c r="Q2045"/>
      <c r="R2045"/>
    </row>
    <row r="2046" spans="1:18" s="25" customFormat="1" ht="15">
      <c r="A2046"/>
      <c r="B2046" s="83"/>
      <c r="C2046" s="82"/>
      <c r="D2046" s="82"/>
      <c r="E2046"/>
      <c r="F2046"/>
      <c r="G2046"/>
      <c r="H2046"/>
      <c r="I2046"/>
      <c r="J2046"/>
      <c r="K2046"/>
      <c r="L2046"/>
      <c r="M2046"/>
      <c r="N2046"/>
      <c r="O2046"/>
      <c r="P2046" s="86"/>
      <c r="Q2046"/>
      <c r="R2046"/>
    </row>
    <row r="2047" spans="1:18" s="25" customFormat="1" ht="15">
      <c r="A2047"/>
      <c r="B2047" s="83"/>
      <c r="C2047" s="82"/>
      <c r="D2047" s="82"/>
      <c r="E2047"/>
      <c r="F2047"/>
      <c r="G2047"/>
      <c r="H2047"/>
      <c r="I2047"/>
      <c r="J2047"/>
      <c r="K2047"/>
      <c r="L2047"/>
      <c r="M2047"/>
      <c r="N2047"/>
      <c r="O2047"/>
      <c r="P2047" s="86"/>
      <c r="Q2047"/>
      <c r="R2047"/>
    </row>
    <row r="2048" spans="1:18" s="25" customFormat="1" ht="15">
      <c r="A2048"/>
      <c r="B2048" s="83"/>
      <c r="C2048" s="82"/>
      <c r="D2048" s="82"/>
      <c r="E2048"/>
      <c r="F2048"/>
      <c r="G2048"/>
      <c r="H2048"/>
      <c r="I2048"/>
      <c r="J2048"/>
      <c r="K2048"/>
      <c r="L2048"/>
      <c r="M2048"/>
      <c r="N2048"/>
      <c r="O2048"/>
      <c r="P2048" s="86"/>
      <c r="Q2048"/>
      <c r="R2048"/>
    </row>
    <row r="2049" spans="1:18" s="25" customFormat="1" ht="15">
      <c r="A2049"/>
      <c r="B2049" s="83"/>
      <c r="C2049" s="82"/>
      <c r="D2049" s="82"/>
      <c r="E2049"/>
      <c r="F2049"/>
      <c r="G2049"/>
      <c r="H2049"/>
      <c r="I2049"/>
      <c r="J2049"/>
      <c r="K2049"/>
      <c r="L2049"/>
      <c r="M2049"/>
      <c r="N2049"/>
      <c r="O2049"/>
      <c r="P2049" s="86"/>
      <c r="Q2049"/>
      <c r="R2049"/>
    </row>
    <row r="2050" spans="1:18" s="25" customFormat="1" ht="15">
      <c r="A2050"/>
      <c r="B2050" s="83"/>
      <c r="C2050" s="82"/>
      <c r="D2050" s="82"/>
      <c r="E2050"/>
      <c r="F2050"/>
      <c r="G2050"/>
      <c r="H2050"/>
      <c r="I2050"/>
      <c r="J2050"/>
      <c r="K2050"/>
      <c r="L2050"/>
      <c r="M2050"/>
      <c r="N2050"/>
      <c r="O2050"/>
      <c r="P2050" s="86"/>
      <c r="Q2050"/>
      <c r="R2050"/>
    </row>
    <row r="2051" spans="1:18" s="25" customFormat="1" ht="15">
      <c r="A2051"/>
      <c r="B2051" s="83"/>
      <c r="C2051" s="82"/>
      <c r="D2051" s="82"/>
      <c r="E2051"/>
      <c r="F2051"/>
      <c r="G2051"/>
      <c r="H2051"/>
      <c r="I2051"/>
      <c r="J2051"/>
      <c r="K2051"/>
      <c r="L2051"/>
      <c r="M2051"/>
      <c r="N2051"/>
      <c r="O2051"/>
      <c r="P2051" s="86"/>
      <c r="Q2051"/>
      <c r="R2051"/>
    </row>
    <row r="2052" spans="1:18" s="25" customFormat="1" ht="15">
      <c r="A2052"/>
      <c r="B2052" s="83"/>
      <c r="C2052" s="82"/>
      <c r="D2052" s="82"/>
      <c r="E2052"/>
      <c r="F2052"/>
      <c r="G2052"/>
      <c r="H2052"/>
      <c r="I2052"/>
      <c r="J2052"/>
      <c r="K2052"/>
      <c r="L2052"/>
      <c r="M2052"/>
      <c r="N2052"/>
      <c r="O2052"/>
      <c r="P2052" s="86"/>
      <c r="Q2052"/>
      <c r="R2052"/>
    </row>
    <row r="2053" spans="1:18" s="25" customFormat="1" ht="15">
      <c r="A2053"/>
      <c r="B2053" s="83"/>
      <c r="C2053" s="82"/>
      <c r="D2053" s="82"/>
      <c r="E2053"/>
      <c r="F2053"/>
      <c r="G2053"/>
      <c r="H2053"/>
      <c r="I2053"/>
      <c r="J2053"/>
      <c r="K2053"/>
      <c r="L2053"/>
      <c r="M2053"/>
      <c r="N2053"/>
      <c r="O2053"/>
      <c r="P2053" s="86"/>
      <c r="Q2053"/>
      <c r="R2053"/>
    </row>
    <row r="2054" spans="1:18" s="25" customFormat="1" ht="15">
      <c r="A2054"/>
      <c r="B2054" s="83"/>
      <c r="C2054" s="82"/>
      <c r="D2054" s="82"/>
      <c r="E2054"/>
      <c r="F2054"/>
      <c r="G2054"/>
      <c r="H2054"/>
      <c r="I2054"/>
      <c r="J2054"/>
      <c r="K2054"/>
      <c r="L2054"/>
      <c r="M2054"/>
      <c r="N2054"/>
      <c r="O2054"/>
      <c r="P2054" s="86"/>
      <c r="Q2054"/>
      <c r="R2054"/>
    </row>
    <row r="2055" spans="1:18" s="25" customFormat="1" ht="15">
      <c r="A2055"/>
      <c r="B2055" s="83"/>
      <c r="C2055" s="82"/>
      <c r="D2055" s="82"/>
      <c r="E2055"/>
      <c r="F2055"/>
      <c r="G2055"/>
      <c r="H2055"/>
      <c r="I2055"/>
      <c r="J2055"/>
      <c r="K2055"/>
      <c r="L2055"/>
      <c r="M2055"/>
      <c r="N2055"/>
      <c r="O2055"/>
      <c r="P2055" s="86"/>
      <c r="Q2055"/>
      <c r="R2055"/>
    </row>
    <row r="2056" spans="1:18" s="25" customFormat="1" ht="15">
      <c r="A2056"/>
      <c r="B2056" s="83"/>
      <c r="C2056" s="82"/>
      <c r="D2056" s="82"/>
      <c r="E2056"/>
      <c r="F2056"/>
      <c r="G2056"/>
      <c r="H2056"/>
      <c r="I2056"/>
      <c r="J2056"/>
      <c r="K2056"/>
      <c r="L2056"/>
      <c r="M2056"/>
      <c r="N2056"/>
      <c r="O2056"/>
      <c r="P2056" s="86"/>
      <c r="Q2056"/>
      <c r="R2056"/>
    </row>
    <row r="2057" spans="1:18" s="25" customFormat="1" ht="15">
      <c r="A2057"/>
      <c r="B2057" s="83"/>
      <c r="C2057" s="82"/>
      <c r="D2057" s="82"/>
      <c r="E2057"/>
      <c r="F2057"/>
      <c r="G2057"/>
      <c r="H2057"/>
      <c r="I2057"/>
      <c r="J2057"/>
      <c r="K2057"/>
      <c r="L2057"/>
      <c r="M2057"/>
      <c r="N2057"/>
      <c r="O2057"/>
      <c r="P2057" s="86"/>
      <c r="Q2057"/>
      <c r="R2057"/>
    </row>
    <row r="2058" spans="1:18" s="25" customFormat="1" ht="15">
      <c r="A2058"/>
      <c r="B2058" s="83"/>
      <c r="C2058" s="82"/>
      <c r="D2058" s="82"/>
      <c r="E2058"/>
      <c r="F2058"/>
      <c r="G2058"/>
      <c r="H2058"/>
      <c r="I2058"/>
      <c r="J2058"/>
      <c r="K2058"/>
      <c r="L2058"/>
      <c r="M2058"/>
      <c r="N2058"/>
      <c r="O2058"/>
      <c r="P2058" s="86"/>
      <c r="Q2058"/>
      <c r="R2058"/>
    </row>
    <row r="2059" spans="1:18" s="25" customFormat="1" ht="15">
      <c r="A2059"/>
      <c r="B2059" s="83"/>
      <c r="C2059" s="82"/>
      <c r="D2059" s="82"/>
      <c r="E2059"/>
      <c r="F2059"/>
      <c r="G2059"/>
      <c r="H2059"/>
      <c r="I2059"/>
      <c r="J2059"/>
      <c r="K2059"/>
      <c r="L2059"/>
      <c r="M2059"/>
      <c r="N2059"/>
      <c r="O2059"/>
      <c r="P2059" s="86"/>
      <c r="Q2059"/>
      <c r="R2059"/>
    </row>
    <row r="2060" spans="1:18" s="25" customFormat="1" ht="15">
      <c r="A2060"/>
      <c r="B2060" s="83"/>
      <c r="C2060" s="82"/>
      <c r="D2060" s="82"/>
      <c r="E2060"/>
      <c r="F2060"/>
      <c r="G2060"/>
      <c r="H2060"/>
      <c r="I2060"/>
      <c r="J2060"/>
      <c r="K2060"/>
      <c r="L2060"/>
      <c r="M2060"/>
      <c r="N2060"/>
      <c r="O2060"/>
      <c r="P2060" s="86"/>
      <c r="Q2060"/>
      <c r="R2060"/>
    </row>
    <row r="2061" spans="1:18" s="25" customFormat="1" ht="15">
      <c r="A2061"/>
      <c r="B2061" s="83"/>
      <c r="C2061" s="82"/>
      <c r="D2061" s="82"/>
      <c r="E2061"/>
      <c r="F2061"/>
      <c r="G2061"/>
      <c r="H2061"/>
      <c r="I2061"/>
      <c r="J2061"/>
      <c r="K2061"/>
      <c r="L2061"/>
      <c r="M2061"/>
      <c r="N2061"/>
      <c r="O2061"/>
      <c r="P2061" s="86"/>
      <c r="Q2061"/>
      <c r="R2061"/>
    </row>
    <row r="2062" spans="1:18" s="25" customFormat="1" ht="15">
      <c r="A2062"/>
      <c r="B2062" s="83"/>
      <c r="C2062" s="82"/>
      <c r="D2062" s="82"/>
      <c r="E2062"/>
      <c r="F2062"/>
      <c r="G2062"/>
      <c r="H2062"/>
      <c r="I2062"/>
      <c r="J2062"/>
      <c r="K2062"/>
      <c r="L2062"/>
      <c r="M2062"/>
      <c r="N2062"/>
      <c r="O2062"/>
      <c r="P2062" s="86"/>
      <c r="Q2062"/>
      <c r="R2062"/>
    </row>
    <row r="2063" spans="1:18" s="25" customFormat="1" ht="15">
      <c r="A2063"/>
      <c r="B2063" s="83"/>
      <c r="C2063" s="82"/>
      <c r="D2063" s="82"/>
      <c r="E2063"/>
      <c r="F2063"/>
      <c r="G2063"/>
      <c r="H2063"/>
      <c r="I2063"/>
      <c r="J2063"/>
      <c r="K2063"/>
      <c r="L2063"/>
      <c r="M2063"/>
      <c r="N2063"/>
      <c r="O2063"/>
      <c r="P2063" s="86"/>
      <c r="Q2063"/>
      <c r="R2063"/>
    </row>
    <row r="2064" spans="1:18" s="25" customFormat="1" ht="15">
      <c r="A2064"/>
      <c r="B2064" s="83"/>
      <c r="C2064" s="82"/>
      <c r="D2064" s="82"/>
      <c r="E2064"/>
      <c r="F2064"/>
      <c r="G2064"/>
      <c r="H2064"/>
      <c r="I2064"/>
      <c r="J2064"/>
      <c r="K2064"/>
      <c r="L2064"/>
      <c r="M2064"/>
      <c r="N2064"/>
      <c r="O2064"/>
      <c r="P2064" s="86"/>
      <c r="Q2064"/>
      <c r="R2064"/>
    </row>
    <row r="2065" spans="1:18" s="25" customFormat="1" ht="15">
      <c r="A2065"/>
      <c r="B2065" s="83"/>
      <c r="C2065" s="82"/>
      <c r="D2065" s="82"/>
      <c r="E2065"/>
      <c r="F2065"/>
      <c r="G2065"/>
      <c r="H2065"/>
      <c r="I2065"/>
      <c r="J2065"/>
      <c r="K2065"/>
      <c r="L2065"/>
      <c r="M2065"/>
      <c r="N2065"/>
      <c r="O2065"/>
      <c r="P2065" s="86"/>
      <c r="Q2065"/>
      <c r="R2065"/>
    </row>
    <row r="2066" spans="1:18" s="25" customFormat="1" ht="15">
      <c r="A2066"/>
      <c r="B2066" s="83"/>
      <c r="C2066" s="82"/>
      <c r="D2066" s="82"/>
      <c r="E2066"/>
      <c r="F2066"/>
      <c r="G2066"/>
      <c r="H2066"/>
      <c r="I2066"/>
      <c r="J2066"/>
      <c r="K2066"/>
      <c r="L2066"/>
      <c r="M2066"/>
      <c r="N2066"/>
      <c r="O2066"/>
      <c r="P2066" s="86"/>
      <c r="Q2066"/>
      <c r="R2066"/>
    </row>
    <row r="2067" spans="1:18" s="25" customFormat="1" ht="15">
      <c r="A2067"/>
      <c r="B2067" s="83"/>
      <c r="C2067" s="82"/>
      <c r="D2067" s="82"/>
      <c r="E2067"/>
      <c r="F2067"/>
      <c r="G2067"/>
      <c r="H2067"/>
      <c r="I2067"/>
      <c r="J2067"/>
      <c r="K2067"/>
      <c r="L2067"/>
      <c r="M2067"/>
      <c r="N2067"/>
      <c r="O2067"/>
      <c r="P2067" s="86"/>
      <c r="Q2067"/>
      <c r="R2067"/>
    </row>
    <row r="2068" spans="1:18" s="25" customFormat="1" ht="15">
      <c r="A2068"/>
      <c r="B2068" s="83"/>
      <c r="C2068" s="82"/>
      <c r="D2068" s="82"/>
      <c r="E2068"/>
      <c r="F2068"/>
      <c r="G2068"/>
      <c r="H2068"/>
      <c r="I2068"/>
      <c r="J2068"/>
      <c r="K2068"/>
      <c r="L2068"/>
      <c r="M2068"/>
      <c r="N2068"/>
      <c r="O2068"/>
      <c r="P2068" s="86"/>
      <c r="Q2068"/>
      <c r="R2068"/>
    </row>
    <row r="2069" spans="1:18" s="25" customFormat="1" ht="15">
      <c r="A2069"/>
      <c r="B2069" s="83"/>
      <c r="C2069" s="82"/>
      <c r="D2069" s="82"/>
      <c r="E2069"/>
      <c r="F2069"/>
      <c r="G2069"/>
      <c r="H2069"/>
      <c r="I2069"/>
      <c r="J2069"/>
      <c r="K2069"/>
      <c r="L2069"/>
      <c r="M2069"/>
      <c r="N2069"/>
      <c r="O2069"/>
      <c r="P2069" s="86"/>
      <c r="Q2069"/>
      <c r="R2069"/>
    </row>
    <row r="2070" spans="1:18" s="25" customFormat="1" ht="15">
      <c r="A2070"/>
      <c r="B2070" s="83"/>
      <c r="C2070" s="82"/>
      <c r="D2070" s="82"/>
      <c r="E2070"/>
      <c r="F2070"/>
      <c r="G2070"/>
      <c r="H2070"/>
      <c r="I2070"/>
      <c r="J2070"/>
      <c r="K2070"/>
      <c r="L2070"/>
      <c r="M2070"/>
      <c r="N2070"/>
      <c r="O2070"/>
      <c r="P2070" s="86"/>
      <c r="Q2070"/>
      <c r="R2070"/>
    </row>
    <row r="2071" spans="1:18" s="25" customFormat="1" ht="15">
      <c r="A2071"/>
      <c r="B2071" s="83"/>
      <c r="C2071" s="82"/>
      <c r="D2071" s="82"/>
      <c r="E2071"/>
      <c r="F2071"/>
      <c r="G2071"/>
      <c r="H2071"/>
      <c r="I2071"/>
      <c r="J2071"/>
      <c r="K2071"/>
      <c r="L2071"/>
      <c r="M2071"/>
      <c r="N2071"/>
      <c r="O2071"/>
      <c r="P2071" s="86"/>
      <c r="Q2071"/>
      <c r="R2071"/>
    </row>
    <row r="2072" spans="1:18" s="25" customFormat="1" ht="15">
      <c r="A2072"/>
      <c r="B2072" s="83"/>
      <c r="C2072" s="82"/>
      <c r="D2072" s="82"/>
      <c r="E2072"/>
      <c r="F2072"/>
      <c r="G2072"/>
      <c r="H2072"/>
      <c r="I2072"/>
      <c r="J2072"/>
      <c r="K2072"/>
      <c r="L2072"/>
      <c r="M2072"/>
      <c r="N2072"/>
      <c r="O2072"/>
      <c r="P2072" s="86"/>
      <c r="Q2072"/>
      <c r="R2072"/>
    </row>
    <row r="2073" spans="1:18" s="25" customFormat="1" ht="15">
      <c r="A2073"/>
      <c r="B2073" s="83"/>
      <c r="C2073" s="82"/>
      <c r="D2073" s="82"/>
      <c r="E2073"/>
      <c r="F2073"/>
      <c r="G2073"/>
      <c r="H2073"/>
      <c r="I2073"/>
      <c r="J2073"/>
      <c r="K2073"/>
      <c r="L2073"/>
      <c r="M2073"/>
      <c r="N2073"/>
      <c r="O2073"/>
      <c r="P2073" s="86"/>
      <c r="Q2073"/>
      <c r="R2073"/>
    </row>
    <row r="2074" spans="1:18" s="25" customFormat="1" ht="15">
      <c r="A2074"/>
      <c r="B2074" s="83"/>
      <c r="C2074" s="82"/>
      <c r="D2074" s="82"/>
      <c r="E2074"/>
      <c r="F2074"/>
      <c r="G2074"/>
      <c r="H2074"/>
      <c r="I2074"/>
      <c r="J2074"/>
      <c r="K2074"/>
      <c r="L2074"/>
      <c r="M2074"/>
      <c r="N2074"/>
      <c r="O2074"/>
      <c r="P2074" s="86"/>
      <c r="Q2074"/>
      <c r="R2074"/>
    </row>
    <row r="2075" spans="1:18" s="25" customFormat="1" ht="15">
      <c r="A2075"/>
      <c r="B2075" s="83"/>
      <c r="C2075" s="82"/>
      <c r="D2075" s="82"/>
      <c r="E2075"/>
      <c r="F2075"/>
      <c r="G2075"/>
      <c r="H2075"/>
      <c r="I2075"/>
      <c r="J2075"/>
      <c r="K2075"/>
      <c r="L2075"/>
      <c r="M2075"/>
      <c r="N2075"/>
      <c r="O2075"/>
      <c r="P2075" s="86"/>
      <c r="Q2075"/>
      <c r="R2075"/>
    </row>
    <row r="2076" spans="1:18" s="25" customFormat="1" ht="15">
      <c r="A2076"/>
      <c r="B2076" s="83"/>
      <c r="C2076" s="82"/>
      <c r="D2076" s="82"/>
      <c r="E2076"/>
      <c r="F2076"/>
      <c r="G2076"/>
      <c r="H2076"/>
      <c r="I2076"/>
      <c r="J2076"/>
      <c r="K2076"/>
      <c r="L2076"/>
      <c r="M2076"/>
      <c r="N2076"/>
      <c r="O2076"/>
      <c r="P2076" s="86"/>
      <c r="Q2076"/>
      <c r="R2076"/>
    </row>
    <row r="2077" spans="1:18" s="25" customFormat="1" ht="15">
      <c r="A2077"/>
      <c r="B2077" s="83"/>
      <c r="C2077" s="82"/>
      <c r="D2077" s="82"/>
      <c r="E2077"/>
      <c r="F2077"/>
      <c r="G2077"/>
      <c r="H2077"/>
      <c r="I2077"/>
      <c r="J2077"/>
      <c r="K2077"/>
      <c r="L2077"/>
      <c r="M2077"/>
      <c r="N2077"/>
      <c r="O2077"/>
      <c r="P2077" s="86"/>
      <c r="Q2077"/>
      <c r="R2077"/>
    </row>
    <row r="2078" spans="1:18" s="25" customFormat="1" ht="15">
      <c r="A2078"/>
      <c r="B2078" s="83"/>
      <c r="C2078" s="82"/>
      <c r="D2078" s="82"/>
      <c r="E2078"/>
      <c r="F2078"/>
      <c r="G2078"/>
      <c r="H2078"/>
      <c r="I2078"/>
      <c r="J2078"/>
      <c r="K2078"/>
      <c r="L2078"/>
      <c r="M2078"/>
      <c r="N2078"/>
      <c r="O2078"/>
      <c r="P2078" s="86"/>
      <c r="Q2078"/>
      <c r="R2078"/>
    </row>
    <row r="2079" spans="1:18" s="25" customFormat="1" ht="15">
      <c r="A2079"/>
      <c r="B2079" s="83"/>
      <c r="C2079" s="82"/>
      <c r="D2079" s="82"/>
      <c r="E2079"/>
      <c r="F2079"/>
      <c r="G2079"/>
      <c r="H2079"/>
      <c r="I2079"/>
      <c r="J2079"/>
      <c r="K2079"/>
      <c r="L2079"/>
      <c r="M2079"/>
      <c r="N2079"/>
      <c r="O2079"/>
      <c r="P2079" s="86"/>
      <c r="Q2079"/>
      <c r="R2079"/>
    </row>
    <row r="2080" spans="1:18" s="25" customFormat="1" ht="15">
      <c r="A2080"/>
      <c r="B2080" s="83"/>
      <c r="C2080" s="82"/>
      <c r="D2080" s="82"/>
      <c r="E2080"/>
      <c r="F2080"/>
      <c r="G2080"/>
      <c r="H2080"/>
      <c r="I2080"/>
      <c r="J2080"/>
      <c r="K2080"/>
      <c r="L2080"/>
      <c r="M2080"/>
      <c r="N2080"/>
      <c r="O2080"/>
      <c r="P2080" s="86"/>
      <c r="Q2080"/>
      <c r="R2080"/>
    </row>
    <row r="2081" spans="1:18" s="25" customFormat="1" ht="15">
      <c r="A2081"/>
      <c r="B2081" s="83"/>
      <c r="C2081" s="82"/>
      <c r="D2081" s="82"/>
      <c r="E2081"/>
      <c r="F2081"/>
      <c r="G2081"/>
      <c r="H2081"/>
      <c r="I2081"/>
      <c r="J2081"/>
      <c r="K2081"/>
      <c r="L2081"/>
      <c r="M2081"/>
      <c r="N2081"/>
      <c r="O2081"/>
      <c r="P2081" s="86"/>
      <c r="Q2081"/>
      <c r="R2081"/>
    </row>
    <row r="2082" spans="1:18" s="25" customFormat="1" ht="15">
      <c r="A2082"/>
      <c r="B2082" s="83"/>
      <c r="C2082" s="82"/>
      <c r="D2082" s="82"/>
      <c r="E2082"/>
      <c r="F2082"/>
      <c r="G2082"/>
      <c r="H2082"/>
      <c r="I2082"/>
      <c r="J2082"/>
      <c r="K2082"/>
      <c r="L2082"/>
      <c r="M2082"/>
      <c r="N2082"/>
      <c r="O2082"/>
      <c r="P2082" s="86"/>
      <c r="Q2082"/>
      <c r="R2082"/>
    </row>
    <row r="2083" spans="1:18" s="25" customFormat="1" ht="15">
      <c r="A2083"/>
      <c r="B2083" s="83"/>
      <c r="C2083" s="82"/>
      <c r="D2083" s="82"/>
      <c r="E2083"/>
      <c r="F2083"/>
      <c r="G2083"/>
      <c r="H2083"/>
      <c r="I2083"/>
      <c r="J2083"/>
      <c r="K2083"/>
      <c r="L2083"/>
      <c r="M2083"/>
      <c r="N2083"/>
      <c r="O2083"/>
      <c r="P2083" s="86"/>
      <c r="Q2083"/>
      <c r="R2083"/>
    </row>
    <row r="2084" spans="1:18" s="25" customFormat="1" ht="15">
      <c r="A2084"/>
      <c r="B2084" s="83"/>
      <c r="C2084" s="82"/>
      <c r="D2084" s="82"/>
      <c r="E2084"/>
      <c r="F2084"/>
      <c r="G2084"/>
      <c r="H2084"/>
      <c r="I2084"/>
      <c r="J2084"/>
      <c r="K2084"/>
      <c r="L2084"/>
      <c r="M2084"/>
      <c r="N2084"/>
      <c r="O2084"/>
      <c r="P2084" s="86"/>
      <c r="Q2084"/>
      <c r="R2084"/>
    </row>
    <row r="2085" spans="1:18" s="25" customFormat="1" ht="15">
      <c r="A2085"/>
      <c r="B2085" s="83"/>
      <c r="C2085" s="82"/>
      <c r="D2085" s="82"/>
      <c r="E2085"/>
      <c r="F2085"/>
      <c r="G2085"/>
      <c r="H2085"/>
      <c r="I2085"/>
      <c r="J2085"/>
      <c r="K2085"/>
      <c r="L2085"/>
      <c r="M2085"/>
      <c r="N2085"/>
      <c r="O2085"/>
      <c r="P2085" s="86"/>
      <c r="Q2085"/>
      <c r="R2085"/>
    </row>
    <row r="2086" spans="1:18" s="25" customFormat="1" ht="15">
      <c r="A2086"/>
      <c r="B2086" s="83"/>
      <c r="C2086" s="82"/>
      <c r="D2086" s="82"/>
      <c r="E2086"/>
      <c r="F2086"/>
      <c r="G2086"/>
      <c r="H2086"/>
      <c r="I2086"/>
      <c r="J2086"/>
      <c r="K2086"/>
      <c r="L2086"/>
      <c r="M2086"/>
      <c r="N2086"/>
      <c r="O2086"/>
      <c r="P2086" s="86"/>
      <c r="Q2086"/>
      <c r="R2086"/>
    </row>
    <row r="2087" spans="1:18" s="25" customFormat="1" ht="15">
      <c r="A2087"/>
      <c r="B2087" s="83"/>
      <c r="C2087" s="82"/>
      <c r="D2087" s="82"/>
      <c r="E2087"/>
      <c r="F2087"/>
      <c r="G2087"/>
      <c r="H2087"/>
      <c r="I2087"/>
      <c r="J2087"/>
      <c r="K2087"/>
      <c r="L2087"/>
      <c r="M2087"/>
      <c r="N2087"/>
      <c r="O2087"/>
      <c r="P2087" s="86"/>
      <c r="Q2087"/>
      <c r="R2087"/>
    </row>
    <row r="2088" spans="1:18" s="25" customFormat="1" ht="15">
      <c r="A2088"/>
      <c r="B2088" s="83"/>
      <c r="C2088" s="82"/>
      <c r="D2088" s="82"/>
      <c r="E2088"/>
      <c r="F2088"/>
      <c r="G2088"/>
      <c r="H2088"/>
      <c r="I2088"/>
      <c r="J2088"/>
      <c r="K2088"/>
      <c r="L2088"/>
      <c r="M2088"/>
      <c r="N2088"/>
      <c r="O2088"/>
      <c r="P2088" s="86"/>
      <c r="Q2088"/>
      <c r="R2088"/>
    </row>
    <row r="2089" spans="1:18" s="25" customFormat="1" ht="15">
      <c r="A2089"/>
      <c r="B2089" s="83"/>
      <c r="C2089" s="82"/>
      <c r="D2089" s="82"/>
      <c r="E2089"/>
      <c r="F2089"/>
      <c r="G2089"/>
      <c r="H2089"/>
      <c r="I2089"/>
      <c r="J2089"/>
      <c r="K2089"/>
      <c r="L2089"/>
      <c r="M2089"/>
      <c r="N2089"/>
      <c r="O2089"/>
      <c r="P2089" s="86"/>
      <c r="Q2089"/>
      <c r="R2089"/>
    </row>
    <row r="2090" spans="1:18" s="25" customFormat="1" ht="15">
      <c r="A2090"/>
      <c r="B2090" s="83"/>
      <c r="C2090" s="82"/>
      <c r="D2090" s="82"/>
      <c r="E2090"/>
      <c r="F2090"/>
      <c r="G2090"/>
      <c r="H2090"/>
      <c r="I2090"/>
      <c r="J2090"/>
      <c r="K2090"/>
      <c r="L2090"/>
      <c r="M2090"/>
      <c r="N2090"/>
      <c r="O2090"/>
      <c r="P2090" s="86"/>
      <c r="Q2090"/>
      <c r="R2090"/>
    </row>
    <row r="2091" spans="1:18" s="25" customFormat="1" ht="15">
      <c r="A2091"/>
      <c r="B2091" s="83"/>
      <c r="C2091" s="82"/>
      <c r="D2091" s="82"/>
      <c r="E2091"/>
      <c r="F2091"/>
      <c r="G2091"/>
      <c r="H2091"/>
      <c r="I2091"/>
      <c r="J2091"/>
      <c r="K2091"/>
      <c r="L2091"/>
      <c r="M2091"/>
      <c r="N2091"/>
      <c r="O2091"/>
      <c r="P2091" s="86"/>
      <c r="Q2091"/>
      <c r="R2091"/>
    </row>
    <row r="2092" spans="1:18" s="25" customFormat="1" ht="15">
      <c r="A2092"/>
      <c r="B2092" s="83"/>
      <c r="C2092" s="82"/>
      <c r="D2092" s="82"/>
      <c r="E2092"/>
      <c r="F2092"/>
      <c r="G2092"/>
      <c r="H2092"/>
      <c r="I2092"/>
      <c r="J2092"/>
      <c r="K2092"/>
      <c r="L2092"/>
      <c r="M2092"/>
      <c r="N2092"/>
      <c r="O2092"/>
      <c r="P2092" s="86"/>
      <c r="Q2092"/>
      <c r="R2092"/>
    </row>
    <row r="2093" spans="1:18" s="25" customFormat="1" ht="15">
      <c r="A2093"/>
      <c r="B2093" s="83"/>
      <c r="C2093" s="82"/>
      <c r="D2093" s="82"/>
      <c r="E2093"/>
      <c r="F2093"/>
      <c r="G2093"/>
      <c r="H2093"/>
      <c r="I2093"/>
      <c r="J2093"/>
      <c r="K2093"/>
      <c r="L2093"/>
      <c r="M2093"/>
      <c r="N2093"/>
      <c r="O2093"/>
      <c r="P2093" s="86"/>
      <c r="Q2093"/>
      <c r="R2093"/>
    </row>
    <row r="2094" spans="1:18" s="25" customFormat="1" ht="15">
      <c r="A2094"/>
      <c r="B2094" s="83"/>
      <c r="C2094" s="82"/>
      <c r="D2094" s="82"/>
      <c r="E2094"/>
      <c r="F2094"/>
      <c r="G2094"/>
      <c r="H2094"/>
      <c r="I2094"/>
      <c r="J2094"/>
      <c r="K2094"/>
      <c r="L2094"/>
      <c r="M2094"/>
      <c r="N2094"/>
      <c r="O2094"/>
      <c r="P2094" s="86"/>
      <c r="Q2094"/>
      <c r="R2094"/>
    </row>
    <row r="2095" spans="1:18" s="25" customFormat="1" ht="15">
      <c r="A2095"/>
      <c r="B2095" s="83"/>
      <c r="C2095" s="82"/>
      <c r="D2095" s="82"/>
      <c r="E2095"/>
      <c r="F2095"/>
      <c r="G2095"/>
      <c r="H2095"/>
      <c r="I2095"/>
      <c r="J2095"/>
      <c r="K2095"/>
      <c r="L2095"/>
      <c r="M2095"/>
      <c r="N2095"/>
      <c r="O2095"/>
      <c r="P2095" s="86"/>
      <c r="Q2095"/>
      <c r="R2095"/>
    </row>
    <row r="2096" spans="1:18" s="25" customFormat="1" ht="15">
      <c r="A2096"/>
      <c r="B2096" s="83"/>
      <c r="C2096" s="82"/>
      <c r="D2096" s="82"/>
      <c r="E2096"/>
      <c r="F2096"/>
      <c r="G2096"/>
      <c r="H2096"/>
      <c r="I2096"/>
      <c r="J2096"/>
      <c r="K2096"/>
      <c r="L2096"/>
      <c r="M2096"/>
      <c r="N2096"/>
      <c r="O2096"/>
      <c r="P2096" s="86"/>
      <c r="Q2096"/>
      <c r="R2096"/>
    </row>
    <row r="2097" spans="1:18" s="25" customFormat="1" ht="15">
      <c r="A2097"/>
      <c r="B2097" s="83"/>
      <c r="C2097" s="82"/>
      <c r="D2097" s="82"/>
      <c r="E2097"/>
      <c r="F2097"/>
      <c r="G2097"/>
      <c r="H2097"/>
      <c r="I2097"/>
      <c r="J2097"/>
      <c r="K2097"/>
      <c r="L2097"/>
      <c r="M2097"/>
      <c r="N2097"/>
      <c r="O2097"/>
      <c r="P2097" s="86"/>
      <c r="Q2097"/>
      <c r="R2097"/>
    </row>
    <row r="2098" spans="1:18" s="25" customFormat="1" ht="15">
      <c r="A2098"/>
      <c r="B2098" s="83"/>
      <c r="C2098" s="82"/>
      <c r="D2098" s="82"/>
      <c r="E2098"/>
      <c r="F2098"/>
      <c r="G2098"/>
      <c r="H2098"/>
      <c r="I2098"/>
      <c r="J2098"/>
      <c r="K2098"/>
      <c r="L2098"/>
      <c r="M2098"/>
      <c r="N2098"/>
      <c r="O2098"/>
      <c r="P2098" s="86"/>
      <c r="Q2098"/>
      <c r="R2098"/>
    </row>
    <row r="2099" spans="1:18" s="25" customFormat="1" ht="15">
      <c r="A2099"/>
      <c r="B2099" s="83"/>
      <c r="C2099" s="82"/>
      <c r="D2099" s="82"/>
      <c r="E2099"/>
      <c r="F2099"/>
      <c r="G2099"/>
      <c r="H2099"/>
      <c r="I2099"/>
      <c r="J2099"/>
      <c r="K2099"/>
      <c r="L2099"/>
      <c r="M2099"/>
      <c r="N2099"/>
      <c r="O2099"/>
      <c r="P2099" s="86"/>
      <c r="Q2099"/>
      <c r="R2099"/>
    </row>
    <row r="2100" spans="1:18" s="25" customFormat="1" ht="15">
      <c r="A2100"/>
      <c r="B2100" s="83"/>
      <c r="C2100" s="82"/>
      <c r="D2100" s="82"/>
      <c r="E2100"/>
      <c r="F2100"/>
      <c r="G2100"/>
      <c r="H2100"/>
      <c r="I2100"/>
      <c r="J2100"/>
      <c r="K2100"/>
      <c r="L2100"/>
      <c r="M2100"/>
      <c r="N2100"/>
      <c r="O2100"/>
      <c r="P2100" s="86"/>
      <c r="Q2100"/>
      <c r="R2100"/>
    </row>
    <row r="2101" spans="1:18" s="25" customFormat="1" ht="15">
      <c r="A2101"/>
      <c r="B2101" s="83"/>
      <c r="C2101" s="82"/>
      <c r="D2101" s="82"/>
      <c r="E2101"/>
      <c r="F2101"/>
      <c r="G2101"/>
      <c r="H2101"/>
      <c r="I2101"/>
      <c r="J2101"/>
      <c r="K2101"/>
      <c r="L2101"/>
      <c r="M2101"/>
      <c r="N2101"/>
      <c r="O2101"/>
      <c r="P2101" s="86"/>
      <c r="Q2101"/>
      <c r="R2101"/>
    </row>
    <row r="2102" spans="1:18" s="25" customFormat="1" ht="15">
      <c r="A2102"/>
      <c r="B2102" s="83"/>
      <c r="C2102" s="82"/>
      <c r="D2102" s="82"/>
      <c r="E2102"/>
      <c r="F2102"/>
      <c r="G2102"/>
      <c r="H2102"/>
      <c r="I2102"/>
      <c r="J2102"/>
      <c r="K2102"/>
      <c r="L2102"/>
      <c r="M2102"/>
      <c r="N2102"/>
      <c r="O2102"/>
      <c r="P2102" s="86"/>
      <c r="Q2102"/>
      <c r="R2102"/>
    </row>
    <row r="2103" spans="1:18" s="25" customFormat="1" ht="15">
      <c r="A2103"/>
      <c r="B2103" s="83"/>
      <c r="C2103" s="82"/>
      <c r="D2103" s="82"/>
      <c r="E2103"/>
      <c r="F2103"/>
      <c r="G2103"/>
      <c r="H2103"/>
      <c r="I2103"/>
      <c r="J2103"/>
      <c r="K2103"/>
      <c r="L2103"/>
      <c r="M2103"/>
      <c r="N2103"/>
      <c r="O2103"/>
      <c r="P2103" s="86"/>
      <c r="Q2103"/>
      <c r="R2103"/>
    </row>
    <row r="2104" spans="1:18" s="25" customFormat="1" ht="15">
      <c r="A2104"/>
      <c r="B2104" s="83"/>
      <c r="C2104" s="82"/>
      <c r="D2104" s="82"/>
      <c r="E2104"/>
      <c r="F2104"/>
      <c r="G2104"/>
      <c r="H2104"/>
      <c r="I2104"/>
      <c r="J2104"/>
      <c r="K2104"/>
      <c r="L2104"/>
      <c r="M2104"/>
      <c r="N2104"/>
      <c r="O2104"/>
      <c r="P2104" s="86"/>
      <c r="Q2104"/>
      <c r="R2104"/>
    </row>
    <row r="2105" spans="1:18" s="25" customFormat="1" ht="15">
      <c r="A2105"/>
      <c r="B2105" s="83"/>
      <c r="C2105" s="82"/>
      <c r="D2105" s="82"/>
      <c r="E2105"/>
      <c r="F2105"/>
      <c r="G2105"/>
      <c r="H2105"/>
      <c r="I2105"/>
      <c r="J2105"/>
      <c r="K2105"/>
      <c r="L2105"/>
      <c r="M2105"/>
      <c r="N2105"/>
      <c r="O2105"/>
      <c r="P2105" s="86"/>
      <c r="Q2105"/>
      <c r="R2105"/>
    </row>
    <row r="2106" spans="1:18" s="25" customFormat="1" ht="15">
      <c r="A2106"/>
      <c r="B2106" s="83"/>
      <c r="C2106" s="82"/>
      <c r="D2106" s="82"/>
      <c r="E2106"/>
      <c r="F2106"/>
      <c r="G2106"/>
      <c r="H2106"/>
      <c r="I2106"/>
      <c r="J2106"/>
      <c r="K2106"/>
      <c r="L2106"/>
      <c r="M2106"/>
      <c r="N2106"/>
      <c r="O2106"/>
      <c r="P2106" s="86"/>
      <c r="Q2106"/>
      <c r="R2106"/>
    </row>
    <row r="2107" spans="1:18" s="25" customFormat="1" ht="15">
      <c r="A2107"/>
      <c r="B2107" s="83"/>
      <c r="C2107" s="82"/>
      <c r="D2107" s="82"/>
      <c r="E2107"/>
      <c r="F2107"/>
      <c r="G2107"/>
      <c r="H2107"/>
      <c r="I2107"/>
      <c r="J2107"/>
      <c r="K2107"/>
      <c r="L2107"/>
      <c r="M2107"/>
      <c r="N2107"/>
      <c r="O2107"/>
      <c r="P2107" s="86"/>
      <c r="Q2107"/>
      <c r="R2107"/>
    </row>
    <row r="2108" spans="1:18" s="25" customFormat="1" ht="15">
      <c r="A2108"/>
      <c r="B2108" s="83"/>
      <c r="C2108" s="82"/>
      <c r="D2108" s="82"/>
      <c r="E2108"/>
      <c r="F2108"/>
      <c r="G2108"/>
      <c r="H2108"/>
      <c r="I2108"/>
      <c r="J2108"/>
      <c r="K2108"/>
      <c r="L2108"/>
      <c r="M2108"/>
      <c r="N2108"/>
      <c r="O2108"/>
      <c r="P2108" s="86"/>
      <c r="Q2108"/>
      <c r="R2108"/>
    </row>
    <row r="2109" spans="1:18" s="25" customFormat="1" ht="15">
      <c r="A2109"/>
      <c r="B2109" s="83"/>
      <c r="C2109" s="82"/>
      <c r="D2109" s="82"/>
      <c r="E2109"/>
      <c r="F2109"/>
      <c r="G2109"/>
      <c r="H2109"/>
      <c r="I2109"/>
      <c r="J2109"/>
      <c r="K2109"/>
      <c r="L2109"/>
      <c r="M2109"/>
      <c r="N2109"/>
      <c r="O2109"/>
      <c r="P2109" s="86"/>
      <c r="Q2109"/>
      <c r="R2109"/>
    </row>
    <row r="2110" spans="1:18" s="25" customFormat="1" ht="15">
      <c r="A2110"/>
      <c r="B2110" s="83"/>
      <c r="C2110" s="82"/>
      <c r="D2110" s="82"/>
      <c r="E2110"/>
      <c r="F2110"/>
      <c r="G2110"/>
      <c r="H2110"/>
      <c r="I2110"/>
      <c r="J2110"/>
      <c r="K2110"/>
      <c r="L2110"/>
      <c r="M2110"/>
      <c r="N2110"/>
      <c r="O2110"/>
      <c r="P2110" s="86"/>
      <c r="Q2110"/>
      <c r="R2110"/>
    </row>
    <row r="2111" spans="1:18" s="25" customFormat="1" ht="15">
      <c r="A2111"/>
      <c r="B2111" s="83"/>
      <c r="C2111" s="82"/>
      <c r="D2111" s="82"/>
      <c r="E2111"/>
      <c r="F2111"/>
      <c r="G2111"/>
      <c r="H2111"/>
      <c r="I2111"/>
      <c r="J2111"/>
      <c r="K2111"/>
      <c r="L2111"/>
      <c r="M2111"/>
      <c r="N2111"/>
      <c r="O2111"/>
      <c r="P2111" s="86"/>
      <c r="Q2111"/>
      <c r="R2111"/>
    </row>
    <row r="2112" spans="1:18" s="25" customFormat="1" ht="15">
      <c r="A2112"/>
      <c r="B2112" s="83"/>
      <c r="C2112" s="82"/>
      <c r="D2112" s="82"/>
      <c r="E2112"/>
      <c r="F2112"/>
      <c r="G2112"/>
      <c r="H2112"/>
      <c r="I2112"/>
      <c r="J2112"/>
      <c r="K2112"/>
      <c r="L2112"/>
      <c r="M2112"/>
      <c r="N2112"/>
      <c r="O2112"/>
      <c r="P2112" s="86"/>
      <c r="Q2112"/>
      <c r="R2112"/>
    </row>
    <row r="2113" spans="1:18" s="25" customFormat="1" ht="15">
      <c r="A2113"/>
      <c r="B2113" s="83"/>
      <c r="C2113" s="82"/>
      <c r="D2113" s="82"/>
      <c r="E2113"/>
      <c r="F2113"/>
      <c r="G2113"/>
      <c r="H2113"/>
      <c r="I2113"/>
      <c r="J2113"/>
      <c r="K2113"/>
      <c r="L2113"/>
      <c r="M2113"/>
      <c r="N2113"/>
      <c r="O2113"/>
      <c r="P2113" s="86"/>
      <c r="Q2113"/>
      <c r="R2113"/>
    </row>
    <row r="2114" spans="1:18" s="25" customFormat="1" ht="15">
      <c r="A2114"/>
      <c r="B2114" s="83"/>
      <c r="C2114" s="82"/>
      <c r="D2114" s="82"/>
      <c r="E2114"/>
      <c r="F2114"/>
      <c r="G2114"/>
      <c r="H2114"/>
      <c r="I2114"/>
      <c r="J2114"/>
      <c r="K2114"/>
      <c r="L2114"/>
      <c r="M2114"/>
      <c r="N2114"/>
      <c r="O2114"/>
      <c r="P2114" s="86"/>
      <c r="Q2114"/>
      <c r="R2114"/>
    </row>
    <row r="2115" spans="1:18" s="25" customFormat="1" ht="15">
      <c r="A2115"/>
      <c r="B2115" s="83"/>
      <c r="C2115" s="82"/>
      <c r="D2115" s="82"/>
      <c r="E2115"/>
      <c r="F2115"/>
      <c r="G2115"/>
      <c r="H2115"/>
      <c r="I2115"/>
      <c r="J2115"/>
      <c r="K2115"/>
      <c r="L2115"/>
      <c r="M2115"/>
      <c r="N2115"/>
      <c r="O2115"/>
      <c r="P2115" s="86"/>
      <c r="Q2115"/>
      <c r="R2115"/>
    </row>
    <row r="2116" spans="1:18" s="25" customFormat="1" ht="15">
      <c r="A2116"/>
      <c r="B2116" s="83"/>
      <c r="C2116" s="82"/>
      <c r="D2116" s="82"/>
      <c r="E2116"/>
      <c r="F2116"/>
      <c r="G2116"/>
      <c r="H2116"/>
      <c r="I2116"/>
      <c r="J2116"/>
      <c r="K2116"/>
      <c r="L2116"/>
      <c r="M2116"/>
      <c r="N2116"/>
      <c r="O2116"/>
      <c r="P2116" s="86"/>
      <c r="Q2116"/>
      <c r="R2116"/>
    </row>
    <row r="2117" spans="1:18" s="25" customFormat="1" ht="15">
      <c r="A2117"/>
      <c r="B2117" s="83"/>
      <c r="C2117" s="82"/>
      <c r="D2117" s="82"/>
      <c r="E2117"/>
      <c r="F2117"/>
      <c r="G2117"/>
      <c r="H2117"/>
      <c r="I2117"/>
      <c r="J2117"/>
      <c r="K2117"/>
      <c r="L2117"/>
      <c r="M2117"/>
      <c r="N2117"/>
      <c r="O2117"/>
      <c r="P2117" s="86"/>
      <c r="Q2117"/>
      <c r="R2117"/>
    </row>
    <row r="2118" spans="1:18" s="25" customFormat="1" ht="15">
      <c r="A2118"/>
      <c r="B2118" s="83"/>
      <c r="C2118" s="82"/>
      <c r="D2118" s="82"/>
      <c r="E2118"/>
      <c r="F2118"/>
      <c r="G2118"/>
      <c r="H2118"/>
      <c r="I2118"/>
      <c r="J2118"/>
      <c r="K2118"/>
      <c r="L2118"/>
      <c r="M2118"/>
      <c r="N2118"/>
      <c r="O2118"/>
      <c r="P2118" s="86"/>
      <c r="Q2118"/>
      <c r="R2118"/>
    </row>
    <row r="2119" spans="1:18" s="25" customFormat="1" ht="15">
      <c r="A2119"/>
      <c r="B2119" s="83"/>
      <c r="C2119" s="82"/>
      <c r="D2119" s="82"/>
      <c r="E2119"/>
      <c r="F2119"/>
      <c r="G2119"/>
      <c r="H2119"/>
      <c r="I2119"/>
      <c r="J2119"/>
      <c r="K2119"/>
      <c r="L2119"/>
      <c r="M2119"/>
      <c r="N2119"/>
      <c r="O2119"/>
      <c r="P2119" s="86"/>
      <c r="Q2119"/>
      <c r="R2119"/>
    </row>
    <row r="2120" spans="1:18" s="25" customFormat="1" ht="15">
      <c r="A2120"/>
      <c r="B2120" s="83"/>
      <c r="C2120" s="82"/>
      <c r="D2120" s="82"/>
      <c r="E2120"/>
      <c r="F2120"/>
      <c r="G2120"/>
      <c r="H2120"/>
      <c r="I2120"/>
      <c r="J2120"/>
      <c r="K2120"/>
      <c r="L2120"/>
      <c r="M2120"/>
      <c r="N2120"/>
      <c r="O2120"/>
      <c r="P2120" s="86"/>
      <c r="Q2120"/>
      <c r="R2120"/>
    </row>
    <row r="2121" spans="1:18" s="25" customFormat="1" ht="15">
      <c r="A2121"/>
      <c r="B2121" s="83"/>
      <c r="C2121" s="82"/>
      <c r="D2121" s="82"/>
      <c r="E2121"/>
      <c r="F2121"/>
      <c r="G2121"/>
      <c r="H2121"/>
      <c r="I2121"/>
      <c r="J2121"/>
      <c r="K2121"/>
      <c r="L2121"/>
      <c r="M2121"/>
      <c r="N2121"/>
      <c r="O2121"/>
      <c r="P2121" s="86"/>
      <c r="Q2121"/>
      <c r="R2121"/>
    </row>
    <row r="2122" spans="1:18" s="25" customFormat="1" ht="15">
      <c r="A2122"/>
      <c r="B2122" s="83"/>
      <c r="C2122" s="82"/>
      <c r="D2122" s="82"/>
      <c r="E2122"/>
      <c r="F2122"/>
      <c r="G2122"/>
      <c r="H2122"/>
      <c r="I2122"/>
      <c r="J2122"/>
      <c r="K2122"/>
      <c r="L2122"/>
      <c r="M2122"/>
      <c r="N2122"/>
      <c r="O2122"/>
      <c r="P2122" s="86"/>
      <c r="Q2122"/>
      <c r="R2122"/>
    </row>
    <row r="2123" spans="1:18" s="25" customFormat="1" ht="15">
      <c r="A2123"/>
      <c r="B2123" s="83"/>
      <c r="C2123" s="82"/>
      <c r="D2123" s="82"/>
      <c r="E2123"/>
      <c r="F2123"/>
      <c r="G2123"/>
      <c r="H2123"/>
      <c r="I2123"/>
      <c r="J2123"/>
      <c r="K2123"/>
      <c r="L2123"/>
      <c r="M2123"/>
      <c r="N2123"/>
      <c r="O2123"/>
      <c r="P2123" s="86"/>
      <c r="Q2123"/>
      <c r="R2123"/>
    </row>
    <row r="2124" spans="1:18" s="25" customFormat="1" ht="15">
      <c r="A2124"/>
      <c r="B2124" s="83"/>
      <c r="C2124" s="82"/>
      <c r="D2124" s="82"/>
      <c r="E2124"/>
      <c r="F2124"/>
      <c r="G2124"/>
      <c r="H2124"/>
      <c r="I2124"/>
      <c r="J2124"/>
      <c r="K2124"/>
      <c r="L2124"/>
      <c r="M2124"/>
      <c r="N2124"/>
      <c r="O2124"/>
      <c r="P2124" s="86"/>
      <c r="Q2124"/>
      <c r="R2124"/>
    </row>
    <row r="2125" spans="1:18" s="25" customFormat="1" ht="15">
      <c r="A2125"/>
      <c r="B2125" s="83"/>
      <c r="C2125" s="82"/>
      <c r="D2125" s="82"/>
      <c r="E2125"/>
      <c r="F2125"/>
      <c r="G2125"/>
      <c r="H2125"/>
      <c r="I2125"/>
      <c r="J2125"/>
      <c r="K2125"/>
      <c r="L2125"/>
      <c r="M2125"/>
      <c r="N2125"/>
      <c r="O2125"/>
      <c r="P2125" s="86"/>
      <c r="Q2125"/>
      <c r="R2125"/>
    </row>
    <row r="2126" spans="1:18" s="25" customFormat="1" ht="15">
      <c r="A2126"/>
      <c r="B2126" s="83"/>
      <c r="C2126" s="82"/>
      <c r="D2126" s="82"/>
      <c r="E2126"/>
      <c r="F2126"/>
      <c r="G2126"/>
      <c r="H2126"/>
      <c r="I2126"/>
      <c r="J2126"/>
      <c r="K2126"/>
      <c r="L2126"/>
      <c r="M2126"/>
      <c r="N2126"/>
      <c r="O2126"/>
      <c r="P2126" s="86"/>
      <c r="Q2126"/>
      <c r="R2126"/>
    </row>
    <row r="2127" spans="1:18" s="25" customFormat="1" ht="15">
      <c r="A2127"/>
      <c r="B2127" s="83"/>
      <c r="C2127" s="82"/>
      <c r="D2127" s="82"/>
      <c r="E2127"/>
      <c r="F2127"/>
      <c r="G2127"/>
      <c r="H2127"/>
      <c r="I2127"/>
      <c r="J2127"/>
      <c r="K2127"/>
      <c r="L2127"/>
      <c r="M2127"/>
      <c r="N2127"/>
      <c r="O2127"/>
      <c r="P2127" s="86"/>
      <c r="Q2127"/>
      <c r="R2127"/>
    </row>
    <row r="2128" spans="1:18" s="25" customFormat="1" ht="15">
      <c r="A2128"/>
      <c r="B2128" s="83"/>
      <c r="C2128" s="82"/>
      <c r="D2128" s="82"/>
      <c r="E2128"/>
      <c r="F2128"/>
      <c r="G2128"/>
      <c r="H2128"/>
      <c r="I2128"/>
      <c r="J2128"/>
      <c r="K2128"/>
      <c r="L2128"/>
      <c r="M2128"/>
      <c r="N2128"/>
      <c r="O2128"/>
      <c r="P2128" s="86"/>
      <c r="Q2128"/>
      <c r="R2128"/>
    </row>
    <row r="2129" spans="1:18" s="25" customFormat="1" ht="15">
      <c r="A2129"/>
      <c r="B2129" s="83"/>
      <c r="C2129" s="82"/>
      <c r="D2129" s="82"/>
      <c r="E2129"/>
      <c r="F2129"/>
      <c r="G2129"/>
      <c r="H2129"/>
      <c r="I2129"/>
      <c r="J2129"/>
      <c r="K2129"/>
      <c r="L2129"/>
      <c r="M2129"/>
      <c r="N2129"/>
      <c r="O2129"/>
      <c r="P2129" s="86"/>
      <c r="Q2129"/>
      <c r="R2129"/>
    </row>
    <row r="2130" spans="1:18" s="25" customFormat="1" ht="15">
      <c r="A2130"/>
      <c r="B2130" s="83"/>
      <c r="C2130" s="82"/>
      <c r="D2130" s="82"/>
      <c r="E2130"/>
      <c r="F2130"/>
      <c r="G2130"/>
      <c r="H2130"/>
      <c r="I2130"/>
      <c r="J2130"/>
      <c r="K2130"/>
      <c r="L2130"/>
      <c r="M2130"/>
      <c r="N2130"/>
      <c r="O2130"/>
      <c r="P2130" s="86"/>
      <c r="Q2130"/>
      <c r="R2130"/>
    </row>
    <row r="2131" spans="1:18" s="25" customFormat="1" ht="15">
      <c r="A2131"/>
      <c r="B2131" s="83"/>
      <c r="C2131" s="82"/>
      <c r="D2131" s="82"/>
      <c r="E2131"/>
      <c r="F2131"/>
      <c r="G2131"/>
      <c r="H2131"/>
      <c r="I2131"/>
      <c r="J2131"/>
      <c r="K2131"/>
      <c r="L2131"/>
      <c r="M2131"/>
      <c r="N2131"/>
      <c r="O2131"/>
      <c r="P2131" s="86"/>
      <c r="Q2131"/>
      <c r="R2131"/>
    </row>
    <row r="2132" spans="1:18" s="25" customFormat="1" ht="15">
      <c r="A2132"/>
      <c r="B2132" s="83"/>
      <c r="C2132" s="82"/>
      <c r="D2132" s="82"/>
      <c r="E2132"/>
      <c r="F2132"/>
      <c r="G2132"/>
      <c r="H2132"/>
      <c r="I2132"/>
      <c r="J2132"/>
      <c r="K2132"/>
      <c r="L2132"/>
      <c r="M2132"/>
      <c r="N2132"/>
      <c r="O2132"/>
      <c r="P2132" s="86"/>
      <c r="Q2132"/>
      <c r="R2132"/>
    </row>
    <row r="2133" spans="1:18" s="25" customFormat="1" ht="15">
      <c r="A2133"/>
      <c r="B2133" s="83"/>
      <c r="C2133" s="82"/>
      <c r="D2133" s="82"/>
      <c r="E2133"/>
      <c r="F2133"/>
      <c r="G2133"/>
      <c r="H2133"/>
      <c r="I2133"/>
      <c r="J2133"/>
      <c r="K2133"/>
      <c r="L2133"/>
      <c r="M2133"/>
      <c r="N2133"/>
      <c r="O2133"/>
      <c r="P2133" s="86"/>
      <c r="Q2133"/>
      <c r="R2133"/>
    </row>
    <row r="2134" spans="1:18" s="25" customFormat="1" ht="15">
      <c r="A2134"/>
      <c r="B2134" s="83"/>
      <c r="C2134" s="82"/>
      <c r="D2134" s="82"/>
      <c r="E2134"/>
      <c r="F2134"/>
      <c r="G2134"/>
      <c r="H2134"/>
      <c r="I2134"/>
      <c r="J2134"/>
      <c r="K2134"/>
      <c r="L2134"/>
      <c r="M2134"/>
      <c r="N2134"/>
      <c r="O2134"/>
      <c r="P2134" s="86"/>
      <c r="Q2134"/>
      <c r="R2134"/>
    </row>
    <row r="2135" spans="1:18" s="25" customFormat="1" ht="15">
      <c r="A2135"/>
      <c r="B2135" s="83"/>
      <c r="C2135" s="82"/>
      <c r="D2135" s="82"/>
      <c r="E2135"/>
      <c r="F2135"/>
      <c r="G2135"/>
      <c r="H2135"/>
      <c r="I2135"/>
      <c r="J2135"/>
      <c r="K2135"/>
      <c r="L2135"/>
      <c r="M2135"/>
      <c r="N2135"/>
      <c r="O2135"/>
      <c r="P2135" s="86"/>
      <c r="Q2135"/>
      <c r="R2135"/>
    </row>
    <row r="2136" spans="1:18" s="25" customFormat="1" ht="15">
      <c r="A2136"/>
      <c r="B2136" s="83"/>
      <c r="C2136" s="82"/>
      <c r="D2136" s="82"/>
      <c r="E2136"/>
      <c r="F2136"/>
      <c r="G2136"/>
      <c r="H2136"/>
      <c r="I2136"/>
      <c r="J2136"/>
      <c r="K2136"/>
      <c r="L2136"/>
      <c r="M2136"/>
      <c r="N2136"/>
      <c r="O2136"/>
      <c r="P2136" s="86"/>
      <c r="Q2136"/>
      <c r="R2136"/>
    </row>
    <row r="2137" spans="1:18" s="25" customFormat="1" ht="15">
      <c r="A2137"/>
      <c r="B2137" s="83"/>
      <c r="C2137" s="82"/>
      <c r="D2137" s="82"/>
      <c r="E2137"/>
      <c r="F2137"/>
      <c r="G2137"/>
      <c r="H2137"/>
      <c r="I2137"/>
      <c r="J2137"/>
      <c r="K2137"/>
      <c r="L2137"/>
      <c r="M2137"/>
      <c r="N2137"/>
      <c r="O2137"/>
      <c r="P2137" s="86"/>
      <c r="Q2137"/>
      <c r="R2137"/>
    </row>
    <row r="2138" spans="1:18" s="25" customFormat="1" ht="15">
      <c r="A2138"/>
      <c r="B2138" s="83"/>
      <c r="C2138" s="82"/>
      <c r="D2138" s="82"/>
      <c r="E2138"/>
      <c r="F2138"/>
      <c r="G2138"/>
      <c r="H2138"/>
      <c r="I2138"/>
      <c r="J2138"/>
      <c r="K2138"/>
      <c r="L2138"/>
      <c r="M2138"/>
      <c r="N2138"/>
      <c r="O2138"/>
      <c r="P2138" s="86"/>
      <c r="Q2138"/>
      <c r="R2138"/>
    </row>
    <row r="2139" spans="1:18" s="25" customFormat="1" ht="15">
      <c r="A2139"/>
      <c r="B2139" s="83"/>
      <c r="C2139" s="82"/>
      <c r="D2139" s="82"/>
      <c r="E2139"/>
      <c r="F2139"/>
      <c r="G2139"/>
      <c r="H2139"/>
      <c r="I2139"/>
      <c r="J2139"/>
      <c r="K2139"/>
      <c r="L2139"/>
      <c r="M2139"/>
      <c r="N2139"/>
      <c r="O2139"/>
      <c r="P2139" s="86"/>
      <c r="Q2139"/>
      <c r="R2139"/>
    </row>
    <row r="2140" spans="1:18" s="25" customFormat="1" ht="15">
      <c r="A2140"/>
      <c r="B2140" s="83"/>
      <c r="C2140" s="82"/>
      <c r="D2140" s="82"/>
      <c r="E2140"/>
      <c r="F2140"/>
      <c r="G2140"/>
      <c r="H2140"/>
      <c r="I2140"/>
      <c r="J2140"/>
      <c r="K2140"/>
      <c r="L2140"/>
      <c r="M2140"/>
      <c r="N2140"/>
      <c r="O2140"/>
      <c r="P2140" s="86"/>
      <c r="Q2140"/>
      <c r="R2140"/>
    </row>
    <row r="2141" spans="1:18" s="25" customFormat="1" ht="15">
      <c r="A2141"/>
      <c r="B2141" s="83"/>
      <c r="C2141" s="82"/>
      <c r="D2141" s="82"/>
      <c r="E2141"/>
      <c r="F2141"/>
      <c r="G2141"/>
      <c r="H2141"/>
      <c r="I2141"/>
      <c r="J2141"/>
      <c r="K2141"/>
      <c r="L2141"/>
      <c r="M2141"/>
      <c r="N2141"/>
      <c r="O2141"/>
      <c r="P2141" s="86"/>
      <c r="Q2141"/>
      <c r="R2141"/>
    </row>
    <row r="2142" spans="1:18" s="25" customFormat="1" ht="15">
      <c r="A2142"/>
      <c r="B2142" s="83"/>
      <c r="C2142" s="82"/>
      <c r="D2142" s="82"/>
      <c r="E2142"/>
      <c r="F2142"/>
      <c r="G2142"/>
      <c r="H2142"/>
      <c r="I2142"/>
      <c r="J2142"/>
      <c r="K2142"/>
      <c r="L2142"/>
      <c r="M2142"/>
      <c r="N2142"/>
      <c r="O2142"/>
      <c r="P2142" s="86"/>
      <c r="Q2142"/>
      <c r="R2142"/>
    </row>
    <row r="2143" spans="1:18" s="25" customFormat="1" ht="15">
      <c r="A2143"/>
      <c r="B2143" s="83"/>
      <c r="C2143" s="82"/>
      <c r="D2143" s="82"/>
      <c r="E2143"/>
      <c r="F2143"/>
      <c r="G2143"/>
      <c r="H2143"/>
      <c r="I2143"/>
      <c r="J2143"/>
      <c r="K2143"/>
      <c r="L2143"/>
      <c r="M2143"/>
      <c r="N2143"/>
      <c r="O2143"/>
      <c r="P2143" s="86"/>
      <c r="Q2143"/>
      <c r="R2143"/>
    </row>
    <row r="2144" spans="1:18" s="25" customFormat="1" ht="15">
      <c r="A2144"/>
      <c r="B2144" s="83"/>
      <c r="C2144" s="82"/>
      <c r="D2144" s="82"/>
      <c r="E2144"/>
      <c r="F2144"/>
      <c r="G2144"/>
      <c r="H2144"/>
      <c r="I2144"/>
      <c r="J2144"/>
      <c r="K2144"/>
      <c r="L2144"/>
      <c r="M2144"/>
      <c r="N2144"/>
      <c r="O2144"/>
      <c r="P2144" s="86"/>
      <c r="Q2144"/>
      <c r="R2144"/>
    </row>
    <row r="2145" spans="1:18" s="25" customFormat="1" ht="15">
      <c r="A2145"/>
      <c r="B2145" s="83"/>
      <c r="C2145" s="82"/>
      <c r="D2145" s="82"/>
      <c r="E2145"/>
      <c r="F2145"/>
      <c r="G2145"/>
      <c r="H2145"/>
      <c r="I2145"/>
      <c r="J2145"/>
      <c r="K2145"/>
      <c r="L2145"/>
      <c r="M2145"/>
      <c r="N2145"/>
      <c r="O2145"/>
      <c r="P2145" s="86"/>
      <c r="Q2145"/>
      <c r="R2145"/>
    </row>
    <row r="2146" spans="1:18" s="25" customFormat="1" ht="15">
      <c r="A2146"/>
      <c r="B2146" s="83"/>
      <c r="C2146" s="82"/>
      <c r="D2146" s="82"/>
      <c r="E2146"/>
      <c r="F2146"/>
      <c r="G2146"/>
      <c r="H2146"/>
      <c r="I2146"/>
      <c r="J2146"/>
      <c r="K2146"/>
      <c r="L2146"/>
      <c r="M2146"/>
      <c r="N2146"/>
      <c r="O2146"/>
      <c r="P2146" s="86"/>
      <c r="Q2146"/>
      <c r="R2146"/>
    </row>
    <row r="2147" spans="1:18" s="25" customFormat="1" ht="15">
      <c r="A2147"/>
      <c r="B2147" s="83"/>
      <c r="C2147" s="82"/>
      <c r="D2147" s="82"/>
      <c r="E2147"/>
      <c r="F2147"/>
      <c r="G2147"/>
      <c r="H2147"/>
      <c r="I2147"/>
      <c r="J2147"/>
      <c r="K2147"/>
      <c r="L2147"/>
      <c r="M2147"/>
      <c r="N2147"/>
      <c r="O2147"/>
      <c r="P2147" s="86"/>
      <c r="Q2147"/>
      <c r="R2147"/>
    </row>
    <row r="2148" spans="1:18" s="25" customFormat="1" ht="15">
      <c r="A2148"/>
      <c r="B2148" s="83"/>
      <c r="C2148" s="82"/>
      <c r="D2148" s="82"/>
      <c r="E2148"/>
      <c r="F2148"/>
      <c r="G2148"/>
      <c r="H2148"/>
      <c r="I2148"/>
      <c r="J2148"/>
      <c r="K2148"/>
      <c r="L2148"/>
      <c r="M2148"/>
      <c r="N2148"/>
      <c r="O2148"/>
      <c r="P2148" s="86"/>
      <c r="Q2148"/>
      <c r="R2148"/>
    </row>
    <row r="2149" spans="1:18" s="25" customFormat="1" ht="15">
      <c r="A2149"/>
      <c r="B2149" s="83"/>
      <c r="C2149" s="82"/>
      <c r="D2149" s="82"/>
      <c r="E2149"/>
      <c r="F2149"/>
      <c r="G2149"/>
      <c r="H2149"/>
      <c r="I2149"/>
      <c r="J2149"/>
      <c r="K2149"/>
      <c r="L2149"/>
      <c r="M2149"/>
      <c r="N2149"/>
      <c r="O2149"/>
      <c r="P2149" s="86"/>
      <c r="Q2149"/>
      <c r="R2149"/>
    </row>
    <row r="2150" spans="1:18" s="25" customFormat="1" ht="15">
      <c r="A2150"/>
      <c r="B2150" s="83"/>
      <c r="C2150" s="82"/>
      <c r="D2150" s="82"/>
      <c r="E2150"/>
      <c r="F2150"/>
      <c r="G2150"/>
      <c r="H2150"/>
      <c r="I2150"/>
      <c r="J2150"/>
      <c r="K2150"/>
      <c r="L2150"/>
      <c r="M2150"/>
      <c r="N2150"/>
      <c r="O2150"/>
      <c r="P2150" s="86"/>
      <c r="Q2150"/>
      <c r="R2150"/>
    </row>
    <row r="2151" spans="1:18" s="25" customFormat="1" ht="15">
      <c r="A2151"/>
      <c r="B2151" s="83"/>
      <c r="C2151" s="82"/>
      <c r="D2151" s="82"/>
      <c r="E2151"/>
      <c r="F2151"/>
      <c r="G2151"/>
      <c r="H2151"/>
      <c r="I2151"/>
      <c r="J2151"/>
      <c r="K2151"/>
      <c r="L2151"/>
      <c r="M2151"/>
      <c r="N2151"/>
      <c r="O2151"/>
      <c r="P2151" s="86"/>
      <c r="Q2151"/>
      <c r="R2151"/>
    </row>
    <row r="2152" spans="1:18" s="25" customFormat="1" ht="15">
      <c r="A2152"/>
      <c r="B2152" s="83"/>
      <c r="C2152" s="82"/>
      <c r="D2152" s="82"/>
      <c r="E2152"/>
      <c r="F2152"/>
      <c r="G2152"/>
      <c r="H2152"/>
      <c r="I2152"/>
      <c r="J2152"/>
      <c r="K2152"/>
      <c r="L2152"/>
      <c r="M2152"/>
      <c r="N2152"/>
      <c r="O2152"/>
      <c r="P2152" s="86"/>
      <c r="Q2152"/>
      <c r="R2152"/>
    </row>
    <row r="2153" spans="1:18" s="25" customFormat="1" ht="15">
      <c r="A2153"/>
      <c r="B2153" s="83"/>
      <c r="C2153" s="82"/>
      <c r="D2153" s="82"/>
      <c r="E2153"/>
      <c r="F2153"/>
      <c r="G2153"/>
      <c r="H2153"/>
      <c r="I2153"/>
      <c r="J2153"/>
      <c r="K2153"/>
      <c r="L2153"/>
      <c r="M2153"/>
      <c r="N2153"/>
      <c r="O2153"/>
      <c r="P2153" s="86"/>
      <c r="Q2153"/>
      <c r="R2153"/>
    </row>
    <row r="2154" spans="1:18" s="25" customFormat="1" ht="15">
      <c r="A2154"/>
      <c r="B2154" s="83"/>
      <c r="C2154" s="82"/>
      <c r="D2154" s="82"/>
      <c r="E2154"/>
      <c r="F2154"/>
      <c r="G2154"/>
      <c r="H2154"/>
      <c r="I2154"/>
      <c r="J2154"/>
      <c r="K2154"/>
      <c r="L2154"/>
      <c r="M2154"/>
      <c r="N2154"/>
      <c r="O2154"/>
      <c r="P2154" s="86"/>
      <c r="Q2154"/>
      <c r="R2154"/>
    </row>
    <row r="2155" spans="1:18" s="25" customFormat="1" ht="15">
      <c r="A2155"/>
      <c r="B2155" s="83"/>
      <c r="C2155" s="82"/>
      <c r="D2155" s="82"/>
      <c r="E2155"/>
      <c r="F2155"/>
      <c r="G2155"/>
      <c r="H2155"/>
      <c r="I2155"/>
      <c r="J2155"/>
      <c r="K2155"/>
      <c r="L2155"/>
      <c r="M2155"/>
      <c r="N2155"/>
      <c r="O2155"/>
      <c r="P2155" s="86"/>
      <c r="Q2155"/>
      <c r="R2155"/>
    </row>
    <row r="2156" spans="1:18" s="25" customFormat="1" ht="15">
      <c r="A2156"/>
      <c r="B2156" s="83"/>
      <c r="C2156" s="82"/>
      <c r="D2156" s="82"/>
      <c r="E2156"/>
      <c r="F2156"/>
      <c r="G2156"/>
      <c r="H2156"/>
      <c r="I2156"/>
      <c r="J2156"/>
      <c r="K2156"/>
      <c r="L2156"/>
      <c r="M2156"/>
      <c r="N2156"/>
      <c r="O2156"/>
      <c r="P2156" s="86"/>
      <c r="Q2156"/>
      <c r="R2156"/>
    </row>
    <row r="2157" spans="1:18" s="25" customFormat="1" ht="15">
      <c r="A2157"/>
      <c r="B2157" s="83"/>
      <c r="C2157" s="82"/>
      <c r="D2157" s="82"/>
      <c r="E2157"/>
      <c r="F2157"/>
      <c r="G2157"/>
      <c r="H2157"/>
      <c r="I2157"/>
      <c r="J2157"/>
      <c r="K2157"/>
      <c r="L2157"/>
      <c r="M2157"/>
      <c r="N2157"/>
      <c r="O2157"/>
      <c r="P2157" s="86"/>
      <c r="Q2157"/>
      <c r="R2157"/>
    </row>
    <row r="2158" spans="1:18" s="25" customFormat="1" ht="15">
      <c r="A2158"/>
      <c r="B2158" s="83"/>
      <c r="C2158" s="82"/>
      <c r="D2158" s="82"/>
      <c r="E2158"/>
      <c r="F2158"/>
      <c r="G2158"/>
      <c r="H2158"/>
      <c r="I2158"/>
      <c r="J2158"/>
      <c r="K2158"/>
      <c r="L2158"/>
      <c r="M2158"/>
      <c r="N2158"/>
      <c r="O2158"/>
      <c r="P2158" s="86"/>
      <c r="Q2158"/>
      <c r="R2158"/>
    </row>
    <row r="2159" spans="1:18" s="25" customFormat="1" ht="15">
      <c r="A2159"/>
      <c r="B2159" s="83"/>
      <c r="C2159" s="82"/>
      <c r="D2159" s="82"/>
      <c r="E2159"/>
      <c r="F2159"/>
      <c r="G2159"/>
      <c r="H2159"/>
      <c r="I2159"/>
      <c r="J2159"/>
      <c r="K2159"/>
      <c r="L2159"/>
      <c r="M2159"/>
      <c r="N2159"/>
      <c r="O2159"/>
      <c r="P2159" s="86"/>
      <c r="Q2159"/>
      <c r="R2159"/>
    </row>
    <row r="2160" spans="1:18" s="25" customFormat="1" ht="15">
      <c r="A2160"/>
      <c r="B2160" s="83"/>
      <c r="C2160" s="82"/>
      <c r="D2160" s="82"/>
      <c r="E2160"/>
      <c r="F2160"/>
      <c r="G2160"/>
      <c r="H2160"/>
      <c r="I2160"/>
      <c r="J2160"/>
      <c r="K2160"/>
      <c r="L2160"/>
      <c r="M2160"/>
      <c r="N2160"/>
      <c r="O2160"/>
      <c r="P2160" s="86"/>
      <c r="Q2160"/>
      <c r="R2160"/>
    </row>
    <row r="2161" spans="1:18" s="25" customFormat="1" ht="15">
      <c r="A2161"/>
      <c r="B2161" s="83"/>
      <c r="C2161" s="82"/>
      <c r="D2161" s="82"/>
      <c r="E2161"/>
      <c r="F2161"/>
      <c r="G2161"/>
      <c r="H2161"/>
      <c r="I2161"/>
      <c r="J2161"/>
      <c r="K2161"/>
      <c r="L2161"/>
      <c r="M2161"/>
      <c r="N2161"/>
      <c r="O2161"/>
      <c r="P2161" s="86"/>
      <c r="Q2161"/>
      <c r="R2161"/>
    </row>
    <row r="2162" spans="1:18" s="25" customFormat="1" ht="15">
      <c r="A2162"/>
      <c r="B2162" s="83"/>
      <c r="C2162" s="82"/>
      <c r="D2162" s="82"/>
      <c r="E2162"/>
      <c r="F2162"/>
      <c r="G2162"/>
      <c r="H2162"/>
      <c r="I2162"/>
      <c r="J2162"/>
      <c r="K2162"/>
      <c r="L2162"/>
      <c r="M2162"/>
      <c r="N2162"/>
      <c r="O2162"/>
      <c r="P2162" s="86"/>
      <c r="Q2162"/>
      <c r="R2162"/>
    </row>
    <row r="2163" spans="1:18" s="25" customFormat="1" ht="15">
      <c r="A2163"/>
      <c r="B2163" s="83"/>
      <c r="C2163" s="82"/>
      <c r="D2163" s="82"/>
      <c r="E2163"/>
      <c r="F2163"/>
      <c r="G2163"/>
      <c r="H2163"/>
      <c r="I2163"/>
      <c r="J2163"/>
      <c r="K2163"/>
      <c r="L2163"/>
      <c r="M2163"/>
      <c r="N2163"/>
      <c r="O2163"/>
      <c r="P2163" s="86"/>
      <c r="Q2163"/>
      <c r="R2163"/>
    </row>
    <row r="2164" spans="1:18" s="25" customFormat="1" ht="15">
      <c r="A2164"/>
      <c r="B2164" s="83"/>
      <c r="C2164" s="82"/>
      <c r="D2164" s="82"/>
      <c r="E2164"/>
      <c r="F2164"/>
      <c r="G2164"/>
      <c r="H2164"/>
      <c r="I2164"/>
      <c r="J2164"/>
      <c r="K2164"/>
      <c r="L2164"/>
      <c r="M2164"/>
      <c r="N2164"/>
      <c r="O2164"/>
      <c r="P2164" s="86"/>
      <c r="Q2164"/>
      <c r="R2164"/>
    </row>
    <row r="2165" spans="1:18" s="25" customFormat="1" ht="15">
      <c r="A2165"/>
      <c r="B2165" s="83"/>
      <c r="C2165" s="82"/>
      <c r="D2165" s="82"/>
      <c r="E2165"/>
      <c r="F2165"/>
      <c r="G2165"/>
      <c r="H2165"/>
      <c r="I2165"/>
      <c r="J2165"/>
      <c r="K2165"/>
      <c r="L2165"/>
      <c r="M2165"/>
      <c r="N2165"/>
      <c r="O2165"/>
      <c r="P2165" s="86"/>
      <c r="Q2165"/>
      <c r="R2165"/>
    </row>
    <row r="2166" spans="1:18" s="25" customFormat="1" ht="15">
      <c r="A2166"/>
      <c r="B2166" s="83"/>
      <c r="C2166" s="82"/>
      <c r="D2166" s="82"/>
      <c r="E2166"/>
      <c r="F2166"/>
      <c r="G2166"/>
      <c r="H2166"/>
      <c r="I2166"/>
      <c r="J2166"/>
      <c r="K2166"/>
      <c r="L2166"/>
      <c r="M2166"/>
      <c r="N2166"/>
      <c r="O2166"/>
      <c r="P2166" s="86"/>
      <c r="Q2166"/>
      <c r="R2166"/>
    </row>
    <row r="2167" spans="1:18" s="25" customFormat="1" ht="15">
      <c r="A2167"/>
      <c r="B2167" s="83"/>
      <c r="C2167" s="82"/>
      <c r="D2167" s="82"/>
      <c r="E2167"/>
      <c r="F2167"/>
      <c r="G2167"/>
      <c r="H2167"/>
      <c r="I2167"/>
      <c r="J2167"/>
      <c r="K2167"/>
      <c r="L2167"/>
      <c r="M2167"/>
      <c r="N2167"/>
      <c r="O2167"/>
      <c r="P2167" s="86"/>
      <c r="Q2167"/>
      <c r="R2167"/>
    </row>
    <row r="2168" spans="1:18" s="25" customFormat="1" ht="15">
      <c r="A2168"/>
      <c r="B2168" s="83"/>
      <c r="C2168" s="82"/>
      <c r="D2168" s="82"/>
      <c r="E2168"/>
      <c r="F2168"/>
      <c r="G2168"/>
      <c r="H2168"/>
      <c r="I2168"/>
      <c r="J2168"/>
      <c r="K2168"/>
      <c r="L2168"/>
      <c r="M2168"/>
      <c r="N2168"/>
      <c r="O2168"/>
      <c r="P2168" s="86"/>
      <c r="Q2168"/>
      <c r="R2168"/>
    </row>
    <row r="2169" spans="1:18" s="25" customFormat="1" ht="15">
      <c r="A2169"/>
      <c r="B2169" s="83"/>
      <c r="C2169" s="82"/>
      <c r="D2169" s="82"/>
      <c r="E2169"/>
      <c r="F2169"/>
      <c r="G2169"/>
      <c r="H2169"/>
      <c r="I2169"/>
      <c r="J2169"/>
      <c r="K2169"/>
      <c r="L2169"/>
      <c r="M2169"/>
      <c r="N2169"/>
      <c r="O2169"/>
      <c r="P2169" s="86"/>
      <c r="Q2169"/>
      <c r="R2169"/>
    </row>
    <row r="2170" spans="1:18" s="25" customFormat="1" ht="15">
      <c r="A2170"/>
      <c r="B2170" s="83"/>
      <c r="C2170" s="82"/>
      <c r="D2170" s="82"/>
      <c r="E2170"/>
      <c r="F2170"/>
      <c r="G2170"/>
      <c r="H2170"/>
      <c r="I2170"/>
      <c r="J2170"/>
      <c r="K2170"/>
      <c r="L2170"/>
      <c r="M2170"/>
      <c r="N2170"/>
      <c r="O2170"/>
      <c r="P2170" s="86"/>
      <c r="Q2170"/>
      <c r="R2170"/>
    </row>
    <row r="2171" spans="1:18" s="25" customFormat="1" ht="15">
      <c r="A2171"/>
      <c r="B2171" s="83"/>
      <c r="C2171" s="82"/>
      <c r="D2171" s="82"/>
      <c r="E2171"/>
      <c r="F2171"/>
      <c r="G2171"/>
      <c r="H2171"/>
      <c r="I2171"/>
      <c r="J2171"/>
      <c r="K2171"/>
      <c r="L2171"/>
      <c r="M2171"/>
      <c r="N2171"/>
      <c r="O2171"/>
      <c r="P2171" s="86"/>
      <c r="Q2171"/>
      <c r="R2171"/>
    </row>
    <row r="2172" spans="1:18" s="25" customFormat="1" ht="15">
      <c r="A2172"/>
      <c r="B2172" s="83"/>
      <c r="C2172" s="82"/>
      <c r="D2172" s="82"/>
      <c r="E2172"/>
      <c r="F2172"/>
      <c r="G2172"/>
      <c r="H2172"/>
      <c r="I2172"/>
      <c r="J2172"/>
      <c r="K2172"/>
      <c r="L2172"/>
      <c r="M2172"/>
      <c r="N2172"/>
      <c r="O2172"/>
      <c r="P2172" s="86"/>
      <c r="Q2172"/>
      <c r="R2172"/>
    </row>
    <row r="2173" spans="1:18" s="25" customFormat="1" ht="15">
      <c r="A2173"/>
      <c r="B2173" s="83"/>
      <c r="C2173" s="82"/>
      <c r="D2173" s="82"/>
      <c r="E2173"/>
      <c r="F2173"/>
      <c r="G2173"/>
      <c r="H2173"/>
      <c r="I2173"/>
      <c r="J2173"/>
      <c r="K2173"/>
      <c r="L2173"/>
      <c r="M2173"/>
      <c r="N2173"/>
      <c r="O2173"/>
      <c r="P2173" s="86"/>
      <c r="Q2173"/>
      <c r="R2173"/>
    </row>
    <row r="2174" spans="1:18" s="25" customFormat="1" ht="15">
      <c r="A2174"/>
      <c r="B2174" s="83"/>
      <c r="C2174" s="82"/>
      <c r="D2174" s="82"/>
      <c r="E2174"/>
      <c r="F2174"/>
      <c r="G2174"/>
      <c r="H2174"/>
      <c r="I2174"/>
      <c r="J2174"/>
      <c r="K2174"/>
      <c r="L2174"/>
      <c r="M2174"/>
      <c r="N2174"/>
      <c r="O2174"/>
      <c r="P2174" s="86"/>
      <c r="Q2174"/>
      <c r="R2174"/>
    </row>
    <row r="2175" spans="1:18" s="25" customFormat="1" ht="15">
      <c r="A2175"/>
      <c r="B2175" s="83"/>
      <c r="C2175" s="82"/>
      <c r="D2175" s="82"/>
      <c r="E2175"/>
      <c r="F2175"/>
      <c r="G2175"/>
      <c r="H2175"/>
      <c r="I2175"/>
      <c r="J2175"/>
      <c r="K2175"/>
      <c r="L2175"/>
      <c r="M2175"/>
      <c r="N2175"/>
      <c r="O2175"/>
      <c r="P2175" s="86"/>
      <c r="Q2175"/>
      <c r="R2175"/>
    </row>
    <row r="2176" spans="1:18" s="25" customFormat="1" ht="15">
      <c r="A2176"/>
      <c r="B2176" s="83"/>
      <c r="C2176" s="82"/>
      <c r="D2176" s="82"/>
      <c r="E2176"/>
      <c r="F2176"/>
      <c r="G2176"/>
      <c r="H2176"/>
      <c r="I2176"/>
      <c r="J2176"/>
      <c r="K2176"/>
      <c r="L2176"/>
      <c r="M2176"/>
      <c r="N2176"/>
      <c r="O2176"/>
      <c r="P2176" s="86"/>
      <c r="Q2176"/>
      <c r="R2176"/>
    </row>
    <row r="2177" spans="1:18" s="25" customFormat="1" ht="15">
      <c r="A2177"/>
      <c r="B2177" s="83"/>
      <c r="C2177" s="82"/>
      <c r="D2177" s="82"/>
      <c r="E2177"/>
      <c r="F2177"/>
      <c r="G2177"/>
      <c r="H2177"/>
      <c r="I2177"/>
      <c r="J2177"/>
      <c r="K2177"/>
      <c r="L2177"/>
      <c r="M2177"/>
      <c r="N2177"/>
      <c r="O2177"/>
      <c r="P2177" s="86"/>
      <c r="Q2177"/>
      <c r="R2177"/>
    </row>
    <row r="2178" spans="1:18" s="25" customFormat="1" ht="15">
      <c r="A2178"/>
      <c r="B2178" s="83"/>
      <c r="C2178" s="82"/>
      <c r="D2178" s="82"/>
      <c r="E2178"/>
      <c r="F2178"/>
      <c r="G2178"/>
      <c r="H2178"/>
      <c r="I2178"/>
      <c r="J2178"/>
      <c r="K2178"/>
      <c r="L2178"/>
      <c r="M2178"/>
      <c r="N2178"/>
      <c r="O2178"/>
      <c r="P2178" s="86"/>
      <c r="Q2178"/>
      <c r="R2178"/>
    </row>
    <row r="2179" spans="1:18" s="25" customFormat="1" ht="15">
      <c r="A2179"/>
      <c r="B2179" s="83"/>
      <c r="C2179" s="82"/>
      <c r="D2179" s="82"/>
      <c r="E2179"/>
      <c r="F2179"/>
      <c r="G2179"/>
      <c r="H2179"/>
      <c r="I2179"/>
      <c r="J2179"/>
      <c r="K2179"/>
      <c r="L2179"/>
      <c r="M2179"/>
      <c r="N2179"/>
      <c r="O2179"/>
      <c r="P2179" s="86"/>
      <c r="Q2179"/>
      <c r="R2179"/>
    </row>
    <row r="2180" spans="1:18" s="25" customFormat="1" ht="15">
      <c r="A2180"/>
      <c r="B2180" s="83"/>
      <c r="C2180" s="82"/>
      <c r="D2180" s="82"/>
      <c r="E2180"/>
      <c r="F2180"/>
      <c r="G2180"/>
      <c r="H2180"/>
      <c r="I2180"/>
      <c r="J2180"/>
      <c r="K2180"/>
      <c r="L2180"/>
      <c r="M2180"/>
      <c r="N2180"/>
      <c r="O2180"/>
      <c r="P2180" s="86"/>
      <c r="Q2180"/>
      <c r="R2180"/>
    </row>
    <row r="2181" spans="1:18" s="25" customFormat="1" ht="15">
      <c r="A2181"/>
      <c r="B2181" s="83"/>
      <c r="C2181" s="82"/>
      <c r="D2181" s="82"/>
      <c r="E2181"/>
      <c r="F2181"/>
      <c r="G2181"/>
      <c r="H2181"/>
      <c r="I2181"/>
      <c r="J2181"/>
      <c r="K2181"/>
      <c r="L2181"/>
      <c r="M2181"/>
      <c r="N2181"/>
      <c r="O2181"/>
      <c r="P2181" s="86"/>
      <c r="Q2181"/>
      <c r="R2181"/>
    </row>
    <row r="2182" spans="1:18" s="25" customFormat="1" ht="15">
      <c r="A2182"/>
      <c r="B2182" s="83"/>
      <c r="C2182" s="82"/>
      <c r="D2182" s="82"/>
      <c r="E2182"/>
      <c r="F2182"/>
      <c r="G2182"/>
      <c r="H2182"/>
      <c r="I2182"/>
      <c r="J2182"/>
      <c r="K2182"/>
      <c r="L2182"/>
      <c r="M2182"/>
      <c r="N2182"/>
      <c r="O2182"/>
      <c r="P2182" s="86"/>
      <c r="Q2182"/>
      <c r="R2182"/>
    </row>
    <row r="2183" spans="1:18" s="25" customFormat="1" ht="15">
      <c r="A2183"/>
      <c r="B2183" s="83"/>
      <c r="C2183" s="82"/>
      <c r="D2183" s="82"/>
      <c r="E2183"/>
      <c r="F2183"/>
      <c r="G2183"/>
      <c r="H2183"/>
      <c r="I2183"/>
      <c r="J2183"/>
      <c r="K2183"/>
      <c r="L2183"/>
      <c r="M2183"/>
      <c r="N2183"/>
      <c r="O2183"/>
      <c r="P2183" s="86"/>
      <c r="Q2183"/>
      <c r="R2183"/>
    </row>
    <row r="2184" spans="1:18" s="25" customFormat="1" ht="15">
      <c r="A2184"/>
      <c r="B2184" s="83"/>
      <c r="C2184" s="82"/>
      <c r="D2184" s="82"/>
      <c r="E2184"/>
      <c r="F2184"/>
      <c r="G2184"/>
      <c r="H2184"/>
      <c r="I2184"/>
      <c r="J2184"/>
      <c r="K2184"/>
      <c r="L2184"/>
      <c r="M2184"/>
      <c r="N2184"/>
      <c r="O2184"/>
      <c r="P2184" s="86"/>
      <c r="Q2184"/>
      <c r="R2184"/>
    </row>
    <row r="2185" spans="1:18" s="25" customFormat="1" ht="15">
      <c r="A2185"/>
      <c r="B2185" s="83"/>
      <c r="C2185" s="82"/>
      <c r="D2185" s="82"/>
      <c r="E2185"/>
      <c r="F2185"/>
      <c r="G2185"/>
      <c r="H2185"/>
      <c r="I2185"/>
      <c r="J2185"/>
      <c r="K2185"/>
      <c r="L2185"/>
      <c r="M2185"/>
      <c r="N2185"/>
      <c r="O2185"/>
      <c r="P2185" s="86"/>
      <c r="Q2185"/>
      <c r="R2185"/>
    </row>
    <row r="2186" spans="1:18" s="25" customFormat="1" ht="15">
      <c r="A2186"/>
      <c r="B2186" s="83"/>
      <c r="C2186" s="82"/>
      <c r="D2186" s="82"/>
      <c r="E2186"/>
      <c r="F2186"/>
      <c r="G2186"/>
      <c r="H2186"/>
      <c r="I2186"/>
      <c r="J2186"/>
      <c r="K2186"/>
      <c r="L2186"/>
      <c r="M2186"/>
      <c r="N2186"/>
      <c r="O2186"/>
      <c r="P2186" s="86"/>
      <c r="Q2186"/>
      <c r="R2186"/>
    </row>
    <row r="2187" spans="1:18" s="25" customFormat="1" ht="15">
      <c r="A2187"/>
      <c r="B2187" s="83"/>
      <c r="C2187" s="82"/>
      <c r="D2187" s="82"/>
      <c r="E2187"/>
      <c r="F2187"/>
      <c r="G2187"/>
      <c r="H2187"/>
      <c r="I2187"/>
      <c r="J2187"/>
      <c r="K2187"/>
      <c r="L2187"/>
      <c r="M2187"/>
      <c r="N2187"/>
      <c r="O2187"/>
      <c r="P2187" s="86"/>
      <c r="Q2187"/>
      <c r="R2187"/>
    </row>
    <row r="2188" spans="1:18" s="25" customFormat="1" ht="15">
      <c r="A2188"/>
      <c r="B2188" s="83"/>
      <c r="C2188" s="82"/>
      <c r="D2188" s="82"/>
      <c r="E2188"/>
      <c r="F2188"/>
      <c r="G2188"/>
      <c r="H2188"/>
      <c r="I2188"/>
      <c r="J2188"/>
      <c r="K2188"/>
      <c r="L2188"/>
      <c r="M2188"/>
      <c r="N2188"/>
      <c r="O2188"/>
      <c r="P2188" s="86"/>
      <c r="Q2188"/>
      <c r="R2188"/>
    </row>
    <row r="2189" spans="1:18" s="25" customFormat="1" ht="15">
      <c r="A2189"/>
      <c r="B2189" s="83"/>
      <c r="C2189" s="82"/>
      <c r="D2189" s="82"/>
      <c r="E2189"/>
      <c r="F2189"/>
      <c r="G2189"/>
      <c r="H2189"/>
      <c r="I2189"/>
      <c r="J2189"/>
      <c r="K2189"/>
      <c r="L2189"/>
      <c r="M2189"/>
      <c r="N2189"/>
      <c r="O2189"/>
      <c r="P2189" s="86"/>
      <c r="Q2189"/>
      <c r="R2189"/>
    </row>
    <row r="2190" spans="1:18" s="25" customFormat="1" ht="15">
      <c r="A2190"/>
      <c r="B2190" s="83"/>
      <c r="C2190" s="82"/>
      <c r="D2190" s="82"/>
      <c r="E2190"/>
      <c r="F2190"/>
      <c r="G2190"/>
      <c r="H2190"/>
      <c r="I2190"/>
      <c r="J2190"/>
      <c r="K2190"/>
      <c r="L2190"/>
      <c r="M2190"/>
      <c r="N2190"/>
      <c r="O2190"/>
      <c r="P2190" s="86"/>
      <c r="Q2190"/>
      <c r="R2190"/>
    </row>
    <row r="2191" spans="1:18" s="25" customFormat="1" ht="15">
      <c r="A2191"/>
      <c r="B2191" s="83"/>
      <c r="C2191" s="82"/>
      <c r="D2191" s="82"/>
      <c r="E2191"/>
      <c r="F2191"/>
      <c r="G2191"/>
      <c r="H2191"/>
      <c r="I2191"/>
      <c r="J2191"/>
      <c r="K2191"/>
      <c r="L2191"/>
      <c r="M2191"/>
      <c r="N2191"/>
      <c r="O2191"/>
      <c r="P2191" s="86"/>
      <c r="Q2191"/>
      <c r="R2191"/>
    </row>
    <row r="2192" spans="1:18" s="25" customFormat="1" ht="15">
      <c r="A2192"/>
      <c r="B2192" s="83"/>
      <c r="C2192" s="82"/>
      <c r="D2192" s="82"/>
      <c r="E2192"/>
      <c r="F2192"/>
      <c r="G2192"/>
      <c r="H2192"/>
      <c r="I2192"/>
      <c r="J2192"/>
      <c r="K2192"/>
      <c r="L2192"/>
      <c r="M2192"/>
      <c r="N2192"/>
      <c r="O2192"/>
      <c r="P2192" s="86"/>
      <c r="Q2192"/>
      <c r="R2192"/>
    </row>
    <row r="2193" spans="1:18" s="25" customFormat="1" ht="15">
      <c r="A2193"/>
      <c r="B2193" s="83"/>
      <c r="C2193" s="82"/>
      <c r="D2193" s="82"/>
      <c r="E2193"/>
      <c r="F2193"/>
      <c r="G2193"/>
      <c r="H2193"/>
      <c r="I2193"/>
      <c r="J2193"/>
      <c r="K2193"/>
      <c r="L2193"/>
      <c r="M2193"/>
      <c r="N2193"/>
      <c r="O2193"/>
      <c r="P2193" s="86"/>
      <c r="Q2193"/>
      <c r="R2193"/>
    </row>
    <row r="2194" spans="1:18" s="25" customFormat="1" ht="15">
      <c r="A2194"/>
      <c r="B2194" s="83"/>
      <c r="C2194" s="82"/>
      <c r="D2194" s="82"/>
      <c r="E2194"/>
      <c r="F2194"/>
      <c r="G2194"/>
      <c r="H2194"/>
      <c r="I2194"/>
      <c r="J2194"/>
      <c r="K2194"/>
      <c r="L2194"/>
      <c r="M2194"/>
      <c r="N2194"/>
      <c r="O2194"/>
      <c r="P2194" s="86"/>
      <c r="Q2194"/>
      <c r="R2194"/>
    </row>
    <row r="2195" spans="1:18" s="25" customFormat="1" ht="15">
      <c r="A2195"/>
      <c r="B2195" s="83"/>
      <c r="C2195" s="82"/>
      <c r="D2195" s="82"/>
      <c r="E2195"/>
      <c r="F2195"/>
      <c r="G2195"/>
      <c r="H2195"/>
      <c r="I2195"/>
      <c r="J2195"/>
      <c r="K2195"/>
      <c r="L2195"/>
      <c r="M2195"/>
      <c r="N2195"/>
      <c r="O2195"/>
      <c r="P2195" s="86"/>
      <c r="Q2195"/>
      <c r="R2195"/>
    </row>
    <row r="2196" spans="1:18" s="25" customFormat="1" ht="15">
      <c r="A2196"/>
      <c r="B2196" s="83"/>
      <c r="C2196" s="82"/>
      <c r="D2196" s="82"/>
      <c r="E2196"/>
      <c r="F2196"/>
      <c r="G2196"/>
      <c r="H2196"/>
      <c r="I2196"/>
      <c r="J2196"/>
      <c r="K2196"/>
      <c r="L2196"/>
      <c r="M2196"/>
      <c r="N2196"/>
      <c r="O2196"/>
      <c r="P2196" s="86"/>
      <c r="Q2196"/>
      <c r="R2196"/>
    </row>
    <row r="2197" spans="1:18" s="25" customFormat="1" ht="15">
      <c r="A2197"/>
      <c r="B2197" s="83"/>
      <c r="C2197" s="82"/>
      <c r="D2197" s="82"/>
      <c r="E2197"/>
      <c r="F2197"/>
      <c r="G2197"/>
      <c r="H2197"/>
      <c r="I2197"/>
      <c r="J2197"/>
      <c r="K2197"/>
      <c r="L2197"/>
      <c r="M2197"/>
      <c r="N2197"/>
      <c r="O2197"/>
      <c r="P2197" s="86"/>
      <c r="Q2197"/>
      <c r="R2197"/>
    </row>
    <row r="2198" spans="1:18" s="25" customFormat="1" ht="15">
      <c r="A2198"/>
      <c r="B2198" s="83"/>
      <c r="C2198" s="82"/>
      <c r="D2198" s="82"/>
      <c r="E2198"/>
      <c r="F2198"/>
      <c r="G2198"/>
      <c r="H2198"/>
      <c r="I2198"/>
      <c r="J2198"/>
      <c r="K2198"/>
      <c r="L2198"/>
      <c r="M2198"/>
      <c r="N2198"/>
      <c r="O2198"/>
      <c r="P2198" s="86"/>
      <c r="Q2198"/>
      <c r="R2198"/>
    </row>
    <row r="2199" spans="1:18" s="25" customFormat="1" ht="15">
      <c r="A2199"/>
      <c r="B2199" s="83"/>
      <c r="C2199" s="82"/>
      <c r="D2199" s="82"/>
      <c r="E2199"/>
      <c r="F2199"/>
      <c r="G2199"/>
      <c r="H2199"/>
      <c r="I2199"/>
      <c r="J2199"/>
      <c r="K2199"/>
      <c r="L2199"/>
      <c r="M2199"/>
      <c r="N2199"/>
      <c r="O2199"/>
      <c r="P2199" s="86"/>
      <c r="Q2199"/>
      <c r="R2199"/>
    </row>
    <row r="2200" spans="1:18" s="25" customFormat="1" ht="15">
      <c r="A2200"/>
      <c r="B2200" s="83"/>
      <c r="C2200" s="82"/>
      <c r="D2200" s="82"/>
      <c r="E2200"/>
      <c r="F2200"/>
      <c r="G2200"/>
      <c r="H2200"/>
      <c r="I2200"/>
      <c r="J2200"/>
      <c r="K2200"/>
      <c r="L2200"/>
      <c r="M2200"/>
      <c r="N2200"/>
      <c r="O2200"/>
      <c r="P2200" s="86"/>
      <c r="Q2200"/>
      <c r="R2200"/>
    </row>
    <row r="2201" spans="1:18" s="25" customFormat="1" ht="15">
      <c r="A2201"/>
      <c r="B2201" s="83"/>
      <c r="C2201" s="82"/>
      <c r="D2201" s="82"/>
      <c r="E2201"/>
      <c r="F2201"/>
      <c r="G2201"/>
      <c r="H2201"/>
      <c r="I2201"/>
      <c r="J2201"/>
      <c r="K2201"/>
      <c r="L2201"/>
      <c r="M2201"/>
      <c r="N2201"/>
      <c r="O2201"/>
      <c r="P2201" s="86"/>
      <c r="Q2201"/>
      <c r="R2201"/>
    </row>
    <row r="2202" spans="1:18" s="25" customFormat="1" ht="15">
      <c r="A2202"/>
      <c r="B2202" s="83"/>
      <c r="C2202" s="82"/>
      <c r="D2202" s="82"/>
      <c r="E2202"/>
      <c r="F2202"/>
      <c r="G2202"/>
      <c r="H2202"/>
      <c r="I2202"/>
      <c r="J2202"/>
      <c r="K2202"/>
      <c r="L2202"/>
      <c r="M2202"/>
      <c r="N2202"/>
      <c r="O2202"/>
      <c r="P2202" s="86"/>
      <c r="Q2202"/>
      <c r="R2202"/>
    </row>
    <row r="2203" spans="1:18" s="25" customFormat="1" ht="15">
      <c r="A2203"/>
      <c r="B2203" s="83"/>
      <c r="C2203" s="82"/>
      <c r="D2203" s="82"/>
      <c r="E2203"/>
      <c r="F2203"/>
      <c r="G2203"/>
      <c r="H2203"/>
      <c r="I2203"/>
      <c r="J2203"/>
      <c r="K2203"/>
      <c r="L2203"/>
      <c r="M2203"/>
      <c r="N2203"/>
      <c r="O2203"/>
      <c r="P2203" s="86"/>
      <c r="Q2203"/>
      <c r="R2203"/>
    </row>
    <row r="2204" spans="1:18" s="25" customFormat="1" ht="15">
      <c r="A2204"/>
      <c r="B2204" s="83"/>
      <c r="C2204" s="82"/>
      <c r="D2204" s="82"/>
      <c r="E2204"/>
      <c r="F2204"/>
      <c r="G2204"/>
      <c r="H2204"/>
      <c r="I2204"/>
      <c r="J2204"/>
      <c r="K2204"/>
      <c r="L2204"/>
      <c r="M2204"/>
      <c r="N2204"/>
      <c r="O2204"/>
      <c r="P2204" s="86"/>
      <c r="Q2204"/>
      <c r="R2204"/>
    </row>
    <row r="2205" spans="1:18" s="25" customFormat="1" ht="15">
      <c r="A2205"/>
      <c r="B2205" s="83"/>
      <c r="C2205" s="82"/>
      <c r="D2205" s="82"/>
      <c r="E2205"/>
      <c r="F2205"/>
      <c r="G2205"/>
      <c r="H2205"/>
      <c r="I2205"/>
      <c r="J2205"/>
      <c r="K2205"/>
      <c r="L2205"/>
      <c r="M2205"/>
      <c r="N2205"/>
      <c r="O2205"/>
      <c r="P2205" s="86"/>
      <c r="Q2205"/>
      <c r="R2205"/>
    </row>
    <row r="2206" spans="1:18" s="25" customFormat="1" ht="15">
      <c r="A2206"/>
      <c r="B2206" s="83"/>
      <c r="C2206" s="82"/>
      <c r="D2206" s="82"/>
      <c r="E2206"/>
      <c r="F2206"/>
      <c r="G2206"/>
      <c r="H2206"/>
      <c r="I2206"/>
      <c r="J2206"/>
      <c r="K2206"/>
      <c r="L2206"/>
      <c r="M2206"/>
      <c r="N2206"/>
      <c r="O2206"/>
      <c r="P2206" s="86"/>
      <c r="Q2206"/>
      <c r="R2206"/>
    </row>
    <row r="2207" spans="1:18" s="25" customFormat="1" ht="15">
      <c r="A2207"/>
      <c r="B2207" s="83"/>
      <c r="C2207" s="82"/>
      <c r="D2207" s="82"/>
      <c r="E2207"/>
      <c r="F2207"/>
      <c r="G2207"/>
      <c r="H2207"/>
      <c r="I2207"/>
      <c r="J2207"/>
      <c r="K2207"/>
      <c r="L2207"/>
      <c r="M2207"/>
      <c r="N2207"/>
      <c r="O2207"/>
      <c r="P2207" s="86"/>
      <c r="Q2207"/>
      <c r="R2207"/>
    </row>
    <row r="2208" spans="1:18" s="25" customFormat="1" ht="15">
      <c r="A2208"/>
      <c r="B2208" s="83"/>
      <c r="C2208" s="82"/>
      <c r="D2208" s="82"/>
      <c r="E2208"/>
      <c r="F2208"/>
      <c r="G2208"/>
      <c r="H2208"/>
      <c r="I2208"/>
      <c r="J2208"/>
      <c r="K2208"/>
      <c r="L2208"/>
      <c r="M2208"/>
      <c r="N2208"/>
      <c r="O2208"/>
      <c r="P2208" s="86"/>
      <c r="Q2208"/>
      <c r="R2208"/>
    </row>
    <row r="2209" spans="1:18" s="25" customFormat="1" ht="15">
      <c r="A2209"/>
      <c r="B2209" s="83"/>
      <c r="C2209" s="82"/>
      <c r="D2209" s="82"/>
      <c r="E2209"/>
      <c r="F2209"/>
      <c r="G2209"/>
      <c r="H2209"/>
      <c r="I2209"/>
      <c r="J2209"/>
      <c r="K2209"/>
      <c r="L2209"/>
      <c r="M2209"/>
      <c r="N2209"/>
      <c r="O2209"/>
      <c r="P2209" s="86"/>
      <c r="Q2209"/>
      <c r="R2209"/>
    </row>
    <row r="2210" spans="1:18" s="25" customFormat="1" ht="15">
      <c r="A2210"/>
      <c r="B2210" s="83"/>
      <c r="C2210" s="82"/>
      <c r="D2210" s="82"/>
      <c r="E2210"/>
      <c r="F2210"/>
      <c r="G2210"/>
      <c r="H2210"/>
      <c r="I2210"/>
      <c r="J2210"/>
      <c r="K2210"/>
      <c r="L2210"/>
      <c r="M2210"/>
      <c r="N2210"/>
      <c r="O2210"/>
      <c r="P2210" s="86"/>
      <c r="Q2210"/>
      <c r="R2210"/>
    </row>
    <row r="2211" spans="1:18" s="25" customFormat="1" ht="15">
      <c r="A2211"/>
      <c r="B2211" s="83"/>
      <c r="C2211" s="82"/>
      <c r="D2211" s="82"/>
      <c r="E2211"/>
      <c r="F2211"/>
      <c r="G2211"/>
      <c r="H2211"/>
      <c r="I2211"/>
      <c r="J2211"/>
      <c r="K2211"/>
      <c r="L2211"/>
      <c r="M2211"/>
      <c r="N2211"/>
      <c r="O2211"/>
      <c r="P2211" s="86"/>
      <c r="Q2211"/>
      <c r="R2211"/>
    </row>
    <row r="2212" spans="1:18" s="25" customFormat="1" ht="15">
      <c r="A2212"/>
      <c r="B2212" s="83"/>
      <c r="C2212" s="82"/>
      <c r="D2212" s="82"/>
      <c r="E2212"/>
      <c r="F2212"/>
      <c r="G2212"/>
      <c r="H2212"/>
      <c r="I2212"/>
      <c r="J2212"/>
      <c r="K2212"/>
      <c r="L2212"/>
      <c r="M2212"/>
      <c r="N2212"/>
      <c r="O2212"/>
      <c r="P2212" s="86"/>
      <c r="Q2212"/>
      <c r="R2212"/>
    </row>
    <row r="2213" spans="1:18" s="25" customFormat="1" ht="15">
      <c r="A2213"/>
      <c r="B2213" s="83"/>
      <c r="C2213" s="82"/>
      <c r="D2213" s="82"/>
      <c r="E2213"/>
      <c r="F2213"/>
      <c r="G2213"/>
      <c r="H2213"/>
      <c r="I2213"/>
      <c r="J2213"/>
      <c r="K2213"/>
      <c r="L2213"/>
      <c r="M2213"/>
      <c r="N2213"/>
      <c r="O2213"/>
      <c r="P2213" s="86"/>
      <c r="Q2213"/>
      <c r="R2213"/>
    </row>
    <row r="2214" spans="1:18" s="25" customFormat="1" ht="15">
      <c r="A2214"/>
      <c r="B2214" s="83"/>
      <c r="C2214" s="82"/>
      <c r="D2214" s="82"/>
      <c r="E2214"/>
      <c r="F2214"/>
      <c r="G2214"/>
      <c r="H2214"/>
      <c r="I2214"/>
      <c r="J2214"/>
      <c r="K2214"/>
      <c r="L2214"/>
      <c r="M2214"/>
      <c r="N2214"/>
      <c r="O2214"/>
      <c r="P2214" s="86"/>
      <c r="Q2214"/>
      <c r="R2214"/>
    </row>
    <row r="2215" spans="1:18" s="25" customFormat="1" ht="15">
      <c r="A2215"/>
      <c r="B2215" s="83"/>
      <c r="C2215" s="82"/>
      <c r="D2215" s="82"/>
      <c r="E2215"/>
      <c r="F2215"/>
      <c r="G2215"/>
      <c r="H2215"/>
      <c r="I2215"/>
      <c r="J2215"/>
      <c r="K2215"/>
      <c r="L2215"/>
      <c r="M2215"/>
      <c r="N2215"/>
      <c r="O2215"/>
      <c r="P2215" s="86"/>
      <c r="Q2215"/>
      <c r="R2215"/>
    </row>
    <row r="2216" spans="1:18" s="25" customFormat="1" ht="15">
      <c r="A2216"/>
      <c r="B2216" s="83"/>
      <c r="C2216" s="82"/>
      <c r="D2216" s="82"/>
      <c r="E2216"/>
      <c r="F2216"/>
      <c r="G2216"/>
      <c r="H2216"/>
      <c r="I2216"/>
      <c r="J2216"/>
      <c r="K2216"/>
      <c r="L2216"/>
      <c r="M2216"/>
      <c r="N2216"/>
      <c r="O2216"/>
      <c r="P2216" s="86"/>
      <c r="Q2216"/>
      <c r="R2216"/>
    </row>
    <row r="2217" spans="1:18" s="25" customFormat="1" ht="15">
      <c r="A2217"/>
      <c r="B2217" s="83"/>
      <c r="C2217" s="82"/>
      <c r="D2217" s="82"/>
      <c r="E2217"/>
      <c r="F2217"/>
      <c r="G2217"/>
      <c r="H2217"/>
      <c r="I2217"/>
      <c r="J2217"/>
      <c r="K2217"/>
      <c r="L2217"/>
      <c r="M2217"/>
      <c r="N2217"/>
      <c r="O2217"/>
      <c r="P2217" s="86"/>
      <c r="Q2217"/>
      <c r="R2217"/>
    </row>
    <row r="2218" spans="1:18" s="25" customFormat="1" ht="15">
      <c r="A2218"/>
      <c r="B2218" s="83"/>
      <c r="C2218" s="82"/>
      <c r="D2218" s="82"/>
      <c r="E2218"/>
      <c r="F2218"/>
      <c r="G2218"/>
      <c r="H2218"/>
      <c r="I2218"/>
      <c r="J2218"/>
      <c r="K2218"/>
      <c r="L2218"/>
      <c r="M2218"/>
      <c r="N2218"/>
      <c r="O2218"/>
      <c r="P2218" s="86"/>
      <c r="Q2218"/>
      <c r="R2218"/>
    </row>
    <row r="2219" spans="1:18" s="25" customFormat="1" ht="15">
      <c r="A2219"/>
      <c r="B2219" s="83"/>
      <c r="C2219" s="82"/>
      <c r="D2219" s="82"/>
      <c r="E2219"/>
      <c r="F2219"/>
      <c r="G2219"/>
      <c r="H2219"/>
      <c r="I2219"/>
      <c r="J2219"/>
      <c r="K2219"/>
      <c r="L2219"/>
      <c r="M2219"/>
      <c r="N2219"/>
      <c r="O2219"/>
      <c r="P2219" s="86"/>
      <c r="Q2219"/>
      <c r="R2219"/>
    </row>
    <row r="2220" spans="1:18" s="25" customFormat="1" ht="15">
      <c r="A2220"/>
      <c r="B2220" s="83"/>
      <c r="C2220" s="82"/>
      <c r="D2220" s="82"/>
      <c r="E2220"/>
      <c r="F2220"/>
      <c r="G2220"/>
      <c r="H2220"/>
      <c r="I2220"/>
      <c r="J2220"/>
      <c r="K2220"/>
      <c r="L2220"/>
      <c r="M2220"/>
      <c r="N2220"/>
      <c r="O2220"/>
      <c r="P2220" s="86"/>
      <c r="Q2220"/>
      <c r="R2220"/>
    </row>
    <row r="2221" spans="1:18" s="25" customFormat="1" ht="15">
      <c r="A2221"/>
      <c r="B2221" s="83"/>
      <c r="C2221" s="82"/>
      <c r="D2221" s="82"/>
      <c r="E2221"/>
      <c r="F2221"/>
      <c r="G2221"/>
      <c r="H2221"/>
      <c r="I2221"/>
      <c r="J2221"/>
      <c r="K2221"/>
      <c r="L2221"/>
      <c r="M2221"/>
      <c r="N2221"/>
      <c r="O2221"/>
      <c r="P2221" s="86"/>
      <c r="Q2221"/>
      <c r="R2221"/>
    </row>
    <row r="2222" spans="1:18" s="25" customFormat="1" ht="15">
      <c r="A2222"/>
      <c r="B2222" s="83"/>
      <c r="C2222" s="82"/>
      <c r="D2222" s="82"/>
      <c r="E2222"/>
      <c r="F2222"/>
      <c r="G2222"/>
      <c r="H2222"/>
      <c r="I2222"/>
      <c r="J2222"/>
      <c r="K2222"/>
      <c r="L2222"/>
      <c r="M2222"/>
      <c r="N2222"/>
      <c r="O2222"/>
      <c r="P2222" s="86"/>
      <c r="Q2222"/>
      <c r="R2222"/>
    </row>
    <row r="2223" spans="1:18" s="25" customFormat="1" ht="15">
      <c r="A2223"/>
      <c r="B2223" s="83"/>
      <c r="C2223" s="82"/>
      <c r="D2223" s="82"/>
      <c r="E2223"/>
      <c r="F2223"/>
      <c r="G2223"/>
      <c r="H2223"/>
      <c r="I2223"/>
      <c r="J2223"/>
      <c r="K2223"/>
      <c r="L2223"/>
      <c r="M2223"/>
      <c r="N2223"/>
      <c r="O2223"/>
      <c r="P2223" s="86"/>
      <c r="Q2223"/>
      <c r="R2223"/>
    </row>
    <row r="2224" spans="1:18" s="25" customFormat="1" ht="15">
      <c r="A2224"/>
      <c r="B2224" s="83"/>
      <c r="C2224" s="82"/>
      <c r="D2224" s="82"/>
      <c r="E2224"/>
      <c r="F2224"/>
      <c r="G2224"/>
      <c r="H2224"/>
      <c r="I2224"/>
      <c r="J2224"/>
      <c r="K2224"/>
      <c r="L2224"/>
      <c r="M2224"/>
      <c r="N2224"/>
      <c r="O2224"/>
      <c r="P2224" s="86"/>
      <c r="Q2224"/>
      <c r="R2224"/>
    </row>
    <row r="2225" spans="1:18" s="25" customFormat="1" ht="15">
      <c r="A2225"/>
      <c r="B2225" s="83"/>
      <c r="C2225" s="82"/>
      <c r="D2225" s="82"/>
      <c r="E2225"/>
      <c r="F2225"/>
      <c r="G2225"/>
      <c r="H2225"/>
      <c r="I2225"/>
      <c r="J2225"/>
      <c r="K2225"/>
      <c r="L2225"/>
      <c r="M2225"/>
      <c r="N2225"/>
      <c r="O2225"/>
      <c r="P2225" s="86"/>
      <c r="Q2225"/>
      <c r="R2225"/>
    </row>
    <row r="2226" spans="1:18" s="25" customFormat="1" ht="15">
      <c r="A2226"/>
      <c r="B2226" s="83"/>
      <c r="C2226" s="82"/>
      <c r="D2226" s="82"/>
      <c r="E2226"/>
      <c r="F2226"/>
      <c r="G2226"/>
      <c r="H2226"/>
      <c r="I2226"/>
      <c r="J2226"/>
      <c r="K2226"/>
      <c r="L2226"/>
      <c r="M2226"/>
      <c r="N2226"/>
      <c r="O2226"/>
      <c r="P2226" s="86"/>
      <c r="Q2226"/>
      <c r="R2226"/>
    </row>
    <row r="2227" spans="1:18" s="25" customFormat="1" ht="15">
      <c r="A2227"/>
      <c r="B2227" s="83"/>
      <c r="C2227" s="82"/>
      <c r="D2227" s="82"/>
      <c r="E2227"/>
      <c r="F2227"/>
      <c r="G2227"/>
      <c r="H2227"/>
      <c r="I2227"/>
      <c r="J2227"/>
      <c r="K2227"/>
      <c r="L2227"/>
      <c r="M2227"/>
      <c r="N2227"/>
      <c r="O2227"/>
      <c r="P2227" s="86"/>
      <c r="Q2227"/>
      <c r="R2227"/>
    </row>
    <row r="2228" spans="1:18" s="25" customFormat="1" ht="15">
      <c r="A2228"/>
      <c r="B2228" s="83"/>
      <c r="C2228" s="82"/>
      <c r="D2228" s="82"/>
      <c r="E2228"/>
      <c r="F2228"/>
      <c r="G2228"/>
      <c r="H2228"/>
      <c r="I2228"/>
      <c r="J2228"/>
      <c r="K2228"/>
      <c r="L2228"/>
      <c r="M2228"/>
      <c r="N2228"/>
      <c r="O2228"/>
      <c r="P2228" s="86"/>
      <c r="Q2228"/>
      <c r="R2228"/>
    </row>
    <row r="2229" spans="1:18" s="25" customFormat="1" ht="15">
      <c r="A2229"/>
      <c r="B2229" s="83"/>
      <c r="C2229" s="82"/>
      <c r="D2229" s="82"/>
      <c r="E2229"/>
      <c r="F2229"/>
      <c r="G2229"/>
      <c r="H2229"/>
      <c r="I2229"/>
      <c r="J2229"/>
      <c r="K2229"/>
      <c r="L2229"/>
      <c r="M2229"/>
      <c r="N2229"/>
      <c r="O2229"/>
      <c r="P2229" s="86"/>
      <c r="Q2229"/>
      <c r="R2229"/>
    </row>
    <row r="2230" spans="1:18" s="25" customFormat="1" ht="15">
      <c r="A2230"/>
      <c r="B2230" s="83"/>
      <c r="C2230" s="82"/>
      <c r="D2230" s="82"/>
      <c r="E2230"/>
      <c r="F2230"/>
      <c r="G2230"/>
      <c r="H2230"/>
      <c r="I2230"/>
      <c r="J2230"/>
      <c r="K2230"/>
      <c r="L2230"/>
      <c r="M2230"/>
      <c r="N2230"/>
      <c r="O2230"/>
      <c r="P2230" s="86"/>
      <c r="Q2230"/>
      <c r="R2230"/>
    </row>
    <row r="2231" spans="1:18" s="25" customFormat="1" ht="15">
      <c r="A2231"/>
      <c r="B2231" s="83"/>
      <c r="C2231" s="82"/>
      <c r="D2231" s="82"/>
      <c r="E2231"/>
      <c r="F2231"/>
      <c r="G2231"/>
      <c r="H2231"/>
      <c r="I2231"/>
      <c r="J2231"/>
      <c r="K2231"/>
      <c r="L2231"/>
      <c r="M2231"/>
      <c r="N2231"/>
      <c r="O2231"/>
      <c r="P2231" s="86"/>
      <c r="Q2231"/>
      <c r="R2231"/>
    </row>
    <row r="2232" spans="1:18" s="25" customFormat="1" ht="15">
      <c r="A2232"/>
      <c r="B2232" s="83"/>
      <c r="C2232" s="82"/>
      <c r="D2232" s="82"/>
      <c r="E2232"/>
      <c r="F2232"/>
      <c r="G2232"/>
      <c r="H2232"/>
      <c r="I2232"/>
      <c r="J2232"/>
      <c r="K2232"/>
      <c r="L2232"/>
      <c r="M2232"/>
      <c r="N2232"/>
      <c r="O2232"/>
      <c r="P2232" s="86"/>
      <c r="Q2232"/>
      <c r="R2232"/>
    </row>
    <row r="2233" spans="1:18" s="25" customFormat="1" ht="15">
      <c r="A2233"/>
      <c r="B2233" s="83"/>
      <c r="C2233" s="82"/>
      <c r="D2233" s="82"/>
      <c r="E2233"/>
      <c r="F2233"/>
      <c r="G2233"/>
      <c r="H2233"/>
      <c r="I2233"/>
      <c r="J2233"/>
      <c r="K2233"/>
      <c r="L2233"/>
      <c r="M2233"/>
      <c r="N2233"/>
      <c r="O2233"/>
      <c r="P2233" s="86"/>
      <c r="Q2233"/>
      <c r="R2233"/>
    </row>
    <row r="2234" spans="1:18" s="25" customFormat="1" ht="15">
      <c r="A2234"/>
      <c r="B2234" s="83"/>
      <c r="C2234" s="82"/>
      <c r="D2234" s="82"/>
      <c r="E2234"/>
      <c r="F2234"/>
      <c r="G2234"/>
      <c r="H2234"/>
      <c r="I2234"/>
      <c r="J2234"/>
      <c r="K2234"/>
      <c r="L2234"/>
      <c r="M2234"/>
      <c r="N2234"/>
      <c r="O2234"/>
      <c r="P2234" s="86"/>
      <c r="Q2234"/>
      <c r="R2234"/>
    </row>
    <row r="2235" spans="1:18" s="25" customFormat="1" ht="15">
      <c r="A2235"/>
      <c r="B2235" s="83"/>
      <c r="C2235" s="82"/>
      <c r="D2235" s="82"/>
      <c r="E2235"/>
      <c r="F2235"/>
      <c r="G2235"/>
      <c r="H2235"/>
      <c r="I2235"/>
      <c r="J2235"/>
      <c r="K2235"/>
      <c r="L2235"/>
      <c r="M2235"/>
      <c r="N2235"/>
      <c r="O2235"/>
      <c r="P2235" s="86"/>
      <c r="Q2235"/>
      <c r="R2235"/>
    </row>
    <row r="2236" spans="1:18" s="25" customFormat="1" ht="15">
      <c r="A2236"/>
      <c r="B2236" s="83"/>
      <c r="C2236" s="82"/>
      <c r="D2236" s="82"/>
      <c r="E2236"/>
      <c r="F2236"/>
      <c r="G2236"/>
      <c r="H2236"/>
      <c r="I2236"/>
      <c r="J2236"/>
      <c r="K2236"/>
      <c r="L2236"/>
      <c r="M2236"/>
      <c r="N2236"/>
      <c r="O2236"/>
      <c r="P2236" s="86"/>
      <c r="Q2236"/>
      <c r="R2236"/>
    </row>
    <row r="2237" spans="1:18" s="25" customFormat="1" ht="15">
      <c r="A2237"/>
      <c r="B2237" s="83"/>
      <c r="C2237" s="82"/>
      <c r="D2237" s="82"/>
      <c r="E2237"/>
      <c r="F2237"/>
      <c r="G2237"/>
      <c r="H2237"/>
      <c r="I2237"/>
      <c r="J2237"/>
      <c r="K2237"/>
      <c r="L2237"/>
      <c r="M2237"/>
      <c r="N2237"/>
      <c r="O2237"/>
      <c r="P2237" s="86"/>
      <c r="Q2237"/>
      <c r="R2237"/>
    </row>
    <row r="2238" spans="1:18" s="25" customFormat="1" ht="15">
      <c r="A2238"/>
      <c r="B2238" s="83"/>
      <c r="C2238" s="82"/>
      <c r="D2238" s="82"/>
      <c r="E2238"/>
      <c r="F2238"/>
      <c r="G2238"/>
      <c r="H2238"/>
      <c r="I2238"/>
      <c r="J2238"/>
      <c r="K2238"/>
      <c r="L2238"/>
      <c r="M2238"/>
      <c r="N2238"/>
      <c r="O2238"/>
      <c r="P2238" s="86"/>
      <c r="Q2238"/>
      <c r="R2238"/>
    </row>
    <row r="2239" spans="1:18" s="25" customFormat="1" ht="15">
      <c r="A2239"/>
      <c r="B2239" s="83"/>
      <c r="C2239" s="82"/>
      <c r="D2239" s="82"/>
      <c r="E2239"/>
      <c r="F2239"/>
      <c r="G2239"/>
      <c r="H2239"/>
      <c r="I2239"/>
      <c r="J2239"/>
      <c r="K2239"/>
      <c r="L2239"/>
      <c r="M2239"/>
      <c r="N2239"/>
      <c r="O2239"/>
      <c r="P2239" s="86"/>
      <c r="Q2239"/>
      <c r="R2239"/>
    </row>
    <row r="2240" spans="1:18" s="25" customFormat="1" ht="15">
      <c r="A2240"/>
      <c r="B2240" s="83"/>
      <c r="C2240" s="82"/>
      <c r="D2240" s="82"/>
      <c r="E2240"/>
      <c r="F2240"/>
      <c r="G2240"/>
      <c r="H2240"/>
      <c r="I2240"/>
      <c r="J2240"/>
      <c r="K2240"/>
      <c r="L2240"/>
      <c r="M2240"/>
      <c r="N2240"/>
      <c r="O2240"/>
      <c r="P2240" s="86"/>
      <c r="Q2240"/>
      <c r="R2240"/>
    </row>
    <row r="2241" spans="1:18" s="25" customFormat="1" ht="15">
      <c r="A2241"/>
      <c r="B2241" s="83"/>
      <c r="C2241" s="82"/>
      <c r="D2241" s="82"/>
      <c r="E2241"/>
      <c r="F2241"/>
      <c r="G2241"/>
      <c r="H2241"/>
      <c r="I2241"/>
      <c r="J2241"/>
      <c r="K2241"/>
      <c r="L2241"/>
      <c r="M2241"/>
      <c r="N2241"/>
      <c r="O2241"/>
      <c r="P2241" s="86"/>
      <c r="Q2241"/>
      <c r="R2241"/>
    </row>
    <row r="2242" spans="1:18" s="25" customFormat="1" ht="15">
      <c r="A2242"/>
      <c r="B2242" s="83"/>
      <c r="C2242" s="82"/>
      <c r="D2242" s="82"/>
      <c r="E2242"/>
      <c r="F2242"/>
      <c r="G2242"/>
      <c r="H2242"/>
      <c r="I2242"/>
      <c r="J2242"/>
      <c r="K2242"/>
      <c r="L2242"/>
      <c r="M2242"/>
      <c r="N2242"/>
      <c r="O2242"/>
      <c r="P2242" s="86"/>
      <c r="Q2242"/>
      <c r="R2242"/>
    </row>
    <row r="2243" spans="1:18" s="25" customFormat="1" ht="15">
      <c r="A2243"/>
      <c r="B2243" s="83"/>
      <c r="C2243" s="82"/>
      <c r="D2243" s="82"/>
      <c r="E2243"/>
      <c r="F2243"/>
      <c r="G2243"/>
      <c r="H2243"/>
      <c r="I2243"/>
      <c r="J2243"/>
      <c r="K2243"/>
      <c r="L2243"/>
      <c r="M2243"/>
      <c r="N2243"/>
      <c r="O2243"/>
      <c r="P2243" s="86"/>
      <c r="Q2243"/>
      <c r="R2243"/>
    </row>
    <row r="2244" spans="1:18" s="25" customFormat="1" ht="15">
      <c r="A2244"/>
      <c r="B2244" s="83"/>
      <c r="C2244" s="82"/>
      <c r="D2244" s="82"/>
      <c r="E2244"/>
      <c r="F2244"/>
      <c r="G2244"/>
      <c r="H2244"/>
      <c r="I2244"/>
      <c r="J2244"/>
      <c r="K2244"/>
      <c r="L2244"/>
      <c r="M2244"/>
      <c r="N2244"/>
      <c r="O2244"/>
      <c r="P2244" s="86"/>
      <c r="Q2244"/>
      <c r="R2244"/>
    </row>
    <row r="2245" spans="1:18" s="25" customFormat="1" ht="15">
      <c r="A2245"/>
      <c r="B2245" s="83"/>
      <c r="C2245" s="82"/>
      <c r="D2245" s="82"/>
      <c r="E2245"/>
      <c r="F2245"/>
      <c r="G2245"/>
      <c r="H2245"/>
      <c r="I2245"/>
      <c r="J2245"/>
      <c r="K2245"/>
      <c r="L2245"/>
      <c r="M2245"/>
      <c r="N2245"/>
      <c r="O2245"/>
      <c r="P2245" s="86"/>
      <c r="Q2245"/>
      <c r="R2245"/>
    </row>
    <row r="2246" spans="1:18" s="25" customFormat="1" ht="15">
      <c r="A2246"/>
      <c r="B2246" s="83"/>
      <c r="C2246" s="82"/>
      <c r="D2246" s="82"/>
      <c r="E2246"/>
      <c r="F2246"/>
      <c r="G2246"/>
      <c r="H2246"/>
      <c r="I2246"/>
      <c r="J2246"/>
      <c r="K2246"/>
      <c r="L2246"/>
      <c r="M2246"/>
      <c r="N2246"/>
      <c r="O2246"/>
      <c r="P2246" s="86"/>
      <c r="Q2246"/>
      <c r="R2246"/>
    </row>
    <row r="2247" spans="1:18" s="25" customFormat="1" ht="15">
      <c r="A2247"/>
      <c r="B2247" s="83"/>
      <c r="C2247" s="82"/>
      <c r="D2247" s="82"/>
      <c r="E2247"/>
      <c r="F2247"/>
      <c r="G2247"/>
      <c r="H2247"/>
      <c r="I2247"/>
      <c r="J2247"/>
      <c r="K2247"/>
      <c r="L2247"/>
      <c r="M2247"/>
      <c r="N2247"/>
      <c r="O2247"/>
      <c r="P2247" s="86"/>
      <c r="Q2247"/>
      <c r="R2247"/>
    </row>
    <row r="2248" spans="1:18" s="25" customFormat="1" ht="15">
      <c r="A2248"/>
      <c r="B2248" s="83"/>
      <c r="C2248" s="82"/>
      <c r="D2248" s="82"/>
      <c r="E2248"/>
      <c r="F2248"/>
      <c r="G2248"/>
      <c r="H2248"/>
      <c r="I2248"/>
      <c r="J2248"/>
      <c r="K2248"/>
      <c r="L2248"/>
      <c r="M2248"/>
      <c r="N2248"/>
      <c r="O2248"/>
      <c r="P2248" s="86"/>
      <c r="Q2248"/>
      <c r="R2248"/>
    </row>
    <row r="2249" spans="1:18" s="25" customFormat="1" ht="15">
      <c r="A2249"/>
      <c r="B2249" s="83"/>
      <c r="C2249" s="82"/>
      <c r="D2249" s="82"/>
      <c r="E2249"/>
      <c r="F2249"/>
      <c r="G2249"/>
      <c r="H2249"/>
      <c r="I2249"/>
      <c r="J2249"/>
      <c r="K2249"/>
      <c r="L2249"/>
      <c r="M2249"/>
      <c r="N2249"/>
      <c r="O2249"/>
      <c r="P2249" s="86"/>
      <c r="Q2249"/>
      <c r="R2249"/>
    </row>
    <row r="2250" spans="1:18" s="25" customFormat="1" ht="15">
      <c r="A2250"/>
      <c r="B2250" s="83"/>
      <c r="C2250" s="82"/>
      <c r="D2250" s="82"/>
      <c r="E2250"/>
      <c r="F2250"/>
      <c r="G2250"/>
      <c r="H2250"/>
      <c r="I2250"/>
      <c r="J2250"/>
      <c r="K2250"/>
      <c r="L2250"/>
      <c r="M2250"/>
      <c r="N2250"/>
      <c r="O2250"/>
      <c r="P2250" s="86"/>
      <c r="Q2250"/>
      <c r="R2250"/>
    </row>
    <row r="2251" spans="1:18" s="25" customFormat="1" ht="15">
      <c r="A2251"/>
      <c r="B2251" s="83"/>
      <c r="C2251" s="82"/>
      <c r="D2251" s="82"/>
      <c r="E2251"/>
      <c r="F2251"/>
      <c r="G2251"/>
      <c r="H2251"/>
      <c r="I2251"/>
      <c r="J2251"/>
      <c r="K2251"/>
      <c r="L2251"/>
      <c r="M2251"/>
      <c r="N2251"/>
      <c r="O2251"/>
      <c r="P2251" s="86"/>
      <c r="Q2251"/>
      <c r="R2251"/>
    </row>
    <row r="2252" spans="1:18" s="25" customFormat="1" ht="15">
      <c r="A2252"/>
      <c r="B2252" s="83"/>
      <c r="C2252" s="82"/>
      <c r="D2252" s="82"/>
      <c r="E2252"/>
      <c r="F2252"/>
      <c r="G2252"/>
      <c r="H2252"/>
      <c r="I2252"/>
      <c r="J2252"/>
      <c r="K2252"/>
      <c r="L2252"/>
      <c r="M2252"/>
      <c r="N2252"/>
      <c r="O2252"/>
      <c r="P2252" s="86"/>
      <c r="Q2252"/>
      <c r="R2252"/>
    </row>
    <row r="2253" spans="1:18" s="25" customFormat="1" ht="15">
      <c r="A2253"/>
      <c r="B2253" s="83"/>
      <c r="C2253" s="82"/>
      <c r="D2253" s="82"/>
      <c r="E2253"/>
      <c r="F2253"/>
      <c r="G2253"/>
      <c r="H2253"/>
      <c r="I2253"/>
      <c r="J2253"/>
      <c r="K2253"/>
      <c r="L2253"/>
      <c r="M2253"/>
      <c r="N2253"/>
      <c r="O2253"/>
      <c r="P2253" s="86"/>
      <c r="Q2253"/>
      <c r="R2253"/>
    </row>
    <row r="2254" spans="1:18" s="25" customFormat="1" ht="15">
      <c r="A2254"/>
      <c r="B2254" s="83"/>
      <c r="C2254" s="82"/>
      <c r="D2254" s="82"/>
      <c r="E2254"/>
      <c r="F2254"/>
      <c r="G2254"/>
      <c r="H2254"/>
      <c r="I2254"/>
      <c r="J2254"/>
      <c r="K2254"/>
      <c r="L2254"/>
      <c r="M2254"/>
      <c r="N2254"/>
      <c r="O2254"/>
      <c r="P2254" s="86"/>
      <c r="Q2254"/>
      <c r="R2254"/>
    </row>
    <row r="2255" spans="1:18" s="25" customFormat="1" ht="15">
      <c r="A2255"/>
      <c r="B2255" s="83"/>
      <c r="C2255" s="82"/>
      <c r="D2255" s="82"/>
      <c r="E2255"/>
      <c r="F2255"/>
      <c r="G2255"/>
      <c r="H2255"/>
      <c r="I2255"/>
      <c r="J2255"/>
      <c r="K2255"/>
      <c r="L2255"/>
      <c r="M2255"/>
      <c r="N2255"/>
      <c r="O2255"/>
      <c r="P2255" s="86"/>
      <c r="Q2255"/>
      <c r="R2255"/>
    </row>
    <row r="2256" spans="1:18" s="25" customFormat="1" ht="15">
      <c r="A2256"/>
      <c r="B2256" s="83"/>
      <c r="C2256" s="82"/>
      <c r="D2256" s="82"/>
      <c r="E2256"/>
      <c r="F2256"/>
      <c r="G2256"/>
      <c r="H2256"/>
      <c r="I2256"/>
      <c r="J2256"/>
      <c r="K2256"/>
      <c r="L2256"/>
      <c r="M2256"/>
      <c r="N2256"/>
      <c r="O2256"/>
      <c r="P2256" s="86"/>
      <c r="Q2256"/>
      <c r="R2256"/>
    </row>
    <row r="2257" spans="1:18" s="25" customFormat="1" ht="15">
      <c r="A2257"/>
      <c r="B2257" s="83"/>
      <c r="C2257" s="82"/>
      <c r="D2257" s="82"/>
      <c r="E2257"/>
      <c r="F2257"/>
      <c r="G2257"/>
      <c r="H2257"/>
      <c r="I2257"/>
      <c r="J2257"/>
      <c r="K2257"/>
      <c r="L2257"/>
      <c r="M2257"/>
      <c r="N2257"/>
      <c r="O2257"/>
      <c r="P2257" s="86"/>
      <c r="Q2257"/>
      <c r="R2257"/>
    </row>
    <row r="2258" spans="1:18" s="25" customFormat="1" ht="15">
      <c r="A2258"/>
      <c r="B2258" s="83"/>
      <c r="C2258" s="82"/>
      <c r="D2258" s="82"/>
      <c r="E2258"/>
      <c r="F2258"/>
      <c r="G2258"/>
      <c r="H2258"/>
      <c r="I2258"/>
      <c r="J2258"/>
      <c r="K2258"/>
      <c r="L2258"/>
      <c r="M2258"/>
      <c r="N2258"/>
      <c r="O2258"/>
      <c r="P2258" s="86"/>
      <c r="Q2258"/>
      <c r="R2258"/>
    </row>
    <row r="2259" spans="1:18" s="25" customFormat="1" ht="15">
      <c r="A2259"/>
      <c r="B2259" s="83"/>
      <c r="C2259" s="82"/>
      <c r="D2259" s="82"/>
      <c r="E2259"/>
      <c r="F2259"/>
      <c r="G2259"/>
      <c r="H2259"/>
      <c r="I2259"/>
      <c r="J2259"/>
      <c r="K2259"/>
      <c r="L2259"/>
      <c r="M2259"/>
      <c r="N2259"/>
      <c r="O2259"/>
      <c r="P2259" s="86"/>
      <c r="Q2259"/>
      <c r="R2259"/>
    </row>
    <row r="2260" spans="1:18" s="25" customFormat="1" ht="15">
      <c r="A2260"/>
      <c r="B2260" s="83"/>
      <c r="C2260" s="82"/>
      <c r="D2260" s="82"/>
      <c r="E2260"/>
      <c r="F2260"/>
      <c r="G2260"/>
      <c r="H2260"/>
      <c r="I2260"/>
      <c r="J2260"/>
      <c r="K2260"/>
      <c r="L2260"/>
      <c r="M2260"/>
      <c r="N2260"/>
      <c r="O2260"/>
      <c r="P2260" s="86"/>
      <c r="Q2260"/>
      <c r="R2260"/>
    </row>
    <row r="2261" spans="1:18" s="25" customFormat="1" ht="15">
      <c r="A2261"/>
      <c r="B2261" s="83"/>
      <c r="C2261" s="82"/>
      <c r="D2261" s="82"/>
      <c r="E2261"/>
      <c r="F2261"/>
      <c r="G2261"/>
      <c r="H2261"/>
      <c r="I2261"/>
      <c r="J2261"/>
      <c r="K2261"/>
      <c r="L2261"/>
      <c r="M2261"/>
      <c r="N2261"/>
      <c r="O2261"/>
      <c r="P2261" s="86"/>
      <c r="Q2261"/>
      <c r="R2261"/>
    </row>
    <row r="2262" spans="1:18" s="25" customFormat="1" ht="15">
      <c r="A2262"/>
      <c r="B2262" s="83"/>
      <c r="C2262" s="82"/>
      <c r="D2262" s="82"/>
      <c r="E2262"/>
      <c r="F2262"/>
      <c r="G2262"/>
      <c r="H2262"/>
      <c r="I2262"/>
      <c r="J2262"/>
      <c r="K2262"/>
      <c r="L2262"/>
      <c r="M2262"/>
      <c r="N2262"/>
      <c r="O2262"/>
      <c r="P2262" s="86"/>
      <c r="Q2262"/>
      <c r="R2262"/>
    </row>
    <row r="2263" spans="1:18" s="25" customFormat="1" ht="15">
      <c r="A2263"/>
      <c r="B2263" s="83"/>
      <c r="C2263" s="82"/>
      <c r="D2263" s="82"/>
      <c r="E2263"/>
      <c r="F2263"/>
      <c r="G2263"/>
      <c r="H2263"/>
      <c r="I2263"/>
      <c r="J2263"/>
      <c r="K2263"/>
      <c r="L2263"/>
      <c r="M2263"/>
      <c r="N2263"/>
      <c r="O2263"/>
      <c r="P2263" s="86"/>
      <c r="Q2263"/>
      <c r="R2263"/>
    </row>
    <row r="2264" spans="1:18" s="25" customFormat="1" ht="15">
      <c r="A2264"/>
      <c r="B2264" s="83"/>
      <c r="C2264" s="82"/>
      <c r="D2264" s="82"/>
      <c r="E2264"/>
      <c r="F2264"/>
      <c r="G2264"/>
      <c r="H2264"/>
      <c r="I2264"/>
      <c r="J2264"/>
      <c r="K2264"/>
      <c r="L2264"/>
      <c r="M2264"/>
      <c r="N2264"/>
      <c r="O2264"/>
      <c r="P2264" s="86"/>
      <c r="Q2264"/>
      <c r="R2264"/>
    </row>
    <row r="2265" spans="1:18" s="25" customFormat="1" ht="15">
      <c r="A2265"/>
      <c r="B2265" s="83"/>
      <c r="C2265" s="82"/>
      <c r="D2265" s="82"/>
      <c r="E2265"/>
      <c r="F2265"/>
      <c r="G2265"/>
      <c r="H2265"/>
      <c r="I2265"/>
      <c r="J2265"/>
      <c r="K2265"/>
      <c r="L2265"/>
      <c r="M2265"/>
      <c r="N2265"/>
      <c r="O2265"/>
      <c r="P2265" s="86"/>
      <c r="Q2265"/>
      <c r="R2265"/>
    </row>
    <row r="2266" spans="1:18" s="25" customFormat="1" ht="15">
      <c r="A2266"/>
      <c r="B2266" s="83"/>
      <c r="C2266" s="82"/>
      <c r="D2266" s="82"/>
      <c r="E2266"/>
      <c r="F2266"/>
      <c r="G2266"/>
      <c r="H2266"/>
      <c r="I2266"/>
      <c r="J2266"/>
      <c r="K2266"/>
      <c r="L2266"/>
      <c r="M2266"/>
      <c r="N2266"/>
      <c r="O2266"/>
      <c r="P2266" s="86"/>
      <c r="Q2266"/>
      <c r="R2266"/>
    </row>
    <row r="2267" spans="1:18" s="25" customFormat="1" ht="15">
      <c r="A2267"/>
      <c r="B2267" s="83"/>
      <c r="C2267" s="82"/>
      <c r="D2267" s="82"/>
      <c r="E2267"/>
      <c r="F2267"/>
      <c r="G2267"/>
      <c r="H2267"/>
      <c r="I2267"/>
      <c r="J2267"/>
      <c r="K2267"/>
      <c r="L2267"/>
      <c r="M2267"/>
      <c r="N2267"/>
      <c r="O2267"/>
      <c r="P2267" s="86"/>
      <c r="Q2267"/>
      <c r="R2267"/>
    </row>
    <row r="2268" spans="1:18" s="25" customFormat="1" ht="15">
      <c r="A2268"/>
      <c r="B2268" s="83"/>
      <c r="C2268" s="82"/>
      <c r="D2268" s="82"/>
      <c r="E2268"/>
      <c r="F2268"/>
      <c r="G2268"/>
      <c r="H2268"/>
      <c r="I2268"/>
      <c r="J2268"/>
      <c r="K2268"/>
      <c r="L2268"/>
      <c r="M2268"/>
      <c r="N2268"/>
      <c r="O2268"/>
      <c r="P2268" s="86"/>
      <c r="Q2268"/>
      <c r="R2268"/>
    </row>
    <row r="2269" spans="1:18" s="25" customFormat="1" ht="15">
      <c r="A2269"/>
      <c r="B2269" s="83"/>
      <c r="C2269" s="82"/>
      <c r="D2269" s="82"/>
      <c r="E2269"/>
      <c r="F2269"/>
      <c r="G2269"/>
      <c r="H2269"/>
      <c r="I2269"/>
      <c r="J2269"/>
      <c r="K2269"/>
      <c r="L2269"/>
      <c r="M2269"/>
      <c r="N2269"/>
      <c r="O2269"/>
      <c r="P2269" s="86"/>
      <c r="Q2269"/>
      <c r="R2269"/>
    </row>
    <row r="2270" spans="1:18" s="25" customFormat="1" ht="15">
      <c r="A2270"/>
      <c r="B2270" s="83"/>
      <c r="C2270" s="82"/>
      <c r="D2270" s="82"/>
      <c r="E2270"/>
      <c r="F2270"/>
      <c r="G2270"/>
      <c r="H2270"/>
      <c r="I2270"/>
      <c r="J2270"/>
      <c r="K2270"/>
      <c r="L2270"/>
      <c r="M2270"/>
      <c r="N2270"/>
      <c r="O2270"/>
      <c r="P2270" s="86"/>
      <c r="Q2270"/>
      <c r="R2270"/>
    </row>
    <row r="2271" spans="1:18" s="25" customFormat="1" ht="15">
      <c r="A2271"/>
      <c r="B2271" s="83"/>
      <c r="C2271" s="82"/>
      <c r="D2271" s="82"/>
      <c r="E2271"/>
      <c r="F2271"/>
      <c r="G2271"/>
      <c r="H2271"/>
      <c r="I2271"/>
      <c r="J2271"/>
      <c r="K2271"/>
      <c r="L2271"/>
      <c r="M2271"/>
      <c r="N2271"/>
      <c r="O2271"/>
      <c r="P2271" s="86"/>
      <c r="Q2271"/>
      <c r="R2271"/>
    </row>
    <row r="2272" spans="1:18" s="25" customFormat="1" ht="15">
      <c r="A2272"/>
      <c r="B2272" s="83"/>
      <c r="C2272" s="82"/>
      <c r="D2272" s="82"/>
      <c r="E2272"/>
      <c r="F2272"/>
      <c r="G2272"/>
      <c r="H2272"/>
      <c r="I2272"/>
      <c r="J2272"/>
      <c r="K2272"/>
      <c r="L2272"/>
      <c r="M2272"/>
      <c r="N2272"/>
      <c r="O2272"/>
      <c r="P2272" s="86"/>
      <c r="Q2272"/>
      <c r="R2272"/>
    </row>
    <row r="2273" spans="1:18" s="25" customFormat="1" ht="15">
      <c r="A2273"/>
      <c r="B2273" s="83"/>
      <c r="C2273" s="82"/>
      <c r="D2273" s="82"/>
      <c r="E2273"/>
      <c r="F2273"/>
      <c r="G2273"/>
      <c r="H2273"/>
      <c r="I2273"/>
      <c r="J2273"/>
      <c r="K2273"/>
      <c r="L2273"/>
      <c r="M2273"/>
      <c r="N2273"/>
      <c r="O2273"/>
      <c r="P2273" s="86"/>
      <c r="Q2273"/>
      <c r="R2273"/>
    </row>
    <row r="2274" spans="1:18" s="25" customFormat="1" ht="15">
      <c r="A2274"/>
      <c r="B2274" s="83"/>
      <c r="C2274" s="82"/>
      <c r="D2274" s="82"/>
      <c r="E2274"/>
      <c r="F2274"/>
      <c r="G2274"/>
      <c r="H2274"/>
      <c r="I2274"/>
      <c r="J2274"/>
      <c r="K2274"/>
      <c r="L2274"/>
      <c r="M2274"/>
      <c r="N2274"/>
      <c r="O2274"/>
      <c r="P2274" s="86"/>
      <c r="Q2274"/>
      <c r="R2274"/>
    </row>
    <row r="2275" spans="1:18" s="25" customFormat="1" ht="15">
      <c r="A2275"/>
      <c r="B2275" s="83"/>
      <c r="C2275" s="82"/>
      <c r="D2275" s="82"/>
      <c r="E2275"/>
      <c r="F2275"/>
      <c r="G2275"/>
      <c r="H2275"/>
      <c r="I2275"/>
      <c r="J2275"/>
      <c r="K2275"/>
      <c r="L2275"/>
      <c r="M2275"/>
      <c r="N2275"/>
      <c r="O2275"/>
      <c r="P2275" s="86"/>
      <c r="Q2275"/>
      <c r="R2275"/>
    </row>
    <row r="2276" spans="1:18" s="25" customFormat="1" ht="15">
      <c r="A2276"/>
      <c r="B2276" s="83"/>
      <c r="C2276" s="82"/>
      <c r="D2276" s="82"/>
      <c r="E2276"/>
      <c r="F2276"/>
      <c r="G2276"/>
      <c r="H2276"/>
      <c r="I2276"/>
      <c r="J2276"/>
      <c r="K2276"/>
      <c r="L2276"/>
      <c r="M2276"/>
      <c r="N2276"/>
      <c r="O2276"/>
      <c r="P2276" s="86"/>
      <c r="Q2276"/>
      <c r="R2276"/>
    </row>
    <row r="2277" spans="1:18" s="25" customFormat="1" ht="15">
      <c r="A2277"/>
      <c r="B2277" s="83"/>
      <c r="C2277" s="82"/>
      <c r="D2277" s="82"/>
      <c r="E2277"/>
      <c r="F2277"/>
      <c r="G2277"/>
      <c r="H2277"/>
      <c r="I2277"/>
      <c r="J2277"/>
      <c r="K2277"/>
      <c r="L2277"/>
      <c r="M2277"/>
      <c r="N2277"/>
      <c r="O2277"/>
      <c r="P2277" s="86"/>
      <c r="Q2277"/>
      <c r="R2277"/>
    </row>
    <row r="2278" spans="1:18" s="25" customFormat="1" ht="15">
      <c r="A2278"/>
      <c r="B2278" s="83"/>
      <c r="C2278" s="82"/>
      <c r="D2278" s="82"/>
      <c r="E2278"/>
      <c r="F2278"/>
      <c r="G2278"/>
      <c r="H2278"/>
      <c r="I2278"/>
      <c r="J2278"/>
      <c r="K2278"/>
      <c r="L2278"/>
      <c r="M2278"/>
      <c r="N2278"/>
      <c r="O2278"/>
      <c r="P2278" s="86"/>
      <c r="Q2278"/>
      <c r="R2278"/>
    </row>
    <row r="2279" spans="1:18" s="25" customFormat="1" ht="15">
      <c r="A2279"/>
      <c r="B2279" s="83"/>
      <c r="C2279" s="82"/>
      <c r="D2279" s="82"/>
      <c r="E2279"/>
      <c r="F2279"/>
      <c r="G2279"/>
      <c r="H2279"/>
      <c r="I2279"/>
      <c r="J2279"/>
      <c r="K2279"/>
      <c r="L2279"/>
      <c r="M2279"/>
      <c r="N2279"/>
      <c r="O2279"/>
      <c r="P2279" s="86"/>
      <c r="Q2279"/>
      <c r="R2279"/>
    </row>
    <row r="2280" spans="1:18" s="25" customFormat="1" ht="15">
      <c r="A2280"/>
      <c r="B2280" s="83"/>
      <c r="C2280" s="82"/>
      <c r="D2280" s="82"/>
      <c r="E2280"/>
      <c r="F2280"/>
      <c r="G2280"/>
      <c r="H2280"/>
      <c r="I2280"/>
      <c r="J2280"/>
      <c r="K2280"/>
      <c r="L2280"/>
      <c r="M2280"/>
      <c r="N2280"/>
      <c r="O2280"/>
      <c r="P2280" s="86"/>
      <c r="Q2280"/>
      <c r="R2280"/>
    </row>
    <row r="2281" spans="1:18" s="25" customFormat="1" ht="15">
      <c r="A2281"/>
      <c r="B2281" s="83"/>
      <c r="C2281" s="82"/>
      <c r="D2281" s="82"/>
      <c r="E2281"/>
      <c r="F2281"/>
      <c r="G2281"/>
      <c r="H2281"/>
      <c r="I2281"/>
      <c r="J2281"/>
      <c r="K2281"/>
      <c r="L2281"/>
      <c r="M2281"/>
      <c r="N2281"/>
      <c r="O2281"/>
      <c r="P2281" s="86"/>
      <c r="Q2281"/>
      <c r="R2281"/>
    </row>
    <row r="2282" spans="1:18" s="25" customFormat="1" ht="15">
      <c r="A2282"/>
      <c r="B2282" s="83"/>
      <c r="C2282" s="82"/>
      <c r="D2282" s="82"/>
      <c r="E2282"/>
      <c r="F2282"/>
      <c r="G2282"/>
      <c r="H2282"/>
      <c r="I2282"/>
      <c r="J2282"/>
      <c r="K2282"/>
      <c r="L2282"/>
      <c r="M2282"/>
      <c r="N2282"/>
      <c r="O2282"/>
      <c r="P2282" s="86"/>
      <c r="Q2282"/>
      <c r="R2282"/>
    </row>
    <row r="2283" spans="1:18" s="25" customFormat="1" ht="15">
      <c r="A2283"/>
      <c r="B2283" s="83"/>
      <c r="C2283" s="82"/>
      <c r="D2283" s="82"/>
      <c r="E2283"/>
      <c r="F2283"/>
      <c r="G2283"/>
      <c r="H2283"/>
      <c r="I2283"/>
      <c r="J2283"/>
      <c r="K2283"/>
      <c r="L2283"/>
      <c r="M2283"/>
      <c r="N2283"/>
      <c r="O2283"/>
      <c r="P2283" s="86"/>
      <c r="Q2283"/>
      <c r="R2283"/>
    </row>
    <row r="2284" spans="1:18" s="25" customFormat="1" ht="15">
      <c r="A2284"/>
      <c r="B2284" s="83"/>
      <c r="C2284" s="82"/>
      <c r="D2284" s="82"/>
      <c r="E2284"/>
      <c r="F2284"/>
      <c r="G2284"/>
      <c r="H2284"/>
      <c r="I2284"/>
      <c r="J2284"/>
      <c r="K2284"/>
      <c r="L2284"/>
      <c r="M2284"/>
      <c r="N2284"/>
      <c r="O2284"/>
      <c r="P2284" s="86"/>
      <c r="Q2284"/>
      <c r="R2284"/>
    </row>
    <row r="2285" spans="1:18" s="25" customFormat="1" ht="15">
      <c r="A2285"/>
      <c r="B2285" s="83"/>
      <c r="C2285" s="82"/>
      <c r="D2285" s="82"/>
      <c r="E2285"/>
      <c r="F2285"/>
      <c r="G2285"/>
      <c r="H2285"/>
      <c r="I2285"/>
      <c r="J2285"/>
      <c r="K2285"/>
      <c r="L2285"/>
      <c r="M2285"/>
      <c r="N2285"/>
      <c r="O2285"/>
      <c r="P2285" s="86"/>
      <c r="Q2285"/>
      <c r="R2285"/>
    </row>
    <row r="2286" spans="1:18" s="25" customFormat="1" ht="15">
      <c r="A2286"/>
      <c r="B2286" s="83"/>
      <c r="C2286" s="82"/>
      <c r="D2286" s="82"/>
      <c r="E2286"/>
      <c r="F2286"/>
      <c r="G2286"/>
      <c r="H2286"/>
      <c r="I2286"/>
      <c r="J2286"/>
      <c r="K2286"/>
      <c r="L2286"/>
      <c r="M2286"/>
      <c r="N2286"/>
      <c r="O2286"/>
      <c r="P2286" s="86"/>
      <c r="Q2286"/>
      <c r="R2286"/>
    </row>
    <row r="2287" spans="1:18" s="25" customFormat="1" ht="15">
      <c r="A2287"/>
      <c r="B2287" s="83"/>
      <c r="C2287" s="82"/>
      <c r="D2287" s="82"/>
      <c r="E2287"/>
      <c r="F2287"/>
      <c r="G2287"/>
      <c r="H2287"/>
      <c r="I2287"/>
      <c r="J2287"/>
      <c r="K2287"/>
      <c r="L2287"/>
      <c r="M2287"/>
      <c r="N2287"/>
      <c r="O2287"/>
      <c r="P2287" s="86"/>
      <c r="Q2287"/>
      <c r="R2287"/>
    </row>
    <row r="2288" spans="1:18" s="25" customFormat="1" ht="15">
      <c r="A2288"/>
      <c r="B2288" s="83"/>
      <c r="C2288" s="82"/>
      <c r="D2288" s="82"/>
      <c r="E2288"/>
      <c r="F2288"/>
      <c r="G2288"/>
      <c r="H2288"/>
      <c r="I2288"/>
      <c r="J2288"/>
      <c r="K2288"/>
      <c r="L2288"/>
      <c r="M2288"/>
      <c r="N2288"/>
      <c r="O2288"/>
      <c r="P2288" s="86"/>
      <c r="Q2288"/>
      <c r="R2288"/>
    </row>
    <row r="2289" spans="1:18" s="25" customFormat="1" ht="15">
      <c r="A2289"/>
      <c r="B2289" s="83"/>
      <c r="C2289" s="82"/>
      <c r="D2289" s="82"/>
      <c r="E2289"/>
      <c r="F2289"/>
      <c r="G2289"/>
      <c r="H2289"/>
      <c r="I2289"/>
      <c r="J2289"/>
      <c r="K2289"/>
      <c r="L2289"/>
      <c r="M2289"/>
      <c r="N2289"/>
      <c r="O2289"/>
      <c r="P2289" s="86"/>
      <c r="Q2289"/>
      <c r="R2289"/>
    </row>
    <row r="2290" spans="1:18" s="25" customFormat="1" ht="15">
      <c r="A2290"/>
      <c r="B2290" s="83"/>
      <c r="C2290" s="82"/>
      <c r="D2290" s="82"/>
      <c r="E2290"/>
      <c r="F2290"/>
      <c r="G2290"/>
      <c r="H2290"/>
      <c r="I2290"/>
      <c r="J2290"/>
      <c r="K2290"/>
      <c r="L2290"/>
      <c r="M2290"/>
      <c r="N2290"/>
      <c r="O2290"/>
      <c r="P2290" s="86"/>
      <c r="Q2290"/>
      <c r="R2290"/>
    </row>
    <row r="2291" spans="1:18" s="25" customFormat="1" ht="15">
      <c r="A2291"/>
      <c r="B2291" s="83"/>
      <c r="C2291" s="82"/>
      <c r="D2291" s="82"/>
      <c r="E2291"/>
      <c r="F2291"/>
      <c r="G2291"/>
      <c r="H2291"/>
      <c r="I2291"/>
      <c r="J2291"/>
      <c r="K2291"/>
      <c r="L2291"/>
      <c r="M2291"/>
      <c r="N2291"/>
      <c r="O2291"/>
      <c r="P2291" s="86"/>
      <c r="Q2291"/>
      <c r="R2291"/>
    </row>
    <row r="2292" spans="1:18" s="25" customFormat="1" ht="15">
      <c r="A2292"/>
      <c r="B2292" s="83"/>
      <c r="C2292" s="82"/>
      <c r="D2292" s="82"/>
      <c r="E2292"/>
      <c r="F2292"/>
      <c r="G2292"/>
      <c r="H2292"/>
      <c r="I2292"/>
      <c r="J2292"/>
      <c r="K2292"/>
      <c r="L2292"/>
      <c r="M2292"/>
      <c r="N2292"/>
      <c r="O2292"/>
      <c r="P2292" s="86"/>
      <c r="Q2292"/>
      <c r="R2292"/>
    </row>
    <row r="2293" spans="1:18" s="25" customFormat="1" ht="15">
      <c r="A2293"/>
      <c r="B2293" s="83"/>
      <c r="C2293" s="82"/>
      <c r="D2293" s="82"/>
      <c r="E2293"/>
      <c r="F2293"/>
      <c r="G2293"/>
      <c r="H2293"/>
      <c r="I2293"/>
      <c r="J2293"/>
      <c r="K2293"/>
      <c r="L2293"/>
      <c r="M2293"/>
      <c r="N2293"/>
      <c r="O2293"/>
      <c r="P2293" s="86"/>
      <c r="Q2293"/>
      <c r="R2293"/>
    </row>
    <row r="2294" spans="1:18" s="25" customFormat="1" ht="15">
      <c r="A2294"/>
      <c r="B2294" s="83"/>
      <c r="C2294" s="82"/>
      <c r="D2294" s="82"/>
      <c r="E2294"/>
      <c r="F2294"/>
      <c r="G2294"/>
      <c r="H2294"/>
      <c r="I2294"/>
      <c r="J2294"/>
      <c r="K2294"/>
      <c r="L2294"/>
      <c r="M2294"/>
      <c r="N2294"/>
      <c r="O2294"/>
      <c r="P2294" s="86"/>
      <c r="Q2294"/>
      <c r="R2294"/>
    </row>
    <row r="2295" spans="1:18" s="25" customFormat="1" ht="15">
      <c r="A2295"/>
      <c r="B2295" s="83"/>
      <c r="C2295" s="82"/>
      <c r="D2295" s="82"/>
      <c r="E2295"/>
      <c r="F2295"/>
      <c r="G2295"/>
      <c r="H2295"/>
      <c r="I2295"/>
      <c r="J2295"/>
      <c r="K2295"/>
      <c r="L2295"/>
      <c r="M2295"/>
      <c r="N2295"/>
      <c r="O2295"/>
      <c r="P2295" s="86"/>
      <c r="Q2295"/>
      <c r="R2295"/>
    </row>
    <row r="2296" spans="1:18" s="25" customFormat="1" ht="15">
      <c r="A2296"/>
      <c r="B2296" s="83"/>
      <c r="C2296" s="82"/>
      <c r="D2296" s="82"/>
      <c r="E2296"/>
      <c r="F2296"/>
      <c r="G2296"/>
      <c r="H2296"/>
      <c r="I2296"/>
      <c r="J2296"/>
      <c r="K2296"/>
      <c r="L2296"/>
      <c r="M2296"/>
      <c r="N2296"/>
      <c r="O2296"/>
      <c r="P2296" s="86"/>
      <c r="Q2296"/>
      <c r="R2296"/>
    </row>
    <row r="2297" spans="1:18" s="25" customFormat="1" ht="15">
      <c r="A2297"/>
      <c r="B2297" s="83"/>
      <c r="C2297" s="82"/>
      <c r="D2297" s="82"/>
      <c r="E2297"/>
      <c r="F2297"/>
      <c r="G2297"/>
      <c r="H2297"/>
      <c r="I2297"/>
      <c r="J2297"/>
      <c r="K2297"/>
      <c r="L2297"/>
      <c r="M2297"/>
      <c r="N2297"/>
      <c r="O2297"/>
      <c r="P2297" s="86"/>
      <c r="Q2297"/>
      <c r="R2297"/>
    </row>
    <row r="2298" spans="1:18" s="25" customFormat="1" ht="15">
      <c r="A2298"/>
      <c r="B2298" s="83"/>
      <c r="C2298" s="82"/>
      <c r="D2298" s="82"/>
      <c r="E2298"/>
      <c r="F2298"/>
      <c r="G2298"/>
      <c r="H2298"/>
      <c r="I2298"/>
      <c r="J2298"/>
      <c r="K2298"/>
      <c r="L2298"/>
      <c r="M2298"/>
      <c r="N2298"/>
      <c r="O2298"/>
      <c r="P2298" s="86"/>
      <c r="Q2298"/>
      <c r="R2298"/>
    </row>
    <row r="2299" spans="1:18" s="25" customFormat="1" ht="15">
      <c r="A2299"/>
      <c r="B2299" s="83"/>
      <c r="C2299" s="82"/>
      <c r="D2299" s="82"/>
      <c r="E2299"/>
      <c r="F2299"/>
      <c r="G2299"/>
      <c r="H2299"/>
      <c r="I2299"/>
      <c r="J2299"/>
      <c r="K2299"/>
      <c r="L2299"/>
      <c r="M2299"/>
      <c r="N2299"/>
      <c r="O2299"/>
      <c r="P2299" s="86"/>
      <c r="Q2299"/>
      <c r="R2299"/>
    </row>
    <row r="2300" spans="1:18" s="25" customFormat="1" ht="15">
      <c r="A2300"/>
      <c r="B2300" s="83"/>
      <c r="C2300" s="82"/>
      <c r="D2300" s="82"/>
      <c r="E2300"/>
      <c r="F2300"/>
      <c r="G2300"/>
      <c r="H2300"/>
      <c r="I2300"/>
      <c r="J2300"/>
      <c r="K2300"/>
      <c r="L2300"/>
      <c r="M2300"/>
      <c r="N2300"/>
      <c r="O2300"/>
      <c r="P2300" s="86"/>
      <c r="Q2300"/>
      <c r="R2300"/>
    </row>
    <row r="2301" spans="1:18" s="25" customFormat="1" ht="15">
      <c r="A2301"/>
      <c r="B2301" s="83"/>
      <c r="C2301" s="82"/>
      <c r="D2301" s="82"/>
      <c r="E2301"/>
      <c r="F2301"/>
      <c r="G2301"/>
      <c r="H2301"/>
      <c r="I2301"/>
      <c r="J2301"/>
      <c r="K2301"/>
      <c r="L2301"/>
      <c r="M2301"/>
      <c r="N2301"/>
      <c r="O2301"/>
      <c r="P2301" s="86"/>
      <c r="Q2301"/>
      <c r="R2301"/>
    </row>
    <row r="2302" spans="1:18" s="25" customFormat="1" ht="15">
      <c r="A2302"/>
      <c r="B2302" s="83"/>
      <c r="C2302" s="82"/>
      <c r="D2302" s="82"/>
      <c r="E2302"/>
      <c r="F2302"/>
      <c r="G2302"/>
      <c r="H2302"/>
      <c r="I2302"/>
      <c r="J2302"/>
      <c r="K2302"/>
      <c r="L2302"/>
      <c r="M2302"/>
      <c r="N2302"/>
      <c r="O2302"/>
      <c r="P2302" s="86"/>
      <c r="Q2302"/>
      <c r="R2302"/>
    </row>
    <row r="2303" spans="1:18" s="25" customFormat="1" ht="15">
      <c r="A2303"/>
      <c r="B2303" s="83"/>
      <c r="C2303" s="82"/>
      <c r="D2303" s="82"/>
      <c r="E2303"/>
      <c r="F2303"/>
      <c r="G2303"/>
      <c r="H2303"/>
      <c r="I2303"/>
      <c r="J2303"/>
      <c r="K2303"/>
      <c r="L2303"/>
      <c r="M2303"/>
      <c r="N2303"/>
      <c r="O2303"/>
      <c r="P2303" s="86"/>
      <c r="Q2303"/>
      <c r="R2303"/>
    </row>
    <row r="2304" spans="1:18" s="25" customFormat="1" ht="15">
      <c r="A2304"/>
      <c r="B2304" s="83"/>
      <c r="C2304" s="82"/>
      <c r="D2304" s="82"/>
      <c r="E2304"/>
      <c r="F2304"/>
      <c r="G2304"/>
      <c r="H2304"/>
      <c r="I2304"/>
      <c r="J2304"/>
      <c r="K2304"/>
      <c r="L2304"/>
      <c r="M2304"/>
      <c r="N2304"/>
      <c r="O2304"/>
      <c r="P2304" s="86"/>
      <c r="Q2304"/>
      <c r="R2304"/>
    </row>
    <row r="2305" spans="1:18" s="25" customFormat="1" ht="15">
      <c r="A2305"/>
      <c r="B2305" s="83"/>
      <c r="C2305" s="82"/>
      <c r="D2305" s="82"/>
      <c r="E2305"/>
      <c r="F2305"/>
      <c r="G2305"/>
      <c r="H2305"/>
      <c r="I2305"/>
      <c r="J2305"/>
      <c r="K2305"/>
      <c r="L2305"/>
      <c r="M2305"/>
      <c r="N2305"/>
      <c r="O2305"/>
      <c r="P2305" s="86"/>
      <c r="Q2305"/>
      <c r="R2305"/>
    </row>
    <row r="2306" spans="1:18" s="25" customFormat="1" ht="15">
      <c r="A2306"/>
      <c r="B2306" s="83"/>
      <c r="C2306" s="82"/>
      <c r="D2306" s="82"/>
      <c r="E2306"/>
      <c r="F2306"/>
      <c r="G2306"/>
      <c r="H2306"/>
      <c r="I2306"/>
      <c r="J2306"/>
      <c r="K2306"/>
      <c r="L2306"/>
      <c r="M2306"/>
      <c r="N2306"/>
      <c r="O2306"/>
      <c r="P2306" s="86"/>
      <c r="Q2306"/>
      <c r="R2306"/>
    </row>
    <row r="2307" spans="1:18" s="25" customFormat="1" ht="15">
      <c r="A2307"/>
      <c r="B2307" s="83"/>
      <c r="C2307" s="82"/>
      <c r="D2307" s="82"/>
      <c r="E2307"/>
      <c r="F2307"/>
      <c r="G2307"/>
      <c r="H2307"/>
      <c r="I2307"/>
      <c r="J2307"/>
      <c r="K2307"/>
      <c r="L2307"/>
      <c r="M2307"/>
      <c r="N2307"/>
      <c r="O2307"/>
      <c r="P2307" s="86"/>
      <c r="Q2307"/>
      <c r="R2307"/>
    </row>
    <row r="2308" spans="1:18" s="25" customFormat="1" ht="15">
      <c r="A2308"/>
      <c r="B2308" s="83"/>
      <c r="C2308" s="82"/>
      <c r="D2308" s="82"/>
      <c r="E2308"/>
      <c r="F2308"/>
      <c r="G2308"/>
      <c r="H2308"/>
      <c r="I2308"/>
      <c r="J2308"/>
      <c r="K2308"/>
      <c r="L2308"/>
      <c r="M2308"/>
      <c r="N2308"/>
      <c r="O2308"/>
      <c r="P2308" s="86"/>
      <c r="Q2308"/>
      <c r="R2308"/>
    </row>
    <row r="2309" spans="1:18" s="25" customFormat="1" ht="15">
      <c r="A2309"/>
      <c r="B2309" s="83"/>
      <c r="C2309" s="82"/>
      <c r="D2309" s="82"/>
      <c r="E2309"/>
      <c r="F2309"/>
      <c r="G2309"/>
      <c r="H2309"/>
      <c r="I2309"/>
      <c r="J2309"/>
      <c r="K2309"/>
      <c r="L2309"/>
      <c r="M2309"/>
      <c r="N2309"/>
      <c r="O2309"/>
      <c r="P2309" s="86"/>
      <c r="Q2309"/>
      <c r="R2309"/>
    </row>
    <row r="2310" spans="1:18" s="25" customFormat="1" ht="15">
      <c r="A2310"/>
      <c r="B2310" s="83"/>
      <c r="C2310" s="82"/>
      <c r="D2310" s="82"/>
      <c r="E2310"/>
      <c r="F2310"/>
      <c r="G2310"/>
      <c r="H2310"/>
      <c r="I2310"/>
      <c r="J2310"/>
      <c r="K2310"/>
      <c r="L2310"/>
      <c r="M2310"/>
      <c r="N2310"/>
      <c r="O2310"/>
      <c r="P2310" s="86"/>
      <c r="Q2310"/>
      <c r="R2310"/>
    </row>
    <row r="2311" spans="1:18" s="25" customFormat="1" ht="15">
      <c r="A2311"/>
      <c r="B2311" s="83"/>
      <c r="C2311" s="82"/>
      <c r="D2311" s="82"/>
      <c r="E2311"/>
      <c r="F2311"/>
      <c r="G2311"/>
      <c r="H2311"/>
      <c r="I2311"/>
      <c r="J2311"/>
      <c r="K2311"/>
      <c r="L2311"/>
      <c r="M2311"/>
      <c r="N2311"/>
      <c r="O2311"/>
      <c r="P2311" s="86"/>
      <c r="Q2311"/>
      <c r="R2311"/>
    </row>
    <row r="2312" spans="1:18" s="25" customFormat="1" ht="15">
      <c r="A2312"/>
      <c r="B2312" s="83"/>
      <c r="C2312" s="82"/>
      <c r="D2312" s="82"/>
      <c r="E2312"/>
      <c r="F2312"/>
      <c r="G2312"/>
      <c r="H2312"/>
      <c r="I2312"/>
      <c r="J2312"/>
      <c r="K2312"/>
      <c r="L2312"/>
      <c r="M2312"/>
      <c r="N2312"/>
      <c r="O2312"/>
      <c r="P2312" s="86"/>
      <c r="Q2312"/>
      <c r="R2312"/>
    </row>
    <row r="2313" spans="1:18" s="25" customFormat="1" ht="15">
      <c r="A2313"/>
      <c r="B2313" s="83"/>
      <c r="C2313" s="82"/>
      <c r="D2313" s="82"/>
      <c r="E2313"/>
      <c r="F2313"/>
      <c r="G2313"/>
      <c r="H2313"/>
      <c r="I2313"/>
      <c r="J2313"/>
      <c r="K2313"/>
      <c r="L2313"/>
      <c r="M2313"/>
      <c r="N2313"/>
      <c r="O2313"/>
      <c r="P2313" s="86"/>
      <c r="Q2313"/>
      <c r="R2313"/>
    </row>
    <row r="2314" spans="1:18" s="25" customFormat="1" ht="15">
      <c r="A2314"/>
      <c r="B2314" s="83"/>
      <c r="C2314" s="82"/>
      <c r="D2314" s="82"/>
      <c r="E2314"/>
      <c r="F2314"/>
      <c r="G2314"/>
      <c r="H2314"/>
      <c r="I2314"/>
      <c r="J2314"/>
      <c r="K2314"/>
      <c r="L2314"/>
      <c r="M2314"/>
      <c r="N2314"/>
      <c r="O2314"/>
      <c r="P2314" s="86"/>
      <c r="Q2314"/>
      <c r="R2314"/>
    </row>
    <row r="2315" spans="1:18" s="25" customFormat="1" ht="15">
      <c r="A2315"/>
      <c r="B2315" s="83"/>
      <c r="C2315" s="82"/>
      <c r="D2315" s="82"/>
      <c r="E2315"/>
      <c r="F2315"/>
      <c r="G2315"/>
      <c r="H2315"/>
      <c r="I2315"/>
      <c r="J2315"/>
      <c r="K2315"/>
      <c r="L2315"/>
      <c r="M2315"/>
      <c r="N2315"/>
      <c r="O2315"/>
      <c r="P2315" s="86"/>
      <c r="Q2315"/>
      <c r="R2315"/>
    </row>
    <row r="2316" spans="1:18" s="25" customFormat="1" ht="15">
      <c r="A2316"/>
      <c r="B2316" s="83"/>
      <c r="C2316" s="82"/>
      <c r="D2316" s="82"/>
      <c r="E2316"/>
      <c r="F2316"/>
      <c r="G2316"/>
      <c r="H2316"/>
      <c r="I2316"/>
      <c r="J2316"/>
      <c r="K2316"/>
      <c r="L2316"/>
      <c r="M2316"/>
      <c r="N2316"/>
      <c r="O2316"/>
      <c r="P2316" s="86"/>
      <c r="Q2316"/>
      <c r="R2316"/>
    </row>
    <row r="2317" spans="1:18" s="25" customFormat="1" ht="15">
      <c r="A2317"/>
      <c r="B2317" s="83"/>
      <c r="C2317" s="82"/>
      <c r="D2317" s="82"/>
      <c r="E2317"/>
      <c r="F2317"/>
      <c r="G2317"/>
      <c r="H2317"/>
      <c r="I2317"/>
      <c r="J2317"/>
      <c r="K2317"/>
      <c r="L2317"/>
      <c r="M2317"/>
      <c r="N2317"/>
      <c r="O2317"/>
      <c r="P2317" s="86"/>
      <c r="Q2317"/>
      <c r="R2317"/>
    </row>
    <row r="2318" spans="1:18" s="25" customFormat="1" ht="15">
      <c r="A2318"/>
      <c r="B2318" s="83"/>
      <c r="C2318" s="82"/>
      <c r="D2318" s="82"/>
      <c r="E2318"/>
      <c r="F2318"/>
      <c r="G2318"/>
      <c r="H2318"/>
      <c r="I2318"/>
      <c r="J2318"/>
      <c r="K2318"/>
      <c r="L2318"/>
      <c r="M2318"/>
      <c r="N2318"/>
      <c r="O2318"/>
      <c r="P2318" s="86"/>
      <c r="Q2318"/>
      <c r="R2318"/>
    </row>
    <row r="2319" spans="1:18" s="25" customFormat="1" ht="15">
      <c r="A2319"/>
      <c r="B2319" s="83"/>
      <c r="C2319" s="82"/>
      <c r="D2319" s="82"/>
      <c r="E2319"/>
      <c r="F2319"/>
      <c r="G2319"/>
      <c r="H2319"/>
      <c r="I2319"/>
      <c r="J2319"/>
      <c r="K2319"/>
      <c r="L2319"/>
      <c r="M2319"/>
      <c r="N2319"/>
      <c r="O2319"/>
      <c r="P2319" s="86"/>
      <c r="Q2319"/>
      <c r="R2319"/>
    </row>
    <row r="2320" spans="1:18" s="25" customFormat="1" ht="15">
      <c r="A2320"/>
      <c r="B2320" s="83"/>
      <c r="C2320" s="82"/>
      <c r="D2320" s="82"/>
      <c r="E2320"/>
      <c r="F2320"/>
      <c r="G2320"/>
      <c r="H2320"/>
      <c r="I2320"/>
      <c r="J2320"/>
      <c r="K2320"/>
      <c r="L2320"/>
      <c r="M2320"/>
      <c r="N2320"/>
      <c r="O2320"/>
      <c r="P2320" s="86"/>
      <c r="Q2320"/>
      <c r="R2320"/>
    </row>
    <row r="2321" spans="1:18" s="25" customFormat="1" ht="15">
      <c r="A2321"/>
      <c r="B2321" s="83"/>
      <c r="C2321" s="82"/>
      <c r="D2321" s="82"/>
      <c r="E2321"/>
      <c r="F2321"/>
      <c r="G2321"/>
      <c r="H2321"/>
      <c r="I2321"/>
      <c r="J2321"/>
      <c r="K2321"/>
      <c r="L2321"/>
      <c r="M2321"/>
      <c r="N2321"/>
      <c r="O2321"/>
      <c r="P2321" s="86"/>
      <c r="Q2321"/>
      <c r="R2321"/>
    </row>
    <row r="2322" spans="1:18" s="25" customFormat="1" ht="15">
      <c r="A2322"/>
      <c r="B2322" s="83"/>
      <c r="C2322" s="82"/>
      <c r="D2322" s="82"/>
      <c r="E2322"/>
      <c r="F2322"/>
      <c r="G2322"/>
      <c r="H2322"/>
      <c r="I2322"/>
      <c r="J2322"/>
      <c r="K2322"/>
      <c r="L2322"/>
      <c r="M2322"/>
      <c r="N2322"/>
      <c r="O2322"/>
      <c r="P2322" s="86"/>
      <c r="Q2322"/>
      <c r="R2322"/>
    </row>
    <row r="2323" spans="1:18" s="25" customFormat="1" ht="15">
      <c r="A2323"/>
      <c r="B2323" s="83"/>
      <c r="C2323" s="82"/>
      <c r="D2323" s="82"/>
      <c r="E2323"/>
      <c r="F2323"/>
      <c r="G2323"/>
      <c r="H2323"/>
      <c r="I2323"/>
      <c r="J2323"/>
      <c r="K2323"/>
      <c r="L2323"/>
      <c r="M2323"/>
      <c r="N2323"/>
      <c r="O2323"/>
      <c r="P2323" s="86"/>
      <c r="Q2323"/>
      <c r="R2323"/>
    </row>
    <row r="2324" spans="1:18" s="25" customFormat="1" ht="15">
      <c r="A2324"/>
      <c r="B2324" s="83"/>
      <c r="C2324" s="82"/>
      <c r="D2324" s="82"/>
      <c r="E2324"/>
      <c r="F2324"/>
      <c r="G2324"/>
      <c r="H2324"/>
      <c r="I2324"/>
      <c r="J2324"/>
      <c r="K2324"/>
      <c r="L2324"/>
      <c r="M2324"/>
      <c r="N2324"/>
      <c r="O2324"/>
      <c r="P2324" s="86"/>
      <c r="Q2324"/>
      <c r="R2324"/>
    </row>
    <row r="2325" spans="1:18" s="25" customFormat="1" ht="15">
      <c r="A2325"/>
      <c r="B2325" s="83"/>
      <c r="C2325" s="82"/>
      <c r="D2325" s="82"/>
      <c r="E2325"/>
      <c r="F2325"/>
      <c r="G2325"/>
      <c r="H2325"/>
      <c r="I2325"/>
      <c r="J2325"/>
      <c r="K2325"/>
      <c r="L2325"/>
      <c r="M2325"/>
      <c r="N2325"/>
      <c r="O2325"/>
      <c r="P2325" s="86"/>
      <c r="Q2325"/>
      <c r="R2325"/>
    </row>
    <row r="2326" spans="1:18" s="25" customFormat="1" ht="15">
      <c r="A2326"/>
      <c r="B2326" s="83"/>
      <c r="C2326" s="82"/>
      <c r="D2326" s="82"/>
      <c r="E2326"/>
      <c r="F2326"/>
      <c r="G2326"/>
      <c r="H2326"/>
      <c r="I2326"/>
      <c r="J2326"/>
      <c r="K2326"/>
      <c r="L2326"/>
      <c r="M2326"/>
      <c r="N2326"/>
      <c r="O2326"/>
      <c r="P2326" s="86"/>
      <c r="Q2326"/>
      <c r="R2326"/>
    </row>
    <row r="2327" spans="1:18" s="25" customFormat="1" ht="15">
      <c r="A2327"/>
      <c r="B2327" s="83"/>
      <c r="C2327" s="82"/>
      <c r="D2327" s="82"/>
      <c r="E2327"/>
      <c r="F2327"/>
      <c r="G2327"/>
      <c r="H2327"/>
      <c r="I2327"/>
      <c r="J2327"/>
      <c r="K2327"/>
      <c r="L2327"/>
      <c r="M2327"/>
      <c r="N2327"/>
      <c r="O2327"/>
      <c r="P2327" s="86"/>
      <c r="Q2327"/>
      <c r="R2327"/>
    </row>
    <row r="2328" spans="1:18" s="25" customFormat="1" ht="15">
      <c r="A2328"/>
      <c r="B2328" s="83"/>
      <c r="C2328" s="82"/>
      <c r="D2328" s="82"/>
      <c r="E2328"/>
      <c r="F2328"/>
      <c r="G2328"/>
      <c r="H2328"/>
      <c r="I2328"/>
      <c r="J2328"/>
      <c r="K2328"/>
      <c r="L2328"/>
      <c r="M2328"/>
      <c r="N2328"/>
      <c r="O2328"/>
      <c r="P2328" s="86"/>
      <c r="Q2328"/>
      <c r="R2328"/>
    </row>
    <row r="2329" spans="1:18" s="25" customFormat="1" ht="15">
      <c r="A2329"/>
      <c r="B2329" s="83"/>
      <c r="C2329" s="82"/>
      <c r="D2329" s="82"/>
      <c r="E2329"/>
      <c r="F2329"/>
      <c r="G2329"/>
      <c r="H2329"/>
      <c r="I2329"/>
      <c r="J2329"/>
      <c r="K2329"/>
      <c r="L2329"/>
      <c r="M2329"/>
      <c r="N2329"/>
      <c r="O2329"/>
      <c r="P2329" s="86"/>
      <c r="Q2329"/>
      <c r="R2329"/>
    </row>
    <row r="2330" spans="1:18" s="25" customFormat="1" ht="15">
      <c r="A2330"/>
      <c r="B2330" s="83"/>
      <c r="C2330" s="82"/>
      <c r="D2330" s="82"/>
      <c r="E2330"/>
      <c r="F2330"/>
      <c r="G2330"/>
      <c r="H2330"/>
      <c r="I2330"/>
      <c r="J2330"/>
      <c r="K2330"/>
      <c r="L2330"/>
      <c r="M2330"/>
      <c r="N2330"/>
      <c r="O2330"/>
      <c r="P2330" s="86"/>
      <c r="Q2330"/>
      <c r="R2330"/>
    </row>
    <row r="2331" spans="1:18" s="25" customFormat="1" ht="15">
      <c r="A2331"/>
      <c r="B2331" s="83"/>
      <c r="C2331" s="82"/>
      <c r="D2331" s="82"/>
      <c r="E2331"/>
      <c r="F2331"/>
      <c r="G2331"/>
      <c r="H2331"/>
      <c r="I2331"/>
      <c r="J2331"/>
      <c r="K2331"/>
      <c r="L2331"/>
      <c r="M2331"/>
      <c r="N2331"/>
      <c r="O2331"/>
      <c r="P2331" s="86"/>
      <c r="Q2331"/>
      <c r="R2331"/>
    </row>
    <row r="2332" spans="1:18" s="25" customFormat="1" ht="15">
      <c r="A2332"/>
      <c r="B2332" s="83"/>
      <c r="C2332" s="82"/>
      <c r="D2332" s="82"/>
      <c r="E2332"/>
      <c r="F2332"/>
      <c r="G2332"/>
      <c r="H2332"/>
      <c r="I2332"/>
      <c r="J2332"/>
      <c r="K2332"/>
      <c r="L2332"/>
      <c r="M2332"/>
      <c r="N2332"/>
      <c r="O2332"/>
      <c r="P2332" s="86"/>
      <c r="Q2332"/>
      <c r="R2332"/>
    </row>
    <row r="2333" spans="1:18" s="25" customFormat="1" ht="15">
      <c r="A2333"/>
      <c r="B2333" s="83"/>
      <c r="C2333" s="82"/>
      <c r="D2333" s="82"/>
      <c r="E2333"/>
      <c r="F2333"/>
      <c r="G2333"/>
      <c r="H2333"/>
      <c r="I2333"/>
      <c r="J2333"/>
      <c r="K2333"/>
      <c r="L2333"/>
      <c r="M2333"/>
      <c r="N2333"/>
      <c r="O2333"/>
      <c r="P2333" s="86"/>
      <c r="Q2333"/>
      <c r="R2333"/>
    </row>
    <row r="2334" spans="1:18" s="25" customFormat="1" ht="15">
      <c r="A2334"/>
      <c r="B2334" s="83"/>
      <c r="C2334" s="82"/>
      <c r="D2334" s="82"/>
      <c r="E2334"/>
      <c r="F2334"/>
      <c r="G2334"/>
      <c r="H2334"/>
      <c r="I2334"/>
      <c r="J2334"/>
      <c r="K2334"/>
      <c r="L2334"/>
      <c r="M2334"/>
      <c r="N2334"/>
      <c r="O2334"/>
      <c r="P2334" s="86"/>
      <c r="Q2334"/>
      <c r="R2334"/>
    </row>
    <row r="2335" spans="1:18" s="25" customFormat="1" ht="15">
      <c r="A2335"/>
      <c r="B2335" s="83"/>
      <c r="C2335" s="82"/>
      <c r="D2335" s="82"/>
      <c r="E2335"/>
      <c r="F2335"/>
      <c r="G2335"/>
      <c r="H2335"/>
      <c r="I2335"/>
      <c r="J2335"/>
      <c r="K2335"/>
      <c r="L2335"/>
      <c r="M2335"/>
      <c r="N2335"/>
      <c r="O2335"/>
      <c r="P2335" s="86"/>
      <c r="Q2335"/>
      <c r="R2335"/>
    </row>
    <row r="2336" spans="1:18" s="25" customFormat="1" ht="15">
      <c r="A2336"/>
      <c r="B2336" s="83"/>
      <c r="C2336" s="82"/>
      <c r="D2336" s="82"/>
      <c r="E2336"/>
      <c r="F2336"/>
      <c r="G2336"/>
      <c r="H2336"/>
      <c r="I2336"/>
      <c r="J2336"/>
      <c r="K2336"/>
      <c r="L2336"/>
      <c r="M2336"/>
      <c r="N2336"/>
      <c r="O2336"/>
      <c r="P2336" s="86"/>
      <c r="Q2336"/>
      <c r="R2336"/>
    </row>
    <row r="2337" spans="1:18" s="25" customFormat="1" ht="15">
      <c r="A2337"/>
      <c r="B2337" s="83"/>
      <c r="C2337" s="82"/>
      <c r="D2337" s="82"/>
      <c r="E2337"/>
      <c r="F2337"/>
      <c r="G2337"/>
      <c r="H2337"/>
      <c r="I2337"/>
      <c r="J2337"/>
      <c r="K2337"/>
      <c r="L2337"/>
      <c r="M2337"/>
      <c r="N2337"/>
      <c r="O2337"/>
      <c r="P2337" s="86"/>
      <c r="Q2337"/>
      <c r="R2337"/>
    </row>
    <row r="2338" spans="1:18" s="25" customFormat="1" ht="15">
      <c r="A2338"/>
      <c r="B2338" s="83"/>
      <c r="C2338" s="82"/>
      <c r="D2338" s="82"/>
      <c r="E2338"/>
      <c r="F2338"/>
      <c r="G2338"/>
      <c r="H2338"/>
      <c r="I2338"/>
      <c r="J2338"/>
      <c r="K2338"/>
      <c r="L2338"/>
      <c r="M2338"/>
      <c r="N2338"/>
      <c r="O2338"/>
      <c r="P2338" s="86"/>
      <c r="Q2338"/>
      <c r="R2338"/>
    </row>
    <row r="2339" spans="1:18" s="25" customFormat="1" ht="15">
      <c r="A2339"/>
      <c r="B2339" s="83"/>
      <c r="C2339" s="82"/>
      <c r="D2339" s="82"/>
      <c r="E2339"/>
      <c r="F2339"/>
      <c r="G2339"/>
      <c r="H2339"/>
      <c r="I2339"/>
      <c r="J2339"/>
      <c r="K2339"/>
      <c r="L2339"/>
      <c r="M2339"/>
      <c r="N2339"/>
      <c r="O2339"/>
      <c r="P2339" s="86"/>
      <c r="Q2339"/>
      <c r="R2339"/>
    </row>
    <row r="2340" spans="1:18" s="25" customFormat="1" ht="15">
      <c r="A2340"/>
      <c r="B2340" s="83"/>
      <c r="C2340" s="82"/>
      <c r="D2340" s="82"/>
      <c r="E2340"/>
      <c r="F2340"/>
      <c r="G2340"/>
      <c r="H2340"/>
      <c r="I2340"/>
      <c r="J2340"/>
      <c r="K2340"/>
      <c r="L2340"/>
      <c r="M2340"/>
      <c r="N2340"/>
      <c r="O2340"/>
      <c r="P2340" s="86"/>
      <c r="Q2340"/>
      <c r="R2340"/>
    </row>
    <row r="2341" spans="1:18" s="25" customFormat="1" ht="15">
      <c r="A2341"/>
      <c r="B2341" s="83"/>
      <c r="C2341" s="82"/>
      <c r="D2341" s="82"/>
      <c r="E2341"/>
      <c r="F2341"/>
      <c r="G2341"/>
      <c r="H2341"/>
      <c r="I2341"/>
      <c r="J2341"/>
      <c r="K2341"/>
      <c r="L2341"/>
      <c r="M2341"/>
      <c r="N2341"/>
      <c r="O2341"/>
      <c r="P2341" s="86"/>
      <c r="Q2341"/>
      <c r="R2341"/>
    </row>
    <row r="2342" spans="1:18" s="25" customFormat="1" ht="15">
      <c r="A2342"/>
      <c r="B2342" s="83"/>
      <c r="C2342" s="82"/>
      <c r="D2342" s="82"/>
      <c r="E2342"/>
      <c r="F2342"/>
      <c r="G2342"/>
      <c r="H2342"/>
      <c r="I2342"/>
      <c r="J2342"/>
      <c r="K2342"/>
      <c r="L2342"/>
      <c r="M2342"/>
      <c r="N2342"/>
      <c r="O2342"/>
      <c r="P2342" s="86"/>
      <c r="Q2342"/>
      <c r="R2342"/>
    </row>
    <row r="2343" spans="1:18" s="25" customFormat="1" ht="15">
      <c r="A2343"/>
      <c r="B2343" s="83"/>
      <c r="C2343" s="82"/>
      <c r="D2343" s="82"/>
      <c r="E2343"/>
      <c r="F2343"/>
      <c r="G2343"/>
      <c r="H2343"/>
      <c r="I2343"/>
      <c r="J2343"/>
      <c r="K2343"/>
      <c r="L2343"/>
      <c r="M2343"/>
      <c r="N2343"/>
      <c r="O2343"/>
      <c r="P2343" s="86"/>
      <c r="Q2343"/>
      <c r="R2343"/>
    </row>
    <row r="2344" spans="1:18" s="25" customFormat="1" ht="15">
      <c r="A2344"/>
      <c r="B2344" s="83"/>
      <c r="C2344" s="82"/>
      <c r="D2344" s="82"/>
      <c r="E2344"/>
      <c r="F2344"/>
      <c r="G2344"/>
      <c r="H2344"/>
      <c r="I2344"/>
      <c r="J2344"/>
      <c r="K2344"/>
      <c r="L2344"/>
      <c r="M2344"/>
      <c r="N2344"/>
      <c r="O2344"/>
      <c r="P2344" s="86"/>
      <c r="Q2344"/>
      <c r="R2344"/>
    </row>
    <row r="2345" spans="1:18" s="25" customFormat="1" ht="15">
      <c r="A2345"/>
      <c r="B2345" s="83"/>
      <c r="C2345" s="82"/>
      <c r="D2345" s="82"/>
      <c r="E2345"/>
      <c r="F2345"/>
      <c r="G2345"/>
      <c r="H2345"/>
      <c r="I2345"/>
      <c r="J2345"/>
      <c r="K2345"/>
      <c r="L2345"/>
      <c r="M2345"/>
      <c r="N2345"/>
      <c r="O2345"/>
      <c r="P2345" s="86"/>
      <c r="Q2345"/>
      <c r="R2345"/>
    </row>
    <row r="2346" spans="1:18" s="25" customFormat="1" ht="15">
      <c r="A2346"/>
      <c r="B2346" s="83"/>
      <c r="C2346" s="82"/>
      <c r="D2346" s="82"/>
      <c r="E2346"/>
      <c r="F2346"/>
      <c r="G2346"/>
      <c r="H2346"/>
      <c r="I2346"/>
      <c r="J2346"/>
      <c r="K2346"/>
      <c r="L2346"/>
      <c r="M2346"/>
      <c r="N2346"/>
      <c r="O2346"/>
      <c r="P2346" s="86"/>
      <c r="Q2346"/>
      <c r="R2346"/>
    </row>
    <row r="2347" spans="1:18" s="25" customFormat="1" ht="15">
      <c r="A2347"/>
      <c r="B2347" s="83"/>
      <c r="C2347" s="82"/>
      <c r="D2347" s="82"/>
      <c r="E2347"/>
      <c r="F2347"/>
      <c r="G2347"/>
      <c r="H2347"/>
      <c r="I2347"/>
      <c r="J2347"/>
      <c r="K2347"/>
      <c r="L2347"/>
      <c r="M2347"/>
      <c r="N2347"/>
      <c r="O2347"/>
      <c r="P2347" s="86"/>
      <c r="Q2347"/>
      <c r="R2347"/>
    </row>
    <row r="2348" spans="1:18" s="25" customFormat="1" ht="15">
      <c r="A2348"/>
      <c r="B2348" s="83"/>
      <c r="C2348" s="82"/>
      <c r="D2348" s="82"/>
      <c r="E2348"/>
      <c r="F2348"/>
      <c r="G2348"/>
      <c r="H2348"/>
      <c r="I2348"/>
      <c r="J2348"/>
      <c r="K2348"/>
      <c r="L2348"/>
      <c r="M2348"/>
      <c r="N2348"/>
      <c r="O2348"/>
      <c r="P2348" s="86"/>
      <c r="Q2348"/>
      <c r="R2348"/>
    </row>
    <row r="2349" spans="1:18" s="25" customFormat="1" ht="15">
      <c r="A2349"/>
      <c r="B2349" s="83"/>
      <c r="C2349" s="82"/>
      <c r="D2349" s="82"/>
      <c r="E2349"/>
      <c r="F2349"/>
      <c r="G2349"/>
      <c r="H2349"/>
      <c r="I2349"/>
      <c r="J2349"/>
      <c r="K2349"/>
      <c r="L2349"/>
      <c r="M2349"/>
      <c r="N2349"/>
      <c r="O2349"/>
      <c r="P2349" s="86"/>
      <c r="Q2349"/>
      <c r="R2349"/>
    </row>
    <row r="2350" spans="1:18" s="25" customFormat="1" ht="15">
      <c r="A2350"/>
      <c r="B2350" s="83"/>
      <c r="C2350" s="82"/>
      <c r="D2350" s="82"/>
      <c r="E2350"/>
      <c r="F2350"/>
      <c r="G2350"/>
      <c r="H2350"/>
      <c r="I2350"/>
      <c r="J2350"/>
      <c r="K2350"/>
      <c r="L2350"/>
      <c r="M2350"/>
      <c r="N2350"/>
      <c r="O2350"/>
      <c r="P2350" s="86"/>
      <c r="Q2350"/>
      <c r="R2350"/>
    </row>
    <row r="2351" spans="1:18" s="25" customFormat="1" ht="15">
      <c r="A2351"/>
      <c r="B2351" s="83"/>
      <c r="C2351" s="82"/>
      <c r="D2351" s="82"/>
      <c r="E2351"/>
      <c r="F2351"/>
      <c r="G2351"/>
      <c r="H2351"/>
      <c r="I2351"/>
      <c r="J2351"/>
      <c r="K2351"/>
      <c r="L2351"/>
      <c r="M2351"/>
      <c r="N2351"/>
      <c r="O2351"/>
      <c r="P2351" s="86"/>
      <c r="Q2351"/>
      <c r="R2351"/>
    </row>
    <row r="2352" spans="1:18" s="25" customFormat="1" ht="15">
      <c r="A2352"/>
      <c r="B2352" s="83"/>
      <c r="C2352" s="82"/>
      <c r="D2352" s="82"/>
      <c r="E2352"/>
      <c r="F2352"/>
      <c r="G2352"/>
      <c r="H2352"/>
      <c r="I2352"/>
      <c r="J2352"/>
      <c r="K2352"/>
      <c r="L2352"/>
      <c r="M2352"/>
      <c r="N2352"/>
      <c r="O2352"/>
      <c r="P2352" s="86"/>
      <c r="Q2352"/>
      <c r="R2352"/>
    </row>
    <row r="2353" spans="1:18" s="25" customFormat="1" ht="15">
      <c r="A2353"/>
      <c r="B2353" s="83"/>
      <c r="C2353" s="82"/>
      <c r="D2353" s="82"/>
      <c r="E2353"/>
      <c r="F2353"/>
      <c r="G2353"/>
      <c r="H2353"/>
      <c r="I2353"/>
      <c r="J2353"/>
      <c r="K2353"/>
      <c r="L2353"/>
      <c r="M2353"/>
      <c r="N2353"/>
      <c r="O2353"/>
      <c r="P2353" s="86"/>
      <c r="Q2353"/>
      <c r="R2353"/>
    </row>
    <row r="2354" spans="1:18" s="25" customFormat="1" ht="15">
      <c r="A2354"/>
      <c r="B2354" s="83"/>
      <c r="C2354" s="82"/>
      <c r="D2354" s="82"/>
      <c r="E2354"/>
      <c r="F2354"/>
      <c r="G2354"/>
      <c r="H2354"/>
      <c r="I2354"/>
      <c r="J2354"/>
      <c r="K2354"/>
      <c r="L2354"/>
      <c r="M2354"/>
      <c r="N2354"/>
      <c r="O2354"/>
      <c r="P2354" s="86"/>
      <c r="Q2354"/>
      <c r="R2354"/>
    </row>
    <row r="2355" spans="1:18" s="25" customFormat="1" ht="15">
      <c r="A2355"/>
      <c r="B2355" s="83"/>
      <c r="C2355" s="82"/>
      <c r="D2355" s="82"/>
      <c r="E2355"/>
      <c r="F2355"/>
      <c r="G2355"/>
      <c r="H2355"/>
      <c r="I2355"/>
      <c r="J2355"/>
      <c r="K2355"/>
      <c r="L2355"/>
      <c r="M2355"/>
      <c r="N2355"/>
      <c r="O2355"/>
      <c r="P2355" s="86"/>
      <c r="Q2355"/>
      <c r="R2355"/>
    </row>
    <row r="2356" spans="1:18" s="25" customFormat="1" ht="15">
      <c r="A2356"/>
      <c r="B2356" s="83"/>
      <c r="C2356" s="82"/>
      <c r="D2356" s="82"/>
      <c r="E2356"/>
      <c r="F2356"/>
      <c r="G2356"/>
      <c r="H2356"/>
      <c r="I2356"/>
      <c r="J2356"/>
      <c r="K2356"/>
      <c r="L2356"/>
      <c r="M2356"/>
      <c r="N2356"/>
      <c r="O2356"/>
      <c r="P2356" s="86"/>
      <c r="Q2356"/>
      <c r="R2356"/>
    </row>
    <row r="2357" spans="1:18" s="25" customFormat="1" ht="15">
      <c r="A2357"/>
      <c r="B2357" s="83"/>
      <c r="C2357" s="82"/>
      <c r="D2357" s="82"/>
      <c r="E2357"/>
      <c r="F2357"/>
      <c r="G2357"/>
      <c r="H2357"/>
      <c r="I2357"/>
      <c r="J2357"/>
      <c r="K2357"/>
      <c r="L2357"/>
      <c r="M2357"/>
      <c r="N2357"/>
      <c r="O2357"/>
      <c r="P2357" s="86"/>
      <c r="Q2357"/>
      <c r="R2357"/>
    </row>
    <row r="2358" spans="1:18" s="25" customFormat="1" ht="15">
      <c r="A2358"/>
      <c r="B2358" s="83"/>
      <c r="C2358" s="82"/>
      <c r="D2358" s="82"/>
      <c r="E2358"/>
      <c r="F2358"/>
      <c r="G2358"/>
      <c r="H2358"/>
      <c r="I2358"/>
      <c r="J2358"/>
      <c r="K2358"/>
      <c r="L2358"/>
      <c r="M2358"/>
      <c r="N2358"/>
      <c r="O2358"/>
      <c r="P2358" s="86"/>
      <c r="Q2358"/>
      <c r="R2358"/>
    </row>
    <row r="2359" spans="1:18" s="25" customFormat="1" ht="15">
      <c r="A2359"/>
      <c r="B2359" s="83"/>
      <c r="C2359" s="82"/>
      <c r="D2359" s="82"/>
      <c r="E2359"/>
      <c r="F2359"/>
      <c r="G2359"/>
      <c r="H2359"/>
      <c r="I2359"/>
      <c r="J2359"/>
      <c r="K2359"/>
      <c r="L2359"/>
      <c r="M2359"/>
      <c r="N2359"/>
      <c r="O2359"/>
      <c r="P2359" s="86"/>
      <c r="Q2359"/>
      <c r="R2359"/>
    </row>
    <row r="2360" spans="1:18" s="25" customFormat="1" ht="15">
      <c r="A2360"/>
      <c r="B2360" s="83"/>
      <c r="C2360" s="82"/>
      <c r="D2360" s="82"/>
      <c r="E2360"/>
      <c r="F2360"/>
      <c r="G2360"/>
      <c r="H2360"/>
      <c r="I2360"/>
      <c r="J2360"/>
      <c r="K2360"/>
      <c r="L2360"/>
      <c r="M2360"/>
      <c r="N2360"/>
      <c r="O2360"/>
      <c r="P2360" s="86"/>
      <c r="Q2360"/>
      <c r="R2360"/>
    </row>
    <row r="2361" spans="1:18" s="25" customFormat="1" ht="15">
      <c r="A2361"/>
      <c r="B2361" s="83"/>
      <c r="C2361" s="82"/>
      <c r="D2361" s="82"/>
      <c r="E2361"/>
      <c r="F2361"/>
      <c r="G2361"/>
      <c r="H2361"/>
      <c r="I2361"/>
      <c r="J2361"/>
      <c r="K2361"/>
      <c r="L2361"/>
      <c r="M2361"/>
      <c r="N2361"/>
      <c r="O2361"/>
      <c r="P2361" s="86"/>
      <c r="Q2361"/>
      <c r="R2361"/>
    </row>
    <row r="2362" spans="1:18" s="25" customFormat="1" ht="15">
      <c r="A2362"/>
      <c r="B2362" s="83"/>
      <c r="C2362" s="82"/>
      <c r="D2362" s="82"/>
      <c r="E2362"/>
      <c r="F2362"/>
      <c r="G2362"/>
      <c r="H2362"/>
      <c r="I2362"/>
      <c r="J2362"/>
      <c r="K2362"/>
      <c r="L2362"/>
      <c r="M2362"/>
      <c r="N2362"/>
      <c r="O2362"/>
      <c r="P2362" s="86"/>
      <c r="Q2362"/>
      <c r="R2362"/>
    </row>
    <row r="2363" spans="1:18" s="25" customFormat="1" ht="15">
      <c r="A2363"/>
      <c r="B2363" s="83"/>
      <c r="C2363" s="82"/>
      <c r="D2363" s="82"/>
      <c r="E2363"/>
      <c r="F2363"/>
      <c r="G2363"/>
      <c r="H2363"/>
      <c r="I2363"/>
      <c r="J2363"/>
      <c r="K2363"/>
      <c r="L2363"/>
      <c r="M2363"/>
      <c r="N2363"/>
      <c r="O2363"/>
      <c r="P2363" s="86"/>
      <c r="Q2363"/>
      <c r="R2363"/>
    </row>
    <row r="2364" spans="1:18" s="25" customFormat="1" ht="15">
      <c r="A2364"/>
      <c r="B2364" s="83"/>
      <c r="C2364" s="82"/>
      <c r="D2364" s="82"/>
      <c r="E2364"/>
      <c r="F2364"/>
      <c r="G2364"/>
      <c r="H2364"/>
      <c r="I2364"/>
      <c r="J2364"/>
      <c r="K2364"/>
      <c r="L2364"/>
      <c r="M2364"/>
      <c r="N2364"/>
      <c r="O2364"/>
      <c r="P2364" s="86"/>
      <c r="Q2364"/>
      <c r="R2364"/>
    </row>
    <row r="2365" spans="1:18" s="25" customFormat="1" ht="15">
      <c r="A2365"/>
      <c r="B2365" s="83"/>
      <c r="C2365" s="82"/>
      <c r="D2365" s="82"/>
      <c r="E2365"/>
      <c r="F2365"/>
      <c r="G2365"/>
      <c r="H2365"/>
      <c r="I2365"/>
      <c r="J2365"/>
      <c r="K2365"/>
      <c r="L2365"/>
      <c r="M2365"/>
      <c r="N2365"/>
      <c r="O2365"/>
      <c r="P2365" s="86"/>
      <c r="Q2365"/>
      <c r="R2365"/>
    </row>
    <row r="2366" spans="1:18" s="25" customFormat="1" ht="15">
      <c r="A2366"/>
      <c r="B2366" s="83"/>
      <c r="C2366" s="82"/>
      <c r="D2366" s="82"/>
      <c r="E2366"/>
      <c r="F2366"/>
      <c r="G2366"/>
      <c r="H2366"/>
      <c r="I2366"/>
      <c r="J2366"/>
      <c r="K2366"/>
      <c r="L2366"/>
      <c r="M2366"/>
      <c r="N2366"/>
      <c r="O2366"/>
      <c r="P2366" s="86"/>
      <c r="Q2366"/>
      <c r="R2366"/>
    </row>
    <row r="2367" spans="1:18" s="25" customFormat="1" ht="15">
      <c r="A2367"/>
      <c r="B2367" s="83"/>
      <c r="C2367" s="82"/>
      <c r="D2367" s="82"/>
      <c r="E2367"/>
      <c r="F2367"/>
      <c r="G2367"/>
      <c r="H2367"/>
      <c r="I2367"/>
      <c r="J2367"/>
      <c r="K2367"/>
      <c r="L2367"/>
      <c r="M2367"/>
      <c r="N2367"/>
      <c r="O2367"/>
      <c r="P2367" s="86"/>
      <c r="Q2367"/>
      <c r="R2367"/>
    </row>
    <row r="2368" spans="1:18" s="25" customFormat="1" ht="15">
      <c r="A2368"/>
      <c r="B2368" s="83"/>
      <c r="C2368" s="82"/>
      <c r="D2368" s="82"/>
      <c r="E2368"/>
      <c r="F2368"/>
      <c r="G2368"/>
      <c r="H2368"/>
      <c r="I2368"/>
      <c r="J2368"/>
      <c r="K2368"/>
      <c r="L2368"/>
      <c r="M2368"/>
      <c r="N2368"/>
      <c r="O2368"/>
      <c r="P2368" s="86"/>
      <c r="Q2368"/>
      <c r="R2368"/>
    </row>
    <row r="2369" spans="1:18" s="25" customFormat="1" ht="15">
      <c r="A2369"/>
      <c r="B2369" s="83"/>
      <c r="C2369" s="82"/>
      <c r="D2369" s="82"/>
      <c r="E2369"/>
      <c r="F2369"/>
      <c r="G2369"/>
      <c r="H2369"/>
      <c r="I2369"/>
      <c r="J2369"/>
      <c r="K2369"/>
      <c r="L2369"/>
      <c r="M2369"/>
      <c r="N2369"/>
      <c r="O2369"/>
      <c r="P2369" s="86"/>
      <c r="Q2369"/>
      <c r="R2369"/>
    </row>
    <row r="2370" spans="1:18" s="25" customFormat="1" ht="15">
      <c r="A2370"/>
      <c r="B2370" s="83"/>
      <c r="C2370" s="82"/>
      <c r="D2370" s="82"/>
      <c r="E2370"/>
      <c r="F2370"/>
      <c r="G2370"/>
      <c r="H2370"/>
      <c r="I2370"/>
      <c r="J2370"/>
      <c r="K2370"/>
      <c r="L2370"/>
      <c r="M2370"/>
      <c r="N2370"/>
      <c r="O2370"/>
      <c r="P2370" s="86"/>
      <c r="Q2370"/>
      <c r="R2370"/>
    </row>
    <row r="2371" spans="1:18" s="25" customFormat="1" ht="15">
      <c r="A2371"/>
      <c r="B2371" s="83"/>
      <c r="C2371" s="82"/>
      <c r="D2371" s="82"/>
      <c r="E2371"/>
      <c r="F2371"/>
      <c r="G2371"/>
      <c r="H2371"/>
      <c r="I2371"/>
      <c r="J2371"/>
      <c r="K2371"/>
      <c r="L2371"/>
      <c r="M2371"/>
      <c r="N2371"/>
      <c r="O2371"/>
      <c r="P2371" s="86"/>
      <c r="Q2371"/>
      <c r="R2371"/>
    </row>
    <row r="2372" spans="1:18" s="25" customFormat="1" ht="15">
      <c r="A2372"/>
      <c r="B2372" s="83"/>
      <c r="C2372" s="82"/>
      <c r="D2372" s="82"/>
      <c r="E2372"/>
      <c r="F2372"/>
      <c r="G2372"/>
      <c r="H2372"/>
      <c r="I2372"/>
      <c r="J2372"/>
      <c r="K2372"/>
      <c r="L2372"/>
      <c r="M2372"/>
      <c r="N2372"/>
      <c r="O2372"/>
      <c r="P2372" s="86"/>
      <c r="Q2372"/>
      <c r="R2372"/>
    </row>
    <row r="2373" spans="1:18" s="25" customFormat="1" ht="15">
      <c r="A2373"/>
      <c r="B2373" s="83"/>
      <c r="C2373" s="82"/>
      <c r="D2373" s="82"/>
      <c r="E2373"/>
      <c r="F2373"/>
      <c r="G2373"/>
      <c r="H2373"/>
      <c r="I2373"/>
      <c r="J2373"/>
      <c r="K2373"/>
      <c r="L2373"/>
      <c r="M2373"/>
      <c r="N2373"/>
      <c r="O2373"/>
      <c r="P2373" s="86"/>
      <c r="Q2373"/>
      <c r="R2373"/>
    </row>
    <row r="2374" spans="1:18" s="25" customFormat="1" ht="15">
      <c r="A2374"/>
      <c r="B2374" s="83"/>
      <c r="C2374" s="82"/>
      <c r="D2374" s="82"/>
      <c r="E2374"/>
      <c r="F2374"/>
      <c r="G2374"/>
      <c r="H2374"/>
      <c r="I2374"/>
      <c r="J2374"/>
      <c r="K2374"/>
      <c r="L2374"/>
      <c r="M2374"/>
      <c r="N2374"/>
      <c r="O2374"/>
      <c r="P2374" s="86"/>
      <c r="Q2374"/>
      <c r="R2374"/>
    </row>
    <row r="2375" spans="1:18" s="25" customFormat="1" ht="15">
      <c r="A2375"/>
      <c r="B2375" s="83"/>
      <c r="C2375" s="82"/>
      <c r="D2375" s="82"/>
      <c r="E2375"/>
      <c r="F2375"/>
      <c r="G2375"/>
      <c r="H2375"/>
      <c r="I2375"/>
      <c r="J2375"/>
      <c r="K2375"/>
      <c r="L2375"/>
      <c r="M2375"/>
      <c r="N2375"/>
      <c r="O2375"/>
      <c r="P2375" s="86"/>
      <c r="Q2375"/>
      <c r="R2375"/>
    </row>
    <row r="2376" spans="1:18" s="25" customFormat="1" ht="15">
      <c r="A2376"/>
      <c r="B2376" s="83"/>
      <c r="C2376" s="82"/>
      <c r="D2376" s="82"/>
      <c r="E2376"/>
      <c r="F2376"/>
      <c r="G2376"/>
      <c r="H2376"/>
      <c r="I2376"/>
      <c r="J2376"/>
      <c r="K2376"/>
      <c r="L2376"/>
      <c r="M2376"/>
      <c r="N2376"/>
      <c r="O2376"/>
      <c r="P2376" s="86"/>
      <c r="Q2376"/>
      <c r="R2376"/>
    </row>
    <row r="2377" spans="1:18" s="25" customFormat="1" ht="15">
      <c r="A2377"/>
      <c r="B2377" s="83"/>
      <c r="C2377" s="82"/>
      <c r="D2377" s="82"/>
      <c r="E2377"/>
      <c r="F2377"/>
      <c r="G2377"/>
      <c r="H2377"/>
      <c r="I2377"/>
      <c r="J2377"/>
      <c r="K2377"/>
      <c r="L2377"/>
      <c r="M2377"/>
      <c r="N2377"/>
      <c r="O2377"/>
      <c r="P2377" s="86"/>
      <c r="Q2377"/>
      <c r="R2377"/>
    </row>
    <row r="2378" spans="1:18" s="25" customFormat="1" ht="15">
      <c r="A2378"/>
      <c r="B2378" s="83"/>
      <c r="C2378" s="82"/>
      <c r="D2378" s="82"/>
      <c r="E2378"/>
      <c r="F2378"/>
      <c r="G2378"/>
      <c r="H2378"/>
      <c r="I2378"/>
      <c r="J2378"/>
      <c r="K2378"/>
      <c r="L2378"/>
      <c r="M2378"/>
      <c r="N2378"/>
      <c r="O2378"/>
      <c r="P2378" s="86"/>
      <c r="Q2378"/>
      <c r="R2378"/>
    </row>
    <row r="2379" spans="1:18" s="25" customFormat="1" ht="15">
      <c r="A2379"/>
      <c r="B2379" s="83"/>
      <c r="C2379" s="82"/>
      <c r="D2379" s="82"/>
      <c r="E2379"/>
      <c r="F2379"/>
      <c r="G2379"/>
      <c r="H2379"/>
      <c r="I2379"/>
      <c r="J2379"/>
      <c r="K2379"/>
      <c r="L2379"/>
      <c r="M2379"/>
      <c r="N2379"/>
      <c r="O2379"/>
      <c r="P2379" s="86"/>
      <c r="Q2379"/>
      <c r="R2379"/>
    </row>
    <row r="2380" spans="1:18" s="25" customFormat="1" ht="15">
      <c r="A2380"/>
      <c r="B2380" s="83"/>
      <c r="C2380" s="82"/>
      <c r="D2380" s="82"/>
      <c r="E2380"/>
      <c r="F2380"/>
      <c r="G2380"/>
      <c r="H2380"/>
      <c r="I2380"/>
      <c r="J2380"/>
      <c r="K2380"/>
      <c r="L2380"/>
      <c r="M2380"/>
      <c r="N2380"/>
      <c r="O2380"/>
      <c r="P2380" s="86"/>
      <c r="Q2380"/>
      <c r="R2380"/>
    </row>
    <row r="2381" spans="1:18" s="25" customFormat="1" ht="15">
      <c r="A2381"/>
      <c r="B2381" s="83"/>
      <c r="C2381" s="82"/>
      <c r="D2381" s="82"/>
      <c r="E2381"/>
      <c r="F2381"/>
      <c r="G2381"/>
      <c r="H2381"/>
      <c r="I2381"/>
      <c r="J2381"/>
      <c r="K2381"/>
      <c r="L2381"/>
      <c r="M2381"/>
      <c r="N2381"/>
      <c r="O2381"/>
      <c r="P2381" s="86"/>
      <c r="Q2381"/>
      <c r="R2381"/>
    </row>
    <row r="2382" spans="1:18" s="25" customFormat="1" ht="15">
      <c r="A2382"/>
      <c r="B2382" s="83"/>
      <c r="C2382" s="82"/>
      <c r="D2382" s="82"/>
      <c r="E2382"/>
      <c r="F2382"/>
      <c r="G2382"/>
      <c r="H2382"/>
      <c r="I2382"/>
      <c r="J2382"/>
      <c r="K2382"/>
      <c r="L2382"/>
      <c r="M2382"/>
      <c r="N2382"/>
      <c r="O2382"/>
      <c r="P2382" s="86"/>
      <c r="Q2382"/>
      <c r="R2382"/>
    </row>
    <row r="2383" spans="1:18" s="25" customFormat="1" ht="15">
      <c r="A2383"/>
      <c r="B2383" s="83"/>
      <c r="C2383" s="82"/>
      <c r="D2383" s="82"/>
      <c r="E2383"/>
      <c r="F2383"/>
      <c r="G2383"/>
      <c r="H2383"/>
      <c r="I2383"/>
      <c r="J2383"/>
      <c r="K2383"/>
      <c r="L2383"/>
      <c r="M2383"/>
      <c r="N2383"/>
      <c r="O2383"/>
      <c r="P2383" s="86"/>
      <c r="Q2383"/>
      <c r="R2383"/>
    </row>
    <row r="2384" spans="1:18" s="25" customFormat="1" ht="15">
      <c r="A2384"/>
      <c r="B2384" s="83"/>
      <c r="C2384" s="82"/>
      <c r="D2384" s="82"/>
      <c r="E2384"/>
      <c r="F2384"/>
      <c r="G2384"/>
      <c r="H2384"/>
      <c r="I2384"/>
      <c r="J2384"/>
      <c r="K2384"/>
      <c r="L2384"/>
      <c r="M2384"/>
      <c r="N2384"/>
      <c r="O2384"/>
      <c r="P2384" s="86"/>
      <c r="Q2384"/>
      <c r="R2384"/>
    </row>
    <row r="2385" spans="1:18" s="25" customFormat="1" ht="15">
      <c r="A2385"/>
      <c r="B2385" s="83"/>
      <c r="C2385" s="82"/>
      <c r="D2385" s="82"/>
      <c r="E2385"/>
      <c r="F2385"/>
      <c r="G2385"/>
      <c r="H2385"/>
      <c r="I2385"/>
      <c r="J2385"/>
      <c r="K2385"/>
      <c r="L2385"/>
      <c r="M2385"/>
      <c r="N2385"/>
      <c r="O2385"/>
      <c r="P2385" s="86"/>
      <c r="Q2385"/>
      <c r="R2385"/>
    </row>
    <row r="2386" spans="1:18" s="25" customFormat="1" ht="15">
      <c r="A2386"/>
      <c r="B2386" s="83"/>
      <c r="C2386" s="82"/>
      <c r="D2386" s="82"/>
      <c r="E2386"/>
      <c r="F2386"/>
      <c r="G2386"/>
      <c r="H2386"/>
      <c r="I2386"/>
      <c r="J2386"/>
      <c r="K2386"/>
      <c r="L2386"/>
      <c r="M2386"/>
      <c r="N2386"/>
      <c r="O2386"/>
      <c r="P2386" s="86"/>
      <c r="Q2386"/>
      <c r="R2386"/>
    </row>
    <row r="2387" spans="1:18" s="25" customFormat="1" ht="15">
      <c r="A2387"/>
      <c r="B2387" s="83"/>
      <c r="C2387" s="82"/>
      <c r="D2387" s="82"/>
      <c r="E2387"/>
      <c r="F2387"/>
      <c r="G2387"/>
      <c r="H2387"/>
      <c r="I2387"/>
      <c r="J2387"/>
      <c r="K2387"/>
      <c r="L2387"/>
      <c r="M2387"/>
      <c r="N2387"/>
      <c r="O2387"/>
      <c r="P2387" s="86"/>
      <c r="Q2387"/>
      <c r="R2387"/>
    </row>
    <row r="2388" spans="1:18" s="25" customFormat="1" ht="15">
      <c r="A2388"/>
      <c r="B2388" s="83"/>
      <c r="C2388" s="82"/>
      <c r="D2388" s="82"/>
      <c r="E2388"/>
      <c r="F2388"/>
      <c r="G2388"/>
      <c r="H2388"/>
      <c r="I2388"/>
      <c r="J2388"/>
      <c r="K2388"/>
      <c r="L2388"/>
      <c r="M2388"/>
      <c r="N2388"/>
      <c r="O2388"/>
      <c r="P2388" s="86"/>
      <c r="Q2388"/>
      <c r="R2388"/>
    </row>
    <row r="2389" spans="1:18" s="25" customFormat="1" ht="15">
      <c r="A2389"/>
      <c r="B2389" s="83"/>
      <c r="C2389" s="82"/>
      <c r="D2389" s="82"/>
      <c r="E2389"/>
      <c r="F2389"/>
      <c r="G2389"/>
      <c r="H2389"/>
      <c r="I2389"/>
      <c r="J2389"/>
      <c r="K2389"/>
      <c r="L2389"/>
      <c r="M2389"/>
      <c r="N2389"/>
      <c r="O2389"/>
      <c r="P2389" s="86"/>
      <c r="Q2389"/>
      <c r="R2389"/>
    </row>
    <row r="2390" spans="1:18" s="25" customFormat="1" ht="15">
      <c r="A2390"/>
      <c r="B2390" s="83"/>
      <c r="C2390" s="82"/>
      <c r="D2390" s="82"/>
      <c r="E2390"/>
      <c r="F2390"/>
      <c r="G2390"/>
      <c r="H2390"/>
      <c r="I2390"/>
      <c r="J2390"/>
      <c r="K2390"/>
      <c r="L2390"/>
      <c r="M2390"/>
      <c r="N2390"/>
      <c r="O2390"/>
      <c r="P2390" s="86"/>
      <c r="Q2390"/>
      <c r="R2390"/>
    </row>
    <row r="2391" spans="1:18" s="25" customFormat="1" ht="15">
      <c r="A2391"/>
      <c r="B2391" s="83"/>
      <c r="C2391" s="82"/>
      <c r="D2391" s="82"/>
      <c r="E2391"/>
      <c r="F2391"/>
      <c r="G2391"/>
      <c r="H2391"/>
      <c r="I2391"/>
      <c r="J2391"/>
      <c r="K2391"/>
      <c r="L2391"/>
      <c r="M2391"/>
      <c r="N2391"/>
      <c r="O2391"/>
      <c r="P2391" s="86"/>
      <c r="Q2391"/>
      <c r="R2391"/>
    </row>
    <row r="2392" spans="1:18" s="25" customFormat="1" ht="15">
      <c r="A2392"/>
      <c r="B2392" s="83"/>
      <c r="C2392" s="82"/>
      <c r="D2392" s="82"/>
      <c r="E2392"/>
      <c r="F2392"/>
      <c r="G2392"/>
      <c r="H2392"/>
      <c r="I2392"/>
      <c r="J2392"/>
      <c r="K2392"/>
      <c r="L2392"/>
      <c r="M2392"/>
      <c r="N2392"/>
      <c r="O2392"/>
      <c r="P2392" s="86"/>
      <c r="Q2392"/>
      <c r="R2392"/>
    </row>
    <row r="2393" spans="1:18" s="25" customFormat="1" ht="15">
      <c r="A2393"/>
      <c r="B2393" s="83"/>
      <c r="C2393" s="82"/>
      <c r="D2393" s="82"/>
      <c r="E2393"/>
      <c r="F2393"/>
      <c r="G2393"/>
      <c r="H2393"/>
      <c r="I2393"/>
      <c r="J2393"/>
      <c r="K2393"/>
      <c r="L2393"/>
      <c r="M2393"/>
      <c r="N2393"/>
      <c r="O2393"/>
      <c r="P2393" s="86"/>
      <c r="Q2393"/>
      <c r="R2393"/>
    </row>
    <row r="2394" spans="1:18" s="25" customFormat="1" ht="15">
      <c r="A2394"/>
      <c r="B2394" s="83"/>
      <c r="C2394" s="82"/>
      <c r="D2394" s="82"/>
      <c r="E2394"/>
      <c r="F2394"/>
      <c r="G2394"/>
      <c r="H2394"/>
      <c r="I2394"/>
      <c r="J2394"/>
      <c r="K2394"/>
      <c r="L2394"/>
      <c r="M2394"/>
      <c r="N2394"/>
      <c r="O2394"/>
      <c r="P2394" s="86"/>
      <c r="Q2394"/>
      <c r="R2394"/>
    </row>
    <row r="2395" spans="1:18" s="25" customFormat="1" ht="15">
      <c r="A2395"/>
      <c r="B2395" s="83"/>
      <c r="C2395" s="82"/>
      <c r="D2395" s="82"/>
      <c r="E2395"/>
      <c r="F2395"/>
      <c r="G2395"/>
      <c r="H2395"/>
      <c r="I2395"/>
      <c r="J2395"/>
      <c r="K2395"/>
      <c r="L2395"/>
      <c r="M2395"/>
      <c r="N2395"/>
      <c r="O2395"/>
      <c r="P2395" s="86"/>
      <c r="Q2395"/>
      <c r="R2395"/>
    </row>
    <row r="2396" spans="1:18" s="25" customFormat="1" ht="15">
      <c r="A2396"/>
      <c r="B2396" s="83"/>
      <c r="C2396" s="82"/>
      <c r="D2396" s="82"/>
      <c r="E2396"/>
      <c r="F2396"/>
      <c r="G2396"/>
      <c r="H2396"/>
      <c r="I2396"/>
      <c r="J2396"/>
      <c r="K2396"/>
      <c r="L2396"/>
      <c r="M2396"/>
      <c r="N2396"/>
      <c r="O2396"/>
      <c r="P2396" s="86"/>
      <c r="Q2396"/>
      <c r="R2396"/>
    </row>
    <row r="2397" spans="1:18" s="25" customFormat="1" ht="15">
      <c r="A2397"/>
      <c r="B2397" s="83"/>
      <c r="C2397" s="82"/>
      <c r="D2397" s="82"/>
      <c r="E2397"/>
      <c r="F2397"/>
      <c r="G2397"/>
      <c r="H2397"/>
      <c r="I2397"/>
      <c r="J2397"/>
      <c r="K2397"/>
      <c r="L2397"/>
      <c r="M2397"/>
      <c r="N2397"/>
      <c r="O2397"/>
      <c r="P2397" s="86"/>
      <c r="Q2397"/>
      <c r="R2397"/>
    </row>
    <row r="2398" spans="1:18" s="25" customFormat="1" ht="15">
      <c r="A2398"/>
      <c r="B2398" s="83"/>
      <c r="C2398" s="82"/>
      <c r="D2398" s="82"/>
      <c r="E2398"/>
      <c r="F2398"/>
      <c r="G2398"/>
      <c r="H2398"/>
      <c r="I2398"/>
      <c r="J2398"/>
      <c r="K2398"/>
      <c r="L2398"/>
      <c r="M2398"/>
      <c r="N2398"/>
      <c r="O2398"/>
      <c r="P2398" s="86"/>
      <c r="Q2398"/>
      <c r="R2398"/>
    </row>
    <row r="2399" spans="1:18" s="25" customFormat="1" ht="15">
      <c r="A2399"/>
      <c r="B2399" s="83"/>
      <c r="C2399" s="82"/>
      <c r="D2399" s="82"/>
      <c r="E2399"/>
      <c r="F2399"/>
      <c r="G2399"/>
      <c r="H2399"/>
      <c r="I2399"/>
      <c r="J2399"/>
      <c r="K2399"/>
      <c r="L2399"/>
      <c r="M2399"/>
      <c r="N2399"/>
      <c r="O2399"/>
      <c r="P2399" s="86"/>
      <c r="Q2399"/>
      <c r="R2399"/>
    </row>
    <row r="2400" spans="1:18" s="25" customFormat="1" ht="15">
      <c r="A2400"/>
      <c r="B2400" s="83"/>
      <c r="C2400" s="82"/>
      <c r="D2400" s="82"/>
      <c r="E2400"/>
      <c r="F2400"/>
      <c r="G2400"/>
      <c r="H2400"/>
      <c r="I2400"/>
      <c r="J2400"/>
      <c r="K2400"/>
      <c r="L2400"/>
      <c r="M2400"/>
      <c r="N2400"/>
      <c r="O2400"/>
      <c r="P2400" s="86"/>
      <c r="Q2400"/>
      <c r="R2400"/>
    </row>
    <row r="2401" spans="1:18" s="25" customFormat="1" ht="15">
      <c r="A2401"/>
      <c r="B2401" s="83"/>
      <c r="C2401" s="82"/>
      <c r="D2401" s="82"/>
      <c r="E2401"/>
      <c r="F2401"/>
      <c r="G2401"/>
      <c r="H2401"/>
      <c r="I2401"/>
      <c r="J2401"/>
      <c r="K2401"/>
      <c r="L2401"/>
      <c r="M2401"/>
      <c r="N2401"/>
      <c r="O2401"/>
      <c r="P2401" s="86"/>
      <c r="Q2401"/>
      <c r="R2401"/>
    </row>
    <row r="2402" spans="1:18" s="25" customFormat="1" ht="15">
      <c r="A2402"/>
      <c r="B2402" s="83"/>
      <c r="C2402" s="82"/>
      <c r="D2402" s="82"/>
      <c r="E2402"/>
      <c r="F2402"/>
      <c r="G2402"/>
      <c r="H2402"/>
      <c r="I2402"/>
      <c r="J2402"/>
      <c r="K2402"/>
      <c r="L2402"/>
      <c r="M2402"/>
      <c r="N2402"/>
      <c r="O2402"/>
      <c r="P2402" s="86"/>
      <c r="Q2402"/>
      <c r="R2402"/>
    </row>
    <row r="2403" spans="1:18" s="25" customFormat="1" ht="15">
      <c r="A2403"/>
      <c r="B2403" s="83"/>
      <c r="C2403" s="82"/>
      <c r="D2403" s="82"/>
      <c r="E2403"/>
      <c r="F2403"/>
      <c r="G2403"/>
      <c r="H2403"/>
      <c r="I2403"/>
      <c r="J2403"/>
      <c r="K2403"/>
      <c r="L2403"/>
      <c r="M2403"/>
      <c r="N2403"/>
      <c r="O2403"/>
      <c r="P2403" s="86"/>
      <c r="Q2403"/>
      <c r="R2403"/>
    </row>
    <row r="2404" spans="1:18" s="25" customFormat="1" ht="15">
      <c r="A2404"/>
      <c r="B2404" s="83"/>
      <c r="C2404" s="82"/>
      <c r="D2404" s="82"/>
      <c r="E2404"/>
      <c r="F2404"/>
      <c r="G2404"/>
      <c r="H2404"/>
      <c r="I2404"/>
      <c r="J2404"/>
      <c r="K2404"/>
      <c r="L2404"/>
      <c r="M2404"/>
      <c r="N2404"/>
      <c r="O2404"/>
      <c r="P2404" s="86"/>
      <c r="Q2404"/>
      <c r="R2404"/>
    </row>
    <row r="2405" spans="1:18" s="25" customFormat="1" ht="15">
      <c r="A2405"/>
      <c r="B2405" s="83"/>
      <c r="C2405" s="82"/>
      <c r="D2405" s="82"/>
      <c r="E2405"/>
      <c r="F2405"/>
      <c r="G2405"/>
      <c r="H2405"/>
      <c r="I2405"/>
      <c r="J2405"/>
      <c r="K2405"/>
      <c r="L2405"/>
      <c r="M2405"/>
      <c r="N2405"/>
      <c r="O2405"/>
      <c r="P2405" s="86"/>
      <c r="Q2405"/>
      <c r="R2405"/>
    </row>
    <row r="2406" spans="1:18" s="25" customFormat="1" ht="15">
      <c r="A2406"/>
      <c r="B2406" s="83"/>
      <c r="C2406" s="82"/>
      <c r="D2406" s="82"/>
      <c r="E2406"/>
      <c r="F2406"/>
      <c r="G2406"/>
      <c r="H2406"/>
      <c r="I2406"/>
      <c r="J2406"/>
      <c r="K2406"/>
      <c r="L2406"/>
      <c r="M2406"/>
      <c r="N2406"/>
      <c r="O2406"/>
      <c r="P2406" s="86"/>
      <c r="Q2406"/>
      <c r="R2406"/>
    </row>
    <row r="2407" spans="1:18" s="25" customFormat="1" ht="15">
      <c r="A2407"/>
      <c r="B2407" s="83"/>
      <c r="C2407" s="82"/>
      <c r="D2407" s="82"/>
      <c r="E2407"/>
      <c r="F2407"/>
      <c r="G2407"/>
      <c r="H2407"/>
      <c r="I2407"/>
      <c r="J2407"/>
      <c r="K2407"/>
      <c r="L2407"/>
      <c r="M2407"/>
      <c r="N2407"/>
      <c r="O2407"/>
      <c r="P2407" s="86"/>
      <c r="Q2407"/>
      <c r="R2407"/>
    </row>
    <row r="2408" spans="1:18" s="25" customFormat="1" ht="15">
      <c r="A2408"/>
      <c r="B2408" s="83"/>
      <c r="C2408" s="82"/>
      <c r="D2408" s="82"/>
      <c r="E2408"/>
      <c r="F2408"/>
      <c r="G2408"/>
      <c r="H2408"/>
      <c r="I2408"/>
      <c r="J2408"/>
      <c r="K2408"/>
      <c r="L2408"/>
      <c r="M2408"/>
      <c r="N2408"/>
      <c r="O2408"/>
      <c r="P2408" s="86"/>
      <c r="Q2408"/>
      <c r="R2408"/>
    </row>
    <row r="2409" spans="1:18" s="25" customFormat="1" ht="15">
      <c r="A2409"/>
      <c r="B2409" s="83"/>
      <c r="C2409" s="82"/>
      <c r="D2409" s="82"/>
      <c r="E2409"/>
      <c r="F2409"/>
      <c r="G2409"/>
      <c r="H2409"/>
      <c r="I2409"/>
      <c r="J2409"/>
      <c r="K2409"/>
      <c r="L2409"/>
      <c r="M2409"/>
      <c r="N2409"/>
      <c r="O2409"/>
      <c r="P2409" s="86"/>
      <c r="Q2409"/>
      <c r="R2409"/>
    </row>
    <row r="2410" spans="1:18" s="25" customFormat="1" ht="15">
      <c r="A2410"/>
      <c r="B2410" s="83"/>
      <c r="C2410" s="82"/>
      <c r="D2410" s="82"/>
      <c r="E2410"/>
      <c r="F2410"/>
      <c r="G2410"/>
      <c r="H2410"/>
      <c r="I2410"/>
      <c r="J2410"/>
      <c r="K2410"/>
      <c r="L2410"/>
      <c r="M2410"/>
      <c r="N2410"/>
      <c r="O2410"/>
      <c r="P2410" s="86"/>
      <c r="Q2410"/>
      <c r="R2410"/>
    </row>
    <row r="2411" spans="1:18" s="25" customFormat="1" ht="15">
      <c r="A2411"/>
      <c r="B2411" s="83"/>
      <c r="C2411" s="82"/>
      <c r="D2411" s="82"/>
      <c r="E2411"/>
      <c r="F2411"/>
      <c r="G2411"/>
      <c r="H2411"/>
      <c r="I2411"/>
      <c r="J2411"/>
      <c r="K2411"/>
      <c r="L2411"/>
      <c r="M2411"/>
      <c r="N2411"/>
      <c r="O2411"/>
      <c r="P2411" s="86"/>
      <c r="Q2411"/>
      <c r="R2411"/>
    </row>
    <row r="2412" spans="1:18" s="25" customFormat="1" ht="15">
      <c r="A2412"/>
      <c r="B2412" s="83"/>
      <c r="C2412" s="82"/>
      <c r="D2412" s="82"/>
      <c r="E2412"/>
      <c r="F2412"/>
      <c r="G2412"/>
      <c r="H2412"/>
      <c r="I2412"/>
      <c r="J2412"/>
      <c r="K2412"/>
      <c r="L2412"/>
      <c r="M2412"/>
      <c r="N2412"/>
      <c r="O2412"/>
      <c r="P2412" s="86"/>
      <c r="Q2412"/>
      <c r="R2412"/>
    </row>
    <row r="2413" spans="1:18" s="25" customFormat="1" ht="15">
      <c r="A2413"/>
      <c r="B2413" s="83"/>
      <c r="C2413" s="82"/>
      <c r="D2413" s="82"/>
      <c r="E2413"/>
      <c r="F2413"/>
      <c r="G2413"/>
      <c r="H2413"/>
      <c r="I2413"/>
      <c r="J2413"/>
      <c r="K2413"/>
      <c r="L2413"/>
      <c r="M2413"/>
      <c r="N2413"/>
      <c r="O2413"/>
      <c r="P2413" s="86"/>
      <c r="Q2413"/>
      <c r="R2413"/>
    </row>
    <row r="2414" spans="1:18" s="25" customFormat="1" ht="15">
      <c r="A2414"/>
      <c r="B2414" s="83"/>
      <c r="C2414" s="82"/>
      <c r="D2414" s="82"/>
      <c r="E2414"/>
      <c r="F2414"/>
      <c r="G2414"/>
      <c r="H2414"/>
      <c r="I2414"/>
      <c r="J2414"/>
      <c r="K2414"/>
      <c r="L2414"/>
      <c r="M2414"/>
      <c r="N2414"/>
      <c r="O2414"/>
      <c r="P2414" s="86"/>
      <c r="Q2414"/>
      <c r="R2414"/>
    </row>
    <row r="2415" spans="1:18" s="25" customFormat="1" ht="15">
      <c r="A2415"/>
      <c r="B2415" s="83"/>
      <c r="C2415" s="82"/>
      <c r="D2415" s="82"/>
      <c r="E2415"/>
      <c r="F2415"/>
      <c r="G2415"/>
      <c r="H2415"/>
      <c r="I2415"/>
      <c r="J2415"/>
      <c r="K2415"/>
      <c r="L2415"/>
      <c r="M2415"/>
      <c r="N2415"/>
      <c r="O2415"/>
      <c r="P2415" s="86"/>
      <c r="Q2415"/>
      <c r="R2415"/>
    </row>
    <row r="2416" spans="1:18" s="25" customFormat="1" ht="15">
      <c r="A2416"/>
      <c r="B2416" s="83"/>
      <c r="C2416" s="82"/>
      <c r="D2416" s="82"/>
      <c r="E2416"/>
      <c r="F2416"/>
      <c r="G2416"/>
      <c r="H2416"/>
      <c r="I2416"/>
      <c r="J2416"/>
      <c r="K2416"/>
      <c r="L2416"/>
      <c r="M2416"/>
      <c r="N2416"/>
      <c r="O2416"/>
      <c r="P2416" s="86"/>
      <c r="Q2416"/>
      <c r="R2416"/>
    </row>
    <row r="2417" spans="1:18" s="25" customFormat="1" ht="15">
      <c r="A2417"/>
      <c r="B2417" s="83"/>
      <c r="C2417" s="82"/>
      <c r="D2417" s="82"/>
      <c r="E2417"/>
      <c r="F2417"/>
      <c r="G2417"/>
      <c r="H2417"/>
      <c r="I2417"/>
      <c r="J2417"/>
      <c r="K2417"/>
      <c r="L2417"/>
      <c r="M2417"/>
      <c r="N2417"/>
      <c r="O2417"/>
      <c r="P2417" s="86"/>
      <c r="Q2417"/>
      <c r="R2417"/>
    </row>
    <row r="2418" spans="1:18" s="25" customFormat="1" ht="15">
      <c r="A2418"/>
      <c r="B2418" s="83"/>
      <c r="C2418" s="82"/>
      <c r="D2418" s="82"/>
      <c r="E2418"/>
      <c r="F2418"/>
      <c r="G2418"/>
      <c r="H2418"/>
      <c r="I2418"/>
      <c r="J2418"/>
      <c r="K2418"/>
      <c r="L2418"/>
      <c r="M2418"/>
      <c r="N2418"/>
      <c r="O2418"/>
      <c r="P2418" s="86"/>
      <c r="Q2418"/>
      <c r="R2418"/>
    </row>
    <row r="2419" spans="1:18" s="25" customFormat="1" ht="15">
      <c r="A2419"/>
      <c r="B2419" s="83"/>
      <c r="C2419" s="82"/>
      <c r="D2419" s="82"/>
      <c r="E2419"/>
      <c r="F2419"/>
      <c r="G2419"/>
      <c r="H2419"/>
      <c r="I2419"/>
      <c r="J2419"/>
      <c r="K2419"/>
      <c r="L2419"/>
      <c r="M2419"/>
      <c r="N2419"/>
      <c r="O2419"/>
      <c r="P2419" s="86"/>
      <c r="Q2419"/>
      <c r="R2419"/>
    </row>
    <row r="2420" spans="1:18" s="25" customFormat="1" ht="15">
      <c r="A2420"/>
      <c r="B2420" s="83"/>
      <c r="C2420" s="82"/>
      <c r="D2420" s="82"/>
      <c r="E2420"/>
      <c r="F2420"/>
      <c r="G2420"/>
      <c r="H2420"/>
      <c r="I2420"/>
      <c r="J2420"/>
      <c r="K2420"/>
      <c r="L2420"/>
      <c r="M2420"/>
      <c r="N2420"/>
      <c r="O2420"/>
      <c r="P2420" s="86"/>
      <c r="Q2420"/>
      <c r="R2420"/>
    </row>
    <row r="2421" spans="1:18" s="25" customFormat="1" ht="15">
      <c r="A2421"/>
      <c r="B2421" s="83"/>
      <c r="C2421" s="82"/>
      <c r="D2421" s="82"/>
      <c r="E2421"/>
      <c r="F2421"/>
      <c r="G2421"/>
      <c r="H2421"/>
      <c r="I2421"/>
      <c r="J2421"/>
      <c r="K2421"/>
      <c r="L2421"/>
      <c r="M2421"/>
      <c r="N2421"/>
      <c r="O2421"/>
      <c r="P2421" s="86"/>
      <c r="Q2421"/>
      <c r="R2421"/>
    </row>
    <row r="2422" spans="1:18" s="25" customFormat="1" ht="15">
      <c r="A2422"/>
      <c r="B2422" s="83"/>
      <c r="C2422" s="82"/>
      <c r="D2422" s="82"/>
      <c r="E2422"/>
      <c r="F2422"/>
      <c r="G2422"/>
      <c r="H2422"/>
      <c r="I2422"/>
      <c r="J2422"/>
      <c r="K2422"/>
      <c r="L2422"/>
      <c r="M2422"/>
      <c r="N2422"/>
      <c r="O2422"/>
      <c r="P2422" s="86"/>
      <c r="Q2422"/>
      <c r="R2422"/>
    </row>
    <row r="2423" spans="1:18" s="25" customFormat="1" ht="15">
      <c r="A2423"/>
      <c r="B2423" s="83"/>
      <c r="C2423" s="82"/>
      <c r="D2423" s="82"/>
      <c r="E2423"/>
      <c r="F2423"/>
      <c r="G2423"/>
      <c r="H2423"/>
      <c r="I2423"/>
      <c r="J2423"/>
      <c r="K2423"/>
      <c r="L2423"/>
      <c r="M2423"/>
      <c r="N2423"/>
      <c r="O2423"/>
      <c r="P2423" s="86"/>
      <c r="Q2423"/>
      <c r="R2423"/>
    </row>
    <row r="2424" spans="1:18" s="25" customFormat="1" ht="15">
      <c r="A2424"/>
      <c r="B2424" s="83"/>
      <c r="C2424" s="82"/>
      <c r="D2424" s="82"/>
      <c r="E2424"/>
      <c r="F2424"/>
      <c r="G2424"/>
      <c r="H2424"/>
      <c r="I2424"/>
      <c r="J2424"/>
      <c r="K2424"/>
      <c r="L2424"/>
      <c r="M2424"/>
      <c r="N2424"/>
      <c r="O2424"/>
      <c r="P2424" s="86"/>
      <c r="Q2424"/>
      <c r="R2424"/>
    </row>
    <row r="2425" spans="1:18" s="25" customFormat="1" ht="15">
      <c r="A2425"/>
      <c r="B2425" s="83"/>
      <c r="C2425" s="82"/>
      <c r="D2425" s="82"/>
      <c r="E2425"/>
      <c r="F2425"/>
      <c r="G2425"/>
      <c r="H2425"/>
      <c r="I2425"/>
      <c r="J2425"/>
      <c r="K2425"/>
      <c r="L2425"/>
      <c r="M2425"/>
      <c r="N2425"/>
      <c r="O2425"/>
      <c r="P2425" s="86"/>
      <c r="Q2425"/>
      <c r="R2425"/>
    </row>
    <row r="2426" spans="1:18" s="25" customFormat="1" ht="15">
      <c r="A2426"/>
      <c r="B2426" s="83"/>
      <c r="C2426" s="82"/>
      <c r="D2426" s="82"/>
      <c r="E2426"/>
      <c r="F2426"/>
      <c r="G2426"/>
      <c r="H2426"/>
      <c r="I2426"/>
      <c r="J2426"/>
      <c r="K2426"/>
      <c r="L2426"/>
      <c r="M2426"/>
      <c r="N2426"/>
      <c r="O2426"/>
      <c r="P2426" s="86"/>
      <c r="Q2426"/>
      <c r="R2426"/>
    </row>
    <row r="2427" spans="1:18" s="25" customFormat="1" ht="15">
      <c r="A2427"/>
      <c r="B2427" s="83"/>
      <c r="C2427" s="82"/>
      <c r="D2427" s="82"/>
      <c r="E2427"/>
      <c r="F2427"/>
      <c r="G2427"/>
      <c r="H2427"/>
      <c r="I2427"/>
      <c r="J2427"/>
      <c r="K2427"/>
      <c r="L2427"/>
      <c r="M2427"/>
      <c r="N2427"/>
      <c r="O2427"/>
      <c r="P2427" s="86"/>
      <c r="Q2427"/>
      <c r="R2427"/>
    </row>
    <row r="2428" spans="1:18" s="25" customFormat="1" ht="15">
      <c r="A2428"/>
      <c r="B2428" s="83"/>
      <c r="C2428" s="82"/>
      <c r="D2428" s="82"/>
      <c r="E2428"/>
      <c r="F2428"/>
      <c r="G2428"/>
      <c r="H2428"/>
      <c r="I2428"/>
      <c r="J2428"/>
      <c r="K2428"/>
      <c r="L2428"/>
      <c r="M2428"/>
      <c r="N2428"/>
      <c r="O2428"/>
      <c r="P2428" s="86"/>
      <c r="Q2428"/>
      <c r="R2428"/>
    </row>
    <row r="2429" spans="1:18" s="25" customFormat="1" ht="15">
      <c r="A2429"/>
      <c r="B2429" s="83"/>
      <c r="C2429" s="82"/>
      <c r="D2429" s="82"/>
      <c r="E2429"/>
      <c r="F2429"/>
      <c r="G2429"/>
      <c r="H2429"/>
      <c r="I2429"/>
      <c r="J2429"/>
      <c r="K2429"/>
      <c r="L2429"/>
      <c r="M2429"/>
      <c r="N2429"/>
      <c r="O2429"/>
      <c r="P2429" s="86"/>
      <c r="Q2429"/>
      <c r="R2429"/>
    </row>
    <row r="2430" spans="1:18" s="25" customFormat="1" ht="15">
      <c r="A2430"/>
      <c r="B2430" s="83"/>
      <c r="C2430" s="82"/>
      <c r="D2430" s="82"/>
      <c r="E2430"/>
      <c r="F2430"/>
      <c r="G2430"/>
      <c r="H2430"/>
      <c r="I2430"/>
      <c r="J2430"/>
      <c r="K2430"/>
      <c r="L2430"/>
      <c r="M2430"/>
      <c r="N2430"/>
      <c r="O2430"/>
      <c r="P2430" s="86"/>
      <c r="Q2430"/>
      <c r="R2430"/>
    </row>
    <row r="2431" spans="1:18" s="25" customFormat="1" ht="15">
      <c r="A2431"/>
      <c r="B2431" s="83"/>
      <c r="C2431" s="82"/>
      <c r="D2431" s="82"/>
      <c r="E2431"/>
      <c r="F2431"/>
      <c r="G2431"/>
      <c r="H2431"/>
      <c r="I2431"/>
      <c r="J2431"/>
      <c r="K2431"/>
      <c r="L2431"/>
      <c r="M2431"/>
      <c r="N2431"/>
      <c r="O2431"/>
      <c r="P2431" s="86"/>
      <c r="Q2431"/>
      <c r="R2431"/>
    </row>
    <row r="2432" spans="1:18" s="25" customFormat="1" ht="15">
      <c r="A2432"/>
      <c r="B2432" s="83"/>
      <c r="C2432" s="82"/>
      <c r="D2432" s="82"/>
      <c r="E2432"/>
      <c r="F2432"/>
      <c r="G2432"/>
      <c r="H2432"/>
      <c r="I2432"/>
      <c r="J2432"/>
      <c r="K2432"/>
      <c r="L2432"/>
      <c r="M2432"/>
      <c r="N2432"/>
      <c r="O2432"/>
      <c r="P2432" s="86"/>
      <c r="Q2432"/>
      <c r="R2432"/>
    </row>
    <row r="2433" spans="1:18" s="25" customFormat="1" ht="15">
      <c r="A2433"/>
      <c r="B2433" s="83"/>
      <c r="C2433" s="82"/>
      <c r="D2433" s="82"/>
      <c r="E2433"/>
      <c r="F2433"/>
      <c r="G2433"/>
      <c r="H2433"/>
      <c r="I2433"/>
      <c r="J2433"/>
      <c r="K2433"/>
      <c r="L2433"/>
      <c r="M2433"/>
      <c r="N2433"/>
      <c r="O2433"/>
      <c r="P2433" s="86"/>
      <c r="Q2433"/>
      <c r="R2433"/>
    </row>
    <row r="2434" spans="1:18" s="25" customFormat="1" ht="15">
      <c r="A2434"/>
      <c r="B2434" s="83"/>
      <c r="C2434" s="82"/>
      <c r="D2434" s="82"/>
      <c r="E2434"/>
      <c r="F2434"/>
      <c r="G2434"/>
      <c r="H2434"/>
      <c r="I2434"/>
      <c r="J2434"/>
      <c r="K2434"/>
      <c r="L2434"/>
      <c r="M2434"/>
      <c r="N2434"/>
      <c r="O2434"/>
      <c r="P2434" s="86"/>
      <c r="Q2434"/>
      <c r="R2434"/>
    </row>
    <row r="2435" spans="1:18" s="25" customFormat="1" ht="15">
      <c r="A2435"/>
      <c r="B2435" s="83"/>
      <c r="C2435" s="82"/>
      <c r="D2435" s="82"/>
      <c r="E2435"/>
      <c r="F2435"/>
      <c r="G2435"/>
      <c r="H2435"/>
      <c r="I2435"/>
      <c r="J2435"/>
      <c r="K2435"/>
      <c r="L2435"/>
      <c r="M2435"/>
      <c r="N2435"/>
      <c r="O2435"/>
      <c r="P2435" s="86"/>
      <c r="Q2435"/>
      <c r="R2435"/>
    </row>
    <row r="2436" spans="1:18" s="25" customFormat="1" ht="15">
      <c r="A2436"/>
      <c r="B2436" s="83"/>
      <c r="C2436" s="82"/>
      <c r="D2436" s="82"/>
      <c r="E2436"/>
      <c r="F2436"/>
      <c r="G2436"/>
      <c r="H2436"/>
      <c r="I2436"/>
      <c r="J2436"/>
      <c r="K2436"/>
      <c r="L2436"/>
      <c r="M2436"/>
      <c r="N2436"/>
      <c r="O2436"/>
      <c r="P2436" s="86"/>
      <c r="Q2436"/>
      <c r="R2436"/>
    </row>
    <row r="2437" spans="1:18" s="25" customFormat="1" ht="15">
      <c r="A2437"/>
      <c r="B2437" s="83"/>
      <c r="C2437" s="82"/>
      <c r="D2437" s="82"/>
      <c r="E2437"/>
      <c r="F2437"/>
      <c r="G2437"/>
      <c r="H2437"/>
      <c r="I2437"/>
      <c r="J2437"/>
      <c r="K2437"/>
      <c r="L2437"/>
      <c r="M2437"/>
      <c r="N2437"/>
      <c r="O2437"/>
      <c r="P2437" s="86"/>
      <c r="Q2437"/>
      <c r="R2437"/>
    </row>
    <row r="2438" spans="1:18" s="25" customFormat="1" ht="15">
      <c r="A2438"/>
      <c r="B2438" s="83"/>
      <c r="C2438" s="82"/>
      <c r="D2438" s="82"/>
      <c r="E2438"/>
      <c r="F2438"/>
      <c r="G2438"/>
      <c r="H2438"/>
      <c r="I2438"/>
      <c r="J2438"/>
      <c r="K2438"/>
      <c r="L2438"/>
      <c r="M2438"/>
      <c r="N2438"/>
      <c r="O2438"/>
      <c r="P2438" s="86"/>
      <c r="Q2438"/>
      <c r="R2438"/>
    </row>
    <row r="2439" spans="1:18" s="25" customFormat="1" ht="15">
      <c r="A2439"/>
      <c r="B2439" s="83"/>
      <c r="C2439" s="82"/>
      <c r="D2439" s="82"/>
      <c r="E2439"/>
      <c r="F2439"/>
      <c r="G2439"/>
      <c r="H2439"/>
      <c r="I2439"/>
      <c r="J2439"/>
      <c r="K2439"/>
      <c r="L2439"/>
      <c r="M2439"/>
      <c r="N2439"/>
      <c r="O2439"/>
      <c r="P2439" s="86"/>
      <c r="Q2439"/>
      <c r="R2439"/>
    </row>
    <row r="2440" spans="1:18" s="25" customFormat="1" ht="15">
      <c r="A2440"/>
      <c r="B2440" s="83"/>
      <c r="C2440" s="82"/>
      <c r="D2440" s="82"/>
      <c r="E2440"/>
      <c r="F2440"/>
      <c r="G2440"/>
      <c r="H2440"/>
      <c r="I2440"/>
      <c r="J2440"/>
      <c r="K2440"/>
      <c r="L2440"/>
      <c r="M2440"/>
      <c r="N2440"/>
      <c r="O2440"/>
      <c r="P2440" s="86"/>
      <c r="Q2440"/>
      <c r="R2440"/>
    </row>
    <row r="2441" spans="1:18" s="25" customFormat="1" ht="15">
      <c r="A2441"/>
      <c r="B2441" s="83"/>
      <c r="C2441" s="82"/>
      <c r="D2441" s="82"/>
      <c r="E2441"/>
      <c r="F2441"/>
      <c r="G2441"/>
      <c r="H2441"/>
      <c r="I2441"/>
      <c r="J2441"/>
      <c r="K2441"/>
      <c r="L2441"/>
      <c r="M2441"/>
      <c r="N2441"/>
      <c r="O2441"/>
      <c r="P2441" s="86"/>
      <c r="Q2441"/>
      <c r="R2441"/>
    </row>
    <row r="2442" spans="1:18" s="25" customFormat="1" ht="15">
      <c r="A2442"/>
      <c r="B2442" s="83"/>
      <c r="C2442" s="82"/>
      <c r="D2442" s="82"/>
      <c r="E2442"/>
      <c r="F2442"/>
      <c r="G2442"/>
      <c r="H2442"/>
      <c r="I2442"/>
      <c r="J2442"/>
      <c r="K2442"/>
      <c r="L2442"/>
      <c r="M2442"/>
      <c r="N2442"/>
      <c r="O2442"/>
      <c r="P2442" s="86"/>
      <c r="Q2442"/>
      <c r="R2442"/>
    </row>
    <row r="2443" spans="1:18" s="25" customFormat="1" ht="15">
      <c r="A2443"/>
      <c r="B2443" s="83"/>
      <c r="C2443" s="82"/>
      <c r="D2443" s="82"/>
      <c r="E2443"/>
      <c r="F2443"/>
      <c r="G2443"/>
      <c r="H2443"/>
      <c r="I2443"/>
      <c r="J2443"/>
      <c r="K2443"/>
      <c r="L2443"/>
      <c r="M2443"/>
      <c r="N2443"/>
      <c r="O2443"/>
      <c r="P2443" s="86"/>
      <c r="Q2443"/>
      <c r="R2443"/>
    </row>
    <row r="2444" spans="1:18" s="25" customFormat="1" ht="15">
      <c r="A2444"/>
      <c r="B2444" s="83"/>
      <c r="C2444" s="82"/>
      <c r="D2444" s="82"/>
      <c r="E2444"/>
      <c r="F2444"/>
      <c r="G2444"/>
      <c r="H2444"/>
      <c r="I2444"/>
      <c r="J2444"/>
      <c r="K2444"/>
      <c r="L2444"/>
      <c r="M2444"/>
      <c r="N2444"/>
      <c r="O2444"/>
      <c r="P2444" s="86"/>
      <c r="Q2444"/>
      <c r="R2444"/>
    </row>
    <row r="2445" spans="1:18" s="25" customFormat="1" ht="15">
      <c r="A2445"/>
      <c r="B2445" s="83"/>
      <c r="C2445" s="82"/>
      <c r="D2445" s="82"/>
      <c r="E2445"/>
      <c r="F2445"/>
      <c r="G2445"/>
      <c r="H2445"/>
      <c r="I2445"/>
      <c r="J2445"/>
      <c r="K2445"/>
      <c r="L2445"/>
      <c r="M2445"/>
      <c r="N2445"/>
      <c r="O2445"/>
      <c r="P2445" s="86"/>
      <c r="Q2445"/>
      <c r="R2445"/>
    </row>
    <row r="2446" spans="1:18" s="25" customFormat="1" ht="15">
      <c r="A2446"/>
      <c r="B2446" s="83"/>
      <c r="C2446" s="82"/>
      <c r="D2446" s="82"/>
      <c r="E2446"/>
      <c r="F2446"/>
      <c r="G2446"/>
      <c r="H2446"/>
      <c r="I2446"/>
      <c r="J2446"/>
      <c r="K2446"/>
      <c r="L2446"/>
      <c r="M2446"/>
      <c r="N2446"/>
      <c r="O2446"/>
      <c r="P2446" s="86"/>
      <c r="Q2446"/>
      <c r="R2446"/>
    </row>
    <row r="2447" spans="1:18" s="25" customFormat="1" ht="15">
      <c r="A2447"/>
      <c r="B2447" s="83"/>
      <c r="C2447" s="82"/>
      <c r="D2447" s="82"/>
      <c r="E2447"/>
      <c r="F2447"/>
      <c r="G2447"/>
      <c r="H2447"/>
      <c r="I2447"/>
      <c r="J2447"/>
      <c r="K2447"/>
      <c r="L2447"/>
      <c r="M2447"/>
      <c r="N2447"/>
      <c r="O2447"/>
      <c r="P2447" s="86"/>
      <c r="Q2447"/>
      <c r="R2447"/>
    </row>
    <row r="2448" spans="1:18" s="25" customFormat="1" ht="15">
      <c r="A2448"/>
      <c r="B2448" s="83"/>
      <c r="C2448" s="82"/>
      <c r="D2448" s="82"/>
      <c r="E2448"/>
      <c r="F2448"/>
      <c r="G2448"/>
      <c r="H2448"/>
      <c r="I2448"/>
      <c r="J2448"/>
      <c r="K2448"/>
      <c r="L2448"/>
      <c r="M2448"/>
      <c r="N2448"/>
      <c r="O2448"/>
      <c r="P2448" s="86"/>
      <c r="Q2448"/>
      <c r="R2448"/>
    </row>
    <row r="2449" spans="1:18" s="25" customFormat="1" ht="15">
      <c r="A2449"/>
      <c r="B2449" s="83"/>
      <c r="C2449" s="82"/>
      <c r="D2449" s="82"/>
      <c r="E2449"/>
      <c r="F2449"/>
      <c r="G2449"/>
      <c r="H2449"/>
      <c r="I2449"/>
      <c r="J2449"/>
      <c r="K2449"/>
      <c r="L2449"/>
      <c r="M2449"/>
      <c r="N2449"/>
      <c r="O2449"/>
      <c r="P2449" s="86"/>
      <c r="Q2449"/>
      <c r="R2449"/>
    </row>
    <row r="2450" spans="1:18" s="25" customFormat="1" ht="15">
      <c r="A2450"/>
      <c r="B2450" s="83"/>
      <c r="C2450" s="82"/>
      <c r="D2450" s="82"/>
      <c r="E2450"/>
      <c r="F2450"/>
      <c r="G2450"/>
      <c r="H2450"/>
      <c r="I2450"/>
      <c r="J2450"/>
      <c r="K2450"/>
      <c r="L2450"/>
      <c r="M2450"/>
      <c r="N2450"/>
      <c r="O2450"/>
      <c r="P2450" s="86"/>
      <c r="Q2450"/>
      <c r="R2450"/>
    </row>
    <row r="2451" spans="1:18" s="25" customFormat="1" ht="15">
      <c r="A2451"/>
      <c r="B2451" s="83"/>
      <c r="C2451" s="82"/>
      <c r="D2451" s="82"/>
      <c r="E2451"/>
      <c r="F2451"/>
      <c r="G2451"/>
      <c r="H2451"/>
      <c r="I2451"/>
      <c r="J2451"/>
      <c r="K2451"/>
      <c r="L2451"/>
      <c r="M2451"/>
      <c r="N2451"/>
      <c r="O2451"/>
      <c r="P2451" s="86"/>
      <c r="Q2451"/>
      <c r="R2451"/>
    </row>
    <row r="2452" spans="1:18" s="25" customFormat="1" ht="15">
      <c r="A2452"/>
      <c r="B2452" s="83"/>
      <c r="C2452" s="82"/>
      <c r="D2452" s="82"/>
      <c r="E2452"/>
      <c r="F2452"/>
      <c r="G2452"/>
      <c r="H2452"/>
      <c r="I2452"/>
      <c r="J2452"/>
      <c r="K2452"/>
      <c r="L2452"/>
      <c r="M2452"/>
      <c r="N2452"/>
      <c r="O2452"/>
      <c r="P2452" s="86"/>
      <c r="Q2452"/>
      <c r="R2452"/>
    </row>
    <row r="2453" spans="1:18" s="25" customFormat="1" ht="15">
      <c r="A2453"/>
      <c r="B2453" s="83"/>
      <c r="C2453" s="82"/>
      <c r="D2453" s="82"/>
      <c r="E2453"/>
      <c r="F2453"/>
      <c r="G2453"/>
      <c r="H2453"/>
      <c r="I2453"/>
      <c r="J2453"/>
      <c r="K2453"/>
      <c r="L2453"/>
      <c r="M2453"/>
      <c r="N2453"/>
      <c r="O2453"/>
      <c r="P2453" s="86"/>
      <c r="Q2453"/>
      <c r="R2453"/>
    </row>
    <row r="2454" spans="1:18" s="25" customFormat="1" ht="15">
      <c r="A2454"/>
      <c r="B2454" s="83"/>
      <c r="C2454" s="82"/>
      <c r="D2454" s="82"/>
      <c r="E2454"/>
      <c r="F2454"/>
      <c r="G2454"/>
      <c r="H2454"/>
      <c r="I2454"/>
      <c r="J2454"/>
      <c r="K2454"/>
      <c r="L2454"/>
      <c r="M2454"/>
      <c r="N2454"/>
      <c r="O2454"/>
      <c r="P2454" s="86"/>
      <c r="Q2454"/>
      <c r="R2454"/>
    </row>
    <row r="2455" spans="1:18" s="25" customFormat="1" ht="15">
      <c r="A2455"/>
      <c r="B2455" s="83"/>
      <c r="C2455" s="82"/>
      <c r="D2455" s="82"/>
      <c r="E2455"/>
      <c r="F2455"/>
      <c r="G2455"/>
      <c r="H2455"/>
      <c r="I2455"/>
      <c r="J2455"/>
      <c r="K2455"/>
      <c r="L2455"/>
      <c r="M2455"/>
      <c r="N2455"/>
      <c r="O2455"/>
      <c r="P2455" s="86"/>
      <c r="Q2455"/>
      <c r="R2455"/>
    </row>
    <row r="2456" spans="1:18" s="25" customFormat="1" ht="15">
      <c r="A2456"/>
      <c r="B2456" s="83"/>
      <c r="C2456" s="82"/>
      <c r="D2456" s="82"/>
      <c r="E2456"/>
      <c r="F2456"/>
      <c r="G2456"/>
      <c r="H2456"/>
      <c r="I2456"/>
      <c r="J2456"/>
      <c r="K2456"/>
      <c r="L2456"/>
      <c r="M2456"/>
      <c r="N2456"/>
      <c r="O2456"/>
      <c r="P2456" s="86"/>
      <c r="Q2456"/>
      <c r="R2456"/>
    </row>
    <row r="2457" spans="1:18" s="25" customFormat="1" ht="15">
      <c r="A2457"/>
      <c r="B2457" s="83"/>
      <c r="C2457" s="82"/>
      <c r="D2457" s="82"/>
      <c r="E2457"/>
      <c r="F2457"/>
      <c r="G2457"/>
      <c r="H2457"/>
      <c r="I2457"/>
      <c r="J2457"/>
      <c r="K2457"/>
      <c r="L2457"/>
      <c r="M2457"/>
      <c r="N2457"/>
      <c r="O2457"/>
      <c r="P2457" s="86"/>
      <c r="Q2457"/>
      <c r="R2457"/>
    </row>
    <row r="2458" spans="1:18" s="25" customFormat="1" ht="15">
      <c r="A2458"/>
      <c r="B2458" s="83"/>
      <c r="C2458" s="82"/>
      <c r="D2458" s="82"/>
      <c r="E2458"/>
      <c r="F2458"/>
      <c r="G2458"/>
      <c r="H2458"/>
      <c r="I2458"/>
      <c r="J2458"/>
      <c r="K2458"/>
      <c r="L2458"/>
      <c r="M2458"/>
      <c r="N2458"/>
      <c r="O2458"/>
      <c r="P2458" s="86"/>
      <c r="Q2458"/>
      <c r="R2458"/>
    </row>
    <row r="2459" spans="1:18" s="25" customFormat="1" ht="15">
      <c r="A2459"/>
      <c r="B2459" s="83"/>
      <c r="C2459" s="82"/>
      <c r="D2459" s="82"/>
      <c r="E2459"/>
      <c r="F2459"/>
      <c r="G2459"/>
      <c r="H2459"/>
      <c r="I2459"/>
      <c r="J2459"/>
      <c r="K2459"/>
      <c r="L2459"/>
      <c r="M2459"/>
      <c r="N2459"/>
      <c r="O2459"/>
      <c r="P2459" s="86"/>
      <c r="Q2459"/>
      <c r="R2459"/>
    </row>
    <row r="2460" spans="1:18" s="25" customFormat="1" ht="15">
      <c r="A2460"/>
      <c r="B2460" s="83"/>
      <c r="C2460" s="82"/>
      <c r="D2460" s="82"/>
      <c r="E2460"/>
      <c r="F2460"/>
      <c r="G2460"/>
      <c r="H2460"/>
      <c r="I2460"/>
      <c r="J2460"/>
      <c r="K2460"/>
      <c r="L2460"/>
      <c r="M2460"/>
      <c r="N2460"/>
      <c r="O2460"/>
      <c r="P2460" s="86"/>
      <c r="Q2460"/>
      <c r="R2460"/>
    </row>
    <row r="2461" spans="1:18" s="25" customFormat="1" ht="15">
      <c r="A2461"/>
      <c r="B2461" s="83"/>
      <c r="C2461" s="82"/>
      <c r="D2461" s="82"/>
      <c r="E2461"/>
      <c r="F2461"/>
      <c r="G2461"/>
      <c r="H2461"/>
      <c r="I2461"/>
      <c r="J2461"/>
      <c r="K2461"/>
      <c r="L2461"/>
      <c r="M2461"/>
      <c r="N2461"/>
      <c r="O2461"/>
      <c r="P2461" s="86"/>
      <c r="Q2461"/>
      <c r="R2461"/>
    </row>
    <row r="2462" spans="1:18" s="25" customFormat="1" ht="15">
      <c r="A2462"/>
      <c r="B2462" s="83"/>
      <c r="C2462" s="82"/>
      <c r="D2462" s="82"/>
      <c r="E2462"/>
      <c r="F2462"/>
      <c r="G2462"/>
      <c r="H2462"/>
      <c r="I2462"/>
      <c r="J2462"/>
      <c r="K2462"/>
      <c r="L2462"/>
      <c r="M2462"/>
      <c r="N2462"/>
      <c r="O2462"/>
      <c r="P2462" s="86"/>
      <c r="Q2462"/>
      <c r="R2462"/>
    </row>
    <row r="2463" spans="1:18" s="25" customFormat="1" ht="15">
      <c r="A2463"/>
      <c r="B2463" s="83"/>
      <c r="C2463" s="82"/>
      <c r="D2463" s="82"/>
      <c r="E2463"/>
      <c r="F2463"/>
      <c r="G2463"/>
      <c r="H2463"/>
      <c r="I2463"/>
      <c r="J2463"/>
      <c r="K2463"/>
      <c r="L2463"/>
      <c r="M2463"/>
      <c r="N2463"/>
      <c r="O2463"/>
      <c r="P2463" s="86"/>
      <c r="Q2463"/>
      <c r="R2463"/>
    </row>
    <row r="2464" spans="1:18" s="25" customFormat="1" ht="15">
      <c r="A2464"/>
      <c r="B2464" s="83"/>
      <c r="C2464" s="82"/>
      <c r="D2464" s="82"/>
      <c r="E2464"/>
      <c r="F2464"/>
      <c r="G2464"/>
      <c r="H2464"/>
      <c r="I2464"/>
      <c r="J2464"/>
      <c r="K2464"/>
      <c r="L2464"/>
      <c r="M2464"/>
      <c r="N2464"/>
      <c r="O2464"/>
      <c r="P2464" s="86"/>
      <c r="Q2464"/>
      <c r="R2464"/>
    </row>
    <row r="2465" spans="1:18" s="25" customFormat="1" ht="15">
      <c r="A2465"/>
      <c r="B2465" s="83"/>
      <c r="C2465" s="82"/>
      <c r="D2465" s="82"/>
      <c r="E2465"/>
      <c r="F2465"/>
      <c r="G2465"/>
      <c r="H2465"/>
      <c r="I2465"/>
      <c r="J2465"/>
      <c r="K2465"/>
      <c r="L2465"/>
      <c r="M2465"/>
      <c r="N2465"/>
      <c r="O2465"/>
      <c r="P2465" s="86"/>
      <c r="Q2465"/>
      <c r="R2465"/>
    </row>
    <row r="2466" spans="1:18" s="25" customFormat="1" ht="15">
      <c r="A2466"/>
      <c r="B2466" s="83"/>
      <c r="C2466" s="82"/>
      <c r="D2466" s="82"/>
      <c r="E2466"/>
      <c r="F2466"/>
      <c r="G2466"/>
      <c r="H2466"/>
      <c r="I2466"/>
      <c r="J2466"/>
      <c r="K2466"/>
      <c r="L2466"/>
      <c r="M2466"/>
      <c r="N2466"/>
      <c r="O2466"/>
      <c r="P2466" s="86"/>
      <c r="Q2466"/>
      <c r="R2466"/>
    </row>
    <row r="2467" spans="1:18" s="25" customFormat="1" ht="15">
      <c r="A2467"/>
      <c r="B2467" s="83"/>
      <c r="C2467" s="82"/>
      <c r="D2467" s="82"/>
      <c r="E2467"/>
      <c r="F2467"/>
      <c r="G2467"/>
      <c r="H2467"/>
      <c r="I2467"/>
      <c r="J2467"/>
      <c r="K2467"/>
      <c r="L2467"/>
      <c r="M2467"/>
      <c r="N2467"/>
      <c r="O2467"/>
      <c r="P2467" s="86"/>
      <c r="Q2467"/>
      <c r="R2467"/>
    </row>
    <row r="2468" spans="1:18" s="25" customFormat="1" ht="15">
      <c r="A2468"/>
      <c r="B2468" s="83"/>
      <c r="C2468" s="82"/>
      <c r="D2468" s="82"/>
      <c r="E2468"/>
      <c r="F2468"/>
      <c r="G2468"/>
      <c r="H2468"/>
      <c r="I2468"/>
      <c r="J2468"/>
      <c r="K2468"/>
      <c r="L2468"/>
      <c r="M2468"/>
      <c r="N2468"/>
      <c r="O2468"/>
      <c r="P2468" s="86"/>
      <c r="Q2468"/>
      <c r="R2468"/>
    </row>
    <row r="2469" spans="1:18" s="25" customFormat="1" ht="15">
      <c r="A2469"/>
      <c r="B2469" s="83"/>
      <c r="C2469" s="82"/>
      <c r="D2469" s="82"/>
      <c r="E2469"/>
      <c r="F2469"/>
      <c r="G2469"/>
      <c r="H2469"/>
      <c r="I2469"/>
      <c r="J2469"/>
      <c r="K2469"/>
      <c r="L2469"/>
      <c r="M2469"/>
      <c r="N2469"/>
      <c r="O2469"/>
      <c r="P2469" s="86"/>
      <c r="Q2469"/>
      <c r="R2469"/>
    </row>
    <row r="2470" spans="1:18" s="25" customFormat="1" ht="15">
      <c r="A2470"/>
      <c r="B2470" s="83"/>
      <c r="C2470" s="82"/>
      <c r="D2470" s="82"/>
      <c r="E2470"/>
      <c r="F2470"/>
      <c r="G2470"/>
      <c r="H2470"/>
      <c r="I2470"/>
      <c r="J2470"/>
      <c r="K2470"/>
      <c r="L2470"/>
      <c r="M2470"/>
      <c r="N2470"/>
      <c r="O2470"/>
      <c r="P2470" s="86"/>
      <c r="Q2470"/>
      <c r="R2470"/>
    </row>
    <row r="2471" spans="1:18" s="25" customFormat="1" ht="15">
      <c r="A2471"/>
      <c r="B2471" s="83"/>
      <c r="C2471" s="82"/>
      <c r="D2471" s="82"/>
      <c r="E2471"/>
      <c r="F2471"/>
      <c r="G2471"/>
      <c r="H2471"/>
      <c r="I2471"/>
      <c r="J2471"/>
      <c r="K2471"/>
      <c r="L2471"/>
      <c r="M2471"/>
      <c r="N2471"/>
      <c r="O2471"/>
      <c r="P2471" s="86"/>
      <c r="Q2471"/>
      <c r="R2471"/>
    </row>
    <row r="2472" spans="1:18" s="25" customFormat="1" ht="15">
      <c r="A2472"/>
      <c r="B2472" s="83"/>
      <c r="C2472" s="82"/>
      <c r="D2472" s="82"/>
      <c r="E2472"/>
      <c r="F2472"/>
      <c r="G2472"/>
      <c r="H2472"/>
      <c r="I2472"/>
      <c r="J2472"/>
      <c r="K2472"/>
      <c r="L2472"/>
      <c r="M2472"/>
      <c r="N2472"/>
      <c r="O2472"/>
      <c r="P2472" s="86"/>
      <c r="Q2472"/>
      <c r="R2472"/>
    </row>
    <row r="2473" spans="1:18" s="25" customFormat="1" ht="15">
      <c r="A2473"/>
      <c r="B2473" s="83"/>
      <c r="C2473" s="82"/>
      <c r="D2473" s="82"/>
      <c r="E2473"/>
      <c r="F2473"/>
      <c r="G2473"/>
      <c r="H2473"/>
      <c r="I2473"/>
      <c r="J2473"/>
      <c r="K2473"/>
      <c r="L2473"/>
      <c r="M2473"/>
      <c r="N2473"/>
      <c r="O2473"/>
      <c r="P2473" s="86"/>
      <c r="Q2473"/>
      <c r="R2473"/>
    </row>
    <row r="2474" spans="1:18" s="25" customFormat="1" ht="15">
      <c r="A2474"/>
      <c r="B2474" s="83"/>
      <c r="C2474" s="82"/>
      <c r="D2474" s="82"/>
      <c r="E2474"/>
      <c r="F2474"/>
      <c r="G2474"/>
      <c r="H2474"/>
      <c r="I2474"/>
      <c r="J2474"/>
      <c r="K2474"/>
      <c r="L2474"/>
      <c r="M2474"/>
      <c r="N2474"/>
      <c r="O2474"/>
      <c r="P2474" s="86"/>
      <c r="Q2474"/>
      <c r="R2474"/>
    </row>
    <row r="2475" spans="1:18" s="25" customFormat="1" ht="15">
      <c r="A2475"/>
      <c r="B2475" s="83"/>
      <c r="C2475" s="82"/>
      <c r="D2475" s="82"/>
      <c r="E2475"/>
      <c r="F2475"/>
      <c r="G2475"/>
      <c r="H2475"/>
      <c r="I2475"/>
      <c r="J2475"/>
      <c r="K2475"/>
      <c r="L2475"/>
      <c r="M2475"/>
      <c r="N2475"/>
      <c r="O2475"/>
      <c r="P2475" s="86"/>
      <c r="Q2475"/>
      <c r="R2475"/>
    </row>
    <row r="2476" spans="1:18" s="25" customFormat="1" ht="15">
      <c r="A2476"/>
      <c r="B2476" s="83"/>
      <c r="C2476" s="82"/>
      <c r="D2476" s="82"/>
      <c r="E2476"/>
      <c r="F2476"/>
      <c r="G2476"/>
      <c r="H2476"/>
      <c r="I2476"/>
      <c r="J2476"/>
      <c r="K2476"/>
      <c r="L2476"/>
      <c r="M2476"/>
      <c r="N2476"/>
      <c r="O2476"/>
      <c r="P2476" s="86"/>
      <c r="Q2476"/>
      <c r="R2476"/>
    </row>
    <row r="2477" spans="1:18" s="25" customFormat="1" ht="15">
      <c r="A2477"/>
      <c r="B2477" s="83"/>
      <c r="C2477" s="82"/>
      <c r="D2477" s="82"/>
      <c r="E2477"/>
      <c r="F2477"/>
      <c r="G2477"/>
      <c r="H2477"/>
      <c r="I2477"/>
      <c r="J2477"/>
      <c r="K2477"/>
      <c r="L2477"/>
      <c r="M2477"/>
      <c r="N2477"/>
      <c r="O2477"/>
      <c r="P2477" s="86"/>
      <c r="Q2477"/>
      <c r="R2477"/>
    </row>
    <row r="2478" spans="1:18" s="25" customFormat="1" ht="15">
      <c r="A2478"/>
      <c r="B2478" s="83"/>
      <c r="C2478" s="82"/>
      <c r="D2478" s="82"/>
      <c r="E2478"/>
      <c r="F2478"/>
      <c r="G2478"/>
      <c r="H2478"/>
      <c r="I2478"/>
      <c r="J2478"/>
      <c r="K2478"/>
      <c r="L2478"/>
      <c r="M2478"/>
      <c r="N2478"/>
      <c r="O2478"/>
      <c r="P2478" s="86"/>
      <c r="Q2478"/>
      <c r="R2478"/>
    </row>
    <row r="2479" spans="1:18" s="25" customFormat="1" ht="15">
      <c r="A2479"/>
      <c r="B2479" s="83"/>
      <c r="C2479" s="82"/>
      <c r="D2479" s="82"/>
      <c r="E2479"/>
      <c r="F2479"/>
      <c r="G2479"/>
      <c r="H2479"/>
      <c r="I2479"/>
      <c r="J2479"/>
      <c r="K2479"/>
      <c r="L2479"/>
      <c r="M2479"/>
      <c r="N2479"/>
      <c r="O2479"/>
      <c r="P2479" s="86"/>
      <c r="Q2479"/>
      <c r="R2479"/>
    </row>
    <row r="2480" spans="1:18" s="25" customFormat="1" ht="15">
      <c r="A2480"/>
      <c r="B2480" s="83"/>
      <c r="C2480" s="82"/>
      <c r="D2480" s="82"/>
      <c r="E2480"/>
      <c r="F2480"/>
      <c r="G2480"/>
      <c r="H2480"/>
      <c r="I2480"/>
      <c r="J2480"/>
      <c r="K2480"/>
      <c r="L2480"/>
      <c r="M2480"/>
      <c r="N2480"/>
      <c r="O2480"/>
      <c r="P2480" s="86"/>
      <c r="Q2480"/>
      <c r="R2480"/>
    </row>
    <row r="2481" spans="1:18" s="25" customFormat="1" ht="15">
      <c r="A2481"/>
      <c r="B2481" s="83"/>
      <c r="C2481" s="82"/>
      <c r="D2481" s="82"/>
      <c r="E2481"/>
      <c r="F2481"/>
      <c r="G2481"/>
      <c r="H2481"/>
      <c r="I2481"/>
      <c r="J2481"/>
      <c r="K2481"/>
      <c r="L2481"/>
      <c r="M2481"/>
      <c r="N2481"/>
      <c r="O2481"/>
      <c r="P2481" s="86"/>
      <c r="Q2481"/>
      <c r="R2481"/>
    </row>
    <row r="2482" spans="1:18" s="25" customFormat="1" ht="15">
      <c r="A2482"/>
      <c r="B2482" s="83"/>
      <c r="C2482" s="82"/>
      <c r="D2482" s="82"/>
      <c r="E2482"/>
      <c r="F2482"/>
      <c r="G2482"/>
      <c r="H2482"/>
      <c r="I2482"/>
      <c r="J2482"/>
      <c r="K2482"/>
      <c r="L2482"/>
      <c r="M2482"/>
      <c r="N2482"/>
      <c r="O2482"/>
      <c r="P2482" s="86"/>
      <c r="Q2482"/>
      <c r="R2482"/>
    </row>
    <row r="2483" spans="1:18" s="25" customFormat="1" ht="15">
      <c r="A2483"/>
      <c r="B2483" s="83"/>
      <c r="C2483" s="82"/>
      <c r="D2483" s="82"/>
      <c r="E2483"/>
      <c r="F2483"/>
      <c r="G2483"/>
      <c r="H2483"/>
      <c r="I2483"/>
      <c r="J2483"/>
      <c r="K2483"/>
      <c r="L2483"/>
      <c r="M2483"/>
      <c r="N2483"/>
      <c r="O2483"/>
      <c r="P2483" s="86"/>
      <c r="Q2483"/>
      <c r="R2483"/>
    </row>
    <row r="2484" spans="1:18" s="25" customFormat="1" ht="15">
      <c r="A2484"/>
      <c r="B2484" s="83"/>
      <c r="C2484" s="82"/>
      <c r="D2484" s="82"/>
      <c r="E2484"/>
      <c r="F2484"/>
      <c r="G2484"/>
      <c r="H2484"/>
      <c r="I2484"/>
      <c r="J2484"/>
      <c r="K2484"/>
      <c r="L2484"/>
      <c r="M2484"/>
      <c r="N2484"/>
      <c r="O2484"/>
      <c r="P2484" s="86"/>
      <c r="Q2484"/>
      <c r="R2484"/>
    </row>
    <row r="2485" spans="1:18" s="25" customFormat="1" ht="15">
      <c r="A2485"/>
      <c r="B2485" s="83"/>
      <c r="C2485" s="82"/>
      <c r="D2485" s="82"/>
      <c r="E2485"/>
      <c r="F2485"/>
      <c r="G2485"/>
      <c r="H2485"/>
      <c r="I2485"/>
      <c r="J2485"/>
      <c r="K2485"/>
      <c r="L2485"/>
      <c r="M2485"/>
      <c r="N2485"/>
      <c r="O2485"/>
      <c r="P2485" s="86"/>
      <c r="Q2485"/>
      <c r="R2485"/>
    </row>
    <row r="2486" spans="1:18" s="25" customFormat="1" ht="15">
      <c r="A2486"/>
      <c r="B2486" s="83"/>
      <c r="C2486" s="82"/>
      <c r="D2486" s="82"/>
      <c r="E2486"/>
      <c r="F2486"/>
      <c r="G2486"/>
      <c r="H2486"/>
      <c r="I2486"/>
      <c r="J2486"/>
      <c r="K2486"/>
      <c r="L2486"/>
      <c r="M2486"/>
      <c r="N2486"/>
      <c r="O2486"/>
      <c r="P2486" s="86"/>
      <c r="Q2486"/>
      <c r="R2486"/>
    </row>
    <row r="2487" spans="1:18" s="25" customFormat="1" ht="15">
      <c r="A2487"/>
      <c r="B2487" s="83"/>
      <c r="C2487" s="82"/>
      <c r="D2487" s="82"/>
      <c r="E2487"/>
      <c r="F2487"/>
      <c r="G2487"/>
      <c r="H2487"/>
      <c r="I2487"/>
      <c r="J2487"/>
      <c r="K2487"/>
      <c r="L2487"/>
      <c r="M2487"/>
      <c r="N2487"/>
      <c r="O2487"/>
      <c r="P2487" s="86"/>
      <c r="Q2487"/>
      <c r="R2487"/>
    </row>
    <row r="2488" spans="1:18" s="25" customFormat="1" ht="15">
      <c r="A2488"/>
      <c r="B2488" s="83"/>
      <c r="C2488" s="82"/>
      <c r="D2488" s="82"/>
      <c r="E2488"/>
      <c r="F2488"/>
      <c r="G2488"/>
      <c r="H2488"/>
      <c r="I2488"/>
      <c r="J2488"/>
      <c r="K2488"/>
      <c r="L2488"/>
      <c r="M2488"/>
      <c r="N2488"/>
      <c r="O2488"/>
      <c r="P2488" s="86"/>
      <c r="Q2488"/>
      <c r="R2488"/>
    </row>
    <row r="2489" spans="1:18" s="25" customFormat="1" ht="15">
      <c r="A2489"/>
      <c r="B2489" s="83"/>
      <c r="C2489" s="82"/>
      <c r="D2489" s="82"/>
      <c r="E2489"/>
      <c r="F2489"/>
      <c r="G2489"/>
      <c r="H2489"/>
      <c r="I2489"/>
      <c r="J2489"/>
      <c r="K2489"/>
      <c r="L2489"/>
      <c r="M2489"/>
      <c r="N2489"/>
      <c r="O2489"/>
      <c r="P2489" s="86"/>
      <c r="Q2489"/>
      <c r="R2489"/>
    </row>
    <row r="2490" spans="1:18" s="25" customFormat="1" ht="15">
      <c r="A2490"/>
      <c r="B2490" s="83"/>
      <c r="C2490" s="82"/>
      <c r="D2490" s="82"/>
      <c r="E2490"/>
      <c r="F2490"/>
      <c r="G2490"/>
      <c r="H2490"/>
      <c r="I2490"/>
      <c r="J2490"/>
      <c r="K2490"/>
      <c r="L2490"/>
      <c r="M2490"/>
      <c r="N2490"/>
      <c r="O2490"/>
      <c r="P2490" s="86"/>
      <c r="Q2490"/>
      <c r="R2490"/>
    </row>
    <row r="2491" spans="1:18" s="25" customFormat="1" ht="15">
      <c r="A2491"/>
      <c r="B2491" s="83"/>
      <c r="C2491" s="82"/>
      <c r="D2491" s="82"/>
      <c r="E2491"/>
      <c r="F2491"/>
      <c r="G2491"/>
      <c r="H2491"/>
      <c r="I2491"/>
      <c r="J2491"/>
      <c r="K2491"/>
      <c r="L2491"/>
      <c r="M2491"/>
      <c r="N2491"/>
      <c r="O2491"/>
      <c r="P2491" s="86"/>
      <c r="Q2491"/>
      <c r="R2491"/>
    </row>
    <row r="2492" spans="1:18" s="25" customFormat="1" ht="15">
      <c r="A2492"/>
      <c r="B2492" s="83"/>
      <c r="C2492" s="82"/>
      <c r="D2492" s="82"/>
      <c r="E2492"/>
      <c r="F2492"/>
      <c r="G2492"/>
      <c r="H2492"/>
      <c r="I2492"/>
      <c r="J2492"/>
      <c r="K2492"/>
      <c r="L2492"/>
      <c r="M2492"/>
      <c r="N2492"/>
      <c r="O2492"/>
      <c r="P2492" s="86"/>
      <c r="Q2492"/>
      <c r="R2492"/>
    </row>
    <row r="2493" spans="1:18" s="25" customFormat="1" ht="15">
      <c r="A2493"/>
      <c r="B2493" s="83"/>
      <c r="C2493" s="82"/>
      <c r="D2493" s="82"/>
      <c r="E2493"/>
      <c r="F2493"/>
      <c r="G2493"/>
      <c r="H2493"/>
      <c r="I2493"/>
      <c r="J2493"/>
      <c r="K2493"/>
      <c r="L2493"/>
      <c r="M2493"/>
      <c r="N2493"/>
      <c r="O2493"/>
      <c r="P2493" s="86"/>
      <c r="Q2493"/>
      <c r="R2493"/>
    </row>
    <row r="2494" spans="1:18" s="25" customFormat="1" ht="15">
      <c r="A2494"/>
      <c r="B2494" s="83"/>
      <c r="C2494" s="82"/>
      <c r="D2494" s="82"/>
      <c r="E2494"/>
      <c r="F2494"/>
      <c r="G2494"/>
      <c r="H2494"/>
      <c r="I2494"/>
      <c r="J2494"/>
      <c r="K2494"/>
      <c r="L2494"/>
      <c r="M2494"/>
      <c r="N2494"/>
      <c r="O2494"/>
      <c r="P2494" s="86"/>
      <c r="Q2494"/>
      <c r="R2494"/>
    </row>
    <row r="2495" spans="1:18" s="25" customFormat="1" ht="15">
      <c r="A2495"/>
      <c r="B2495" s="83"/>
      <c r="C2495" s="82"/>
      <c r="D2495" s="82"/>
      <c r="E2495"/>
      <c r="F2495"/>
      <c r="G2495"/>
      <c r="H2495"/>
      <c r="I2495"/>
      <c r="J2495"/>
      <c r="K2495"/>
      <c r="L2495"/>
      <c r="M2495"/>
      <c r="N2495"/>
      <c r="O2495"/>
      <c r="P2495" s="86"/>
      <c r="Q2495"/>
      <c r="R2495"/>
    </row>
    <row r="2496" spans="1:18" s="25" customFormat="1" ht="15">
      <c r="A2496"/>
      <c r="B2496" s="83"/>
      <c r="C2496" s="82"/>
      <c r="D2496" s="82"/>
      <c r="E2496"/>
      <c r="F2496"/>
      <c r="G2496"/>
      <c r="H2496"/>
      <c r="I2496"/>
      <c r="J2496"/>
      <c r="K2496"/>
      <c r="L2496"/>
      <c r="M2496"/>
      <c r="N2496"/>
      <c r="O2496"/>
      <c r="P2496" s="86"/>
      <c r="Q2496"/>
      <c r="R2496"/>
    </row>
    <row r="2497" spans="1:18" s="25" customFormat="1" ht="15">
      <c r="A2497"/>
      <c r="B2497" s="83"/>
      <c r="C2497" s="82"/>
      <c r="D2497" s="82"/>
      <c r="E2497"/>
      <c r="F2497"/>
      <c r="G2497"/>
      <c r="H2497"/>
      <c r="I2497"/>
      <c r="J2497"/>
      <c r="K2497"/>
      <c r="L2497"/>
      <c r="M2497"/>
      <c r="N2497"/>
      <c r="O2497"/>
      <c r="P2497" s="86"/>
      <c r="Q2497"/>
      <c r="R2497"/>
    </row>
    <row r="2498" spans="1:18" s="25" customFormat="1" ht="15">
      <c r="A2498"/>
      <c r="B2498" s="83"/>
      <c r="C2498" s="82"/>
      <c r="D2498" s="82"/>
      <c r="E2498"/>
      <c r="F2498"/>
      <c r="G2498"/>
      <c r="H2498"/>
      <c r="I2498"/>
      <c r="J2498"/>
      <c r="K2498"/>
      <c r="L2498"/>
      <c r="M2498"/>
      <c r="N2498"/>
      <c r="O2498"/>
      <c r="P2498" s="86"/>
      <c r="Q2498"/>
      <c r="R2498"/>
    </row>
    <row r="2499" spans="1:18" s="25" customFormat="1" ht="15">
      <c r="A2499"/>
      <c r="B2499" s="83"/>
      <c r="C2499" s="82"/>
      <c r="D2499" s="82"/>
      <c r="E2499"/>
      <c r="F2499"/>
      <c r="G2499"/>
      <c r="H2499"/>
      <c r="I2499"/>
      <c r="J2499"/>
      <c r="K2499"/>
      <c r="L2499"/>
      <c r="M2499"/>
      <c r="N2499"/>
      <c r="O2499"/>
      <c r="P2499" s="86"/>
      <c r="Q2499"/>
      <c r="R2499"/>
    </row>
    <row r="2500" spans="1:18" s="25" customFormat="1" ht="15">
      <c r="A2500"/>
      <c r="B2500" s="83"/>
      <c r="C2500" s="82"/>
      <c r="D2500" s="82"/>
      <c r="E2500"/>
      <c r="F2500"/>
      <c r="G2500"/>
      <c r="H2500"/>
      <c r="I2500"/>
      <c r="J2500"/>
      <c r="K2500"/>
      <c r="L2500"/>
      <c r="M2500"/>
      <c r="N2500"/>
      <c r="O2500"/>
      <c r="P2500" s="86"/>
      <c r="Q2500"/>
      <c r="R2500"/>
    </row>
    <row r="2501" spans="1:18" s="25" customFormat="1" ht="15">
      <c r="A2501"/>
      <c r="B2501" s="83"/>
      <c r="C2501" s="82"/>
      <c r="D2501" s="82"/>
      <c r="E2501"/>
      <c r="F2501"/>
      <c r="G2501"/>
      <c r="H2501"/>
      <c r="I2501"/>
      <c r="J2501"/>
      <c r="K2501"/>
      <c r="L2501"/>
      <c r="M2501"/>
      <c r="N2501"/>
      <c r="O2501"/>
      <c r="P2501" s="86"/>
      <c r="Q2501"/>
      <c r="R2501"/>
    </row>
    <row r="2502" spans="1:18" s="25" customFormat="1" ht="15">
      <c r="A2502"/>
      <c r="B2502" s="83"/>
      <c r="C2502" s="82"/>
      <c r="D2502" s="82"/>
      <c r="E2502"/>
      <c r="F2502"/>
      <c r="G2502"/>
      <c r="H2502"/>
      <c r="I2502"/>
      <c r="J2502"/>
      <c r="K2502"/>
      <c r="L2502"/>
      <c r="M2502"/>
      <c r="N2502"/>
      <c r="O2502"/>
      <c r="P2502" s="86"/>
      <c r="Q2502"/>
      <c r="R2502"/>
    </row>
    <row r="2503" spans="1:18" s="25" customFormat="1" ht="15">
      <c r="A2503"/>
      <c r="B2503" s="83"/>
      <c r="C2503" s="82"/>
      <c r="D2503" s="82"/>
      <c r="E2503"/>
      <c r="F2503"/>
      <c r="G2503"/>
      <c r="H2503"/>
      <c r="I2503"/>
      <c r="J2503"/>
      <c r="K2503"/>
      <c r="L2503"/>
      <c r="M2503"/>
      <c r="N2503"/>
      <c r="O2503"/>
      <c r="P2503" s="86"/>
      <c r="Q2503"/>
      <c r="R2503"/>
    </row>
    <row r="2504" spans="1:18" s="25" customFormat="1" ht="15">
      <c r="A2504"/>
      <c r="B2504" s="83"/>
      <c r="C2504" s="82"/>
      <c r="D2504" s="82"/>
      <c r="E2504"/>
      <c r="F2504"/>
      <c r="G2504"/>
      <c r="H2504"/>
      <c r="I2504"/>
      <c r="J2504"/>
      <c r="K2504"/>
      <c r="L2504"/>
      <c r="M2504"/>
      <c r="N2504"/>
      <c r="O2504"/>
      <c r="P2504" s="86"/>
      <c r="Q2504"/>
      <c r="R2504"/>
    </row>
    <row r="2505" spans="1:18" s="25" customFormat="1" ht="15">
      <c r="A2505"/>
      <c r="B2505" s="83"/>
      <c r="C2505" s="82"/>
      <c r="D2505" s="82"/>
      <c r="E2505"/>
      <c r="F2505"/>
      <c r="G2505"/>
      <c r="H2505"/>
      <c r="I2505"/>
      <c r="J2505"/>
      <c r="K2505"/>
      <c r="L2505"/>
      <c r="M2505"/>
      <c r="N2505"/>
      <c r="O2505"/>
      <c r="P2505" s="86"/>
      <c r="Q2505"/>
      <c r="R2505"/>
    </row>
    <row r="2506" spans="1:18" s="25" customFormat="1" ht="15">
      <c r="A2506"/>
      <c r="B2506" s="83"/>
      <c r="C2506" s="82"/>
      <c r="D2506" s="82"/>
      <c r="E2506"/>
      <c r="F2506"/>
      <c r="G2506"/>
      <c r="H2506"/>
      <c r="I2506"/>
      <c r="J2506"/>
      <c r="K2506"/>
      <c r="L2506"/>
      <c r="M2506"/>
      <c r="N2506"/>
      <c r="O2506"/>
      <c r="P2506" s="86"/>
      <c r="Q2506"/>
      <c r="R2506"/>
    </row>
    <row r="2507" spans="1:18" s="25" customFormat="1" ht="15">
      <c r="A2507"/>
      <c r="B2507" s="83"/>
      <c r="C2507" s="82"/>
      <c r="D2507" s="82"/>
      <c r="E2507"/>
      <c r="F2507"/>
      <c r="G2507"/>
      <c r="H2507"/>
      <c r="I2507"/>
      <c r="J2507"/>
      <c r="K2507"/>
      <c r="L2507"/>
      <c r="M2507"/>
      <c r="N2507"/>
      <c r="O2507"/>
      <c r="P2507" s="86"/>
      <c r="Q2507"/>
      <c r="R2507"/>
    </row>
    <row r="2508" spans="1:18" s="25" customFormat="1" ht="15">
      <c r="A2508"/>
      <c r="B2508" s="83"/>
      <c r="C2508" s="82"/>
      <c r="D2508" s="82"/>
      <c r="E2508"/>
      <c r="F2508"/>
      <c r="G2508"/>
      <c r="H2508"/>
      <c r="I2508"/>
      <c r="J2508"/>
      <c r="K2508"/>
      <c r="L2508"/>
      <c r="M2508"/>
      <c r="N2508"/>
      <c r="O2508"/>
      <c r="P2508" s="86"/>
      <c r="Q2508"/>
      <c r="R2508"/>
    </row>
    <row r="2509" spans="1:18" s="25" customFormat="1" ht="15">
      <c r="A2509"/>
      <c r="B2509" s="83"/>
      <c r="C2509" s="82"/>
      <c r="D2509" s="82"/>
      <c r="E2509"/>
      <c r="F2509"/>
      <c r="G2509"/>
      <c r="H2509"/>
      <c r="I2509"/>
      <c r="J2509"/>
      <c r="K2509"/>
      <c r="L2509"/>
      <c r="M2509"/>
      <c r="N2509"/>
      <c r="O2509"/>
      <c r="P2509" s="86"/>
      <c r="Q2509"/>
      <c r="R2509"/>
    </row>
    <row r="2510" spans="1:18" s="25" customFormat="1" ht="15">
      <c r="A2510"/>
      <c r="B2510" s="83"/>
      <c r="C2510" s="82"/>
      <c r="D2510" s="82"/>
      <c r="E2510"/>
      <c r="F2510"/>
      <c r="G2510"/>
      <c r="H2510"/>
      <c r="I2510"/>
      <c r="J2510"/>
      <c r="K2510"/>
      <c r="L2510"/>
      <c r="M2510"/>
      <c r="N2510"/>
      <c r="O2510"/>
      <c r="P2510" s="86"/>
      <c r="Q2510"/>
      <c r="R2510"/>
    </row>
    <row r="2511" spans="1:18" s="25" customFormat="1" ht="15">
      <c r="A2511"/>
      <c r="B2511" s="83"/>
      <c r="C2511" s="82"/>
      <c r="D2511" s="82"/>
      <c r="E2511"/>
      <c r="F2511"/>
      <c r="G2511"/>
      <c r="H2511"/>
      <c r="I2511"/>
      <c r="J2511"/>
      <c r="K2511"/>
      <c r="L2511"/>
      <c r="M2511"/>
      <c r="N2511"/>
      <c r="O2511"/>
      <c r="P2511" s="86"/>
      <c r="Q2511"/>
      <c r="R2511"/>
    </row>
    <row r="2512" spans="1:18" s="25" customFormat="1" ht="15">
      <c r="A2512"/>
      <c r="B2512" s="83"/>
      <c r="C2512" s="82"/>
      <c r="D2512" s="82"/>
      <c r="E2512"/>
      <c r="F2512"/>
      <c r="G2512"/>
      <c r="H2512"/>
      <c r="I2512"/>
      <c r="J2512"/>
      <c r="K2512"/>
      <c r="L2512"/>
      <c r="M2512"/>
      <c r="N2512"/>
      <c r="O2512"/>
      <c r="P2512" s="86"/>
      <c r="Q2512"/>
      <c r="R2512"/>
    </row>
    <row r="2513" spans="1:18" s="25" customFormat="1" ht="15">
      <c r="A2513"/>
      <c r="B2513" s="83"/>
      <c r="C2513" s="82"/>
      <c r="D2513" s="82"/>
      <c r="E2513"/>
      <c r="F2513"/>
      <c r="G2513"/>
      <c r="H2513"/>
      <c r="I2513"/>
      <c r="J2513"/>
      <c r="K2513"/>
      <c r="L2513"/>
      <c r="M2513"/>
      <c r="N2513"/>
      <c r="O2513"/>
      <c r="P2513" s="86"/>
      <c r="Q2513"/>
      <c r="R2513"/>
    </row>
    <row r="2514" spans="1:18" s="25" customFormat="1" ht="15">
      <c r="A2514"/>
      <c r="B2514" s="83"/>
      <c r="C2514" s="82"/>
      <c r="D2514" s="82"/>
      <c r="E2514"/>
      <c r="F2514"/>
      <c r="G2514"/>
      <c r="H2514"/>
      <c r="I2514"/>
      <c r="J2514"/>
      <c r="K2514"/>
      <c r="L2514"/>
      <c r="M2514"/>
      <c r="N2514"/>
      <c r="O2514"/>
      <c r="P2514" s="86"/>
      <c r="Q2514"/>
      <c r="R2514"/>
    </row>
    <row r="2515" spans="1:18" s="25" customFormat="1" ht="15">
      <c r="A2515"/>
      <c r="B2515" s="83"/>
      <c r="C2515" s="82"/>
      <c r="D2515" s="82"/>
      <c r="E2515"/>
      <c r="F2515"/>
      <c r="G2515"/>
      <c r="H2515"/>
      <c r="I2515"/>
      <c r="J2515"/>
      <c r="K2515"/>
      <c r="L2515"/>
      <c r="M2515"/>
      <c r="N2515"/>
      <c r="O2515"/>
      <c r="P2515" s="86"/>
      <c r="Q2515"/>
      <c r="R2515"/>
    </row>
    <row r="2516" spans="1:18" s="25" customFormat="1" ht="15">
      <c r="A2516"/>
      <c r="B2516" s="83"/>
      <c r="C2516" s="82"/>
      <c r="D2516" s="82"/>
      <c r="E2516"/>
      <c r="F2516"/>
      <c r="G2516"/>
      <c r="H2516"/>
      <c r="I2516"/>
      <c r="J2516"/>
      <c r="K2516"/>
      <c r="L2516"/>
      <c r="M2516"/>
      <c r="N2516"/>
      <c r="O2516"/>
      <c r="P2516" s="86"/>
      <c r="Q2516"/>
      <c r="R2516"/>
    </row>
    <row r="2517" spans="1:18" s="25" customFormat="1" ht="15">
      <c r="A2517"/>
      <c r="B2517" s="83"/>
      <c r="C2517" s="82"/>
      <c r="D2517" s="82"/>
      <c r="E2517"/>
      <c r="F2517"/>
      <c r="G2517"/>
      <c r="H2517"/>
      <c r="I2517"/>
      <c r="J2517"/>
      <c r="K2517"/>
      <c r="L2517"/>
      <c r="M2517"/>
      <c r="N2517"/>
      <c r="O2517"/>
      <c r="P2517" s="86"/>
      <c r="Q2517"/>
      <c r="R2517"/>
    </row>
    <row r="2518" spans="1:18" s="25" customFormat="1" ht="15">
      <c r="A2518"/>
      <c r="B2518" s="83"/>
      <c r="C2518" s="82"/>
      <c r="D2518" s="82"/>
      <c r="E2518"/>
      <c r="F2518"/>
      <c r="G2518"/>
      <c r="H2518"/>
      <c r="I2518"/>
      <c r="J2518"/>
      <c r="K2518"/>
      <c r="L2518"/>
      <c r="M2518"/>
      <c r="N2518"/>
      <c r="O2518"/>
      <c r="P2518" s="86"/>
      <c r="Q2518"/>
      <c r="R2518"/>
    </row>
    <row r="2519" spans="1:18" s="25" customFormat="1" ht="15">
      <c r="A2519"/>
      <c r="B2519" s="83"/>
      <c r="C2519" s="82"/>
      <c r="D2519" s="82"/>
      <c r="E2519"/>
      <c r="F2519"/>
      <c r="G2519"/>
      <c r="H2519"/>
      <c r="I2519"/>
      <c r="J2519"/>
      <c r="K2519"/>
      <c r="L2519"/>
      <c r="M2519"/>
      <c r="N2519"/>
      <c r="O2519"/>
      <c r="P2519" s="86"/>
      <c r="Q2519"/>
      <c r="R2519"/>
    </row>
    <row r="2520" spans="1:18" s="25" customFormat="1" ht="15">
      <c r="A2520"/>
      <c r="B2520" s="83"/>
      <c r="C2520" s="82"/>
      <c r="D2520" s="82"/>
      <c r="E2520"/>
      <c r="F2520"/>
      <c r="G2520"/>
      <c r="H2520"/>
      <c r="I2520"/>
      <c r="J2520"/>
      <c r="K2520"/>
      <c r="L2520"/>
      <c r="M2520"/>
      <c r="N2520"/>
      <c r="O2520"/>
      <c r="P2520" s="86"/>
      <c r="Q2520"/>
      <c r="R2520"/>
    </row>
    <row r="2521" spans="1:18" s="25" customFormat="1" ht="15">
      <c r="A2521"/>
      <c r="B2521" s="83"/>
      <c r="C2521" s="82"/>
      <c r="D2521" s="82"/>
      <c r="E2521"/>
      <c r="F2521"/>
      <c r="G2521"/>
      <c r="H2521"/>
      <c r="I2521"/>
      <c r="J2521"/>
      <c r="K2521"/>
      <c r="L2521"/>
      <c r="M2521"/>
      <c r="N2521"/>
      <c r="O2521"/>
      <c r="P2521" s="86"/>
      <c r="Q2521"/>
      <c r="R2521"/>
    </row>
    <row r="2522" spans="1:18" s="25" customFormat="1" ht="15">
      <c r="A2522"/>
      <c r="B2522" s="83"/>
      <c r="C2522" s="82"/>
      <c r="D2522" s="82"/>
      <c r="E2522"/>
      <c r="F2522"/>
      <c r="G2522"/>
      <c r="H2522"/>
      <c r="I2522"/>
      <c r="J2522"/>
      <c r="K2522"/>
      <c r="L2522"/>
      <c r="M2522"/>
      <c r="N2522"/>
      <c r="O2522"/>
      <c r="P2522" s="86"/>
      <c r="Q2522"/>
      <c r="R2522"/>
    </row>
    <row r="2523" spans="1:18" s="25" customFormat="1" ht="15">
      <c r="A2523"/>
      <c r="B2523" s="83"/>
      <c r="C2523" s="82"/>
      <c r="D2523" s="82"/>
      <c r="E2523"/>
      <c r="F2523"/>
      <c r="G2523"/>
      <c r="H2523"/>
      <c r="I2523"/>
      <c r="J2523"/>
      <c r="K2523"/>
      <c r="L2523"/>
      <c r="M2523"/>
      <c r="N2523"/>
      <c r="O2523"/>
      <c r="P2523" s="86"/>
      <c r="Q2523"/>
      <c r="R2523"/>
    </row>
    <row r="2524" spans="1:18" s="25" customFormat="1" ht="15">
      <c r="A2524"/>
      <c r="B2524" s="83"/>
      <c r="C2524" s="82"/>
      <c r="D2524" s="82"/>
      <c r="E2524"/>
      <c r="F2524"/>
      <c r="G2524"/>
      <c r="H2524"/>
      <c r="I2524"/>
      <c r="J2524"/>
      <c r="K2524"/>
      <c r="L2524"/>
      <c r="M2524"/>
      <c r="N2524"/>
      <c r="O2524"/>
      <c r="P2524" s="86"/>
      <c r="Q2524"/>
      <c r="R2524"/>
    </row>
    <row r="2525" spans="1:18" s="25" customFormat="1" ht="15">
      <c r="A2525"/>
      <c r="B2525" s="83"/>
      <c r="C2525" s="82"/>
      <c r="D2525" s="82"/>
      <c r="E2525"/>
      <c r="F2525"/>
      <c r="G2525"/>
      <c r="H2525"/>
      <c r="I2525"/>
      <c r="J2525"/>
      <c r="K2525"/>
      <c r="L2525"/>
      <c r="M2525"/>
      <c r="N2525"/>
      <c r="O2525"/>
      <c r="P2525" s="86"/>
      <c r="Q2525"/>
      <c r="R2525"/>
    </row>
    <row r="2526" spans="1:18" s="25" customFormat="1" ht="15">
      <c r="A2526"/>
      <c r="B2526" s="83"/>
      <c r="C2526" s="82"/>
      <c r="D2526" s="82"/>
      <c r="E2526"/>
      <c r="F2526"/>
      <c r="G2526"/>
      <c r="H2526"/>
      <c r="I2526"/>
      <c r="J2526"/>
      <c r="K2526"/>
      <c r="L2526"/>
      <c r="M2526"/>
      <c r="N2526"/>
      <c r="O2526"/>
      <c r="P2526" s="86"/>
      <c r="Q2526"/>
      <c r="R2526"/>
    </row>
    <row r="2527" spans="1:18" s="25" customFormat="1" ht="15">
      <c r="A2527"/>
      <c r="B2527" s="83"/>
      <c r="C2527" s="82"/>
      <c r="D2527" s="82"/>
      <c r="E2527"/>
      <c r="F2527"/>
      <c r="G2527"/>
      <c r="H2527"/>
      <c r="I2527"/>
      <c r="J2527"/>
      <c r="K2527"/>
      <c r="L2527"/>
      <c r="M2527"/>
      <c r="N2527"/>
      <c r="O2527"/>
      <c r="P2527" s="86"/>
      <c r="Q2527"/>
      <c r="R2527"/>
    </row>
    <row r="2528" spans="1:18" s="25" customFormat="1" ht="15">
      <c r="A2528"/>
      <c r="B2528" s="83"/>
      <c r="C2528" s="82"/>
      <c r="D2528" s="82"/>
      <c r="E2528"/>
      <c r="F2528"/>
      <c r="G2528"/>
      <c r="H2528"/>
      <c r="I2528"/>
      <c r="J2528"/>
      <c r="K2528"/>
      <c r="L2528"/>
      <c r="M2528"/>
      <c r="N2528"/>
      <c r="O2528"/>
      <c r="P2528" s="86"/>
      <c r="Q2528"/>
      <c r="R2528"/>
    </row>
    <row r="2529" spans="1:18" s="25" customFormat="1" ht="15">
      <c r="A2529"/>
      <c r="B2529" s="83"/>
      <c r="C2529" s="82"/>
      <c r="D2529" s="82"/>
      <c r="E2529"/>
      <c r="F2529"/>
      <c r="G2529"/>
      <c r="H2529"/>
      <c r="I2529"/>
      <c r="J2529"/>
      <c r="K2529"/>
      <c r="L2529"/>
      <c r="M2529"/>
      <c r="N2529"/>
      <c r="O2529"/>
      <c r="P2529" s="86"/>
      <c r="Q2529"/>
      <c r="R2529"/>
    </row>
    <row r="2530" spans="1:18" s="25" customFormat="1" ht="15">
      <c r="A2530"/>
      <c r="B2530" s="83"/>
      <c r="C2530" s="82"/>
      <c r="D2530" s="82"/>
      <c r="E2530"/>
      <c r="F2530"/>
      <c r="G2530"/>
      <c r="H2530"/>
      <c r="I2530"/>
      <c r="J2530"/>
      <c r="K2530"/>
      <c r="L2530"/>
      <c r="M2530"/>
      <c r="N2530"/>
      <c r="O2530"/>
      <c r="P2530" s="86"/>
      <c r="Q2530"/>
      <c r="R2530"/>
    </row>
    <row r="2531" spans="1:18" s="25" customFormat="1" ht="15">
      <c r="A2531"/>
      <c r="B2531" s="83"/>
      <c r="C2531" s="82"/>
      <c r="D2531" s="82"/>
      <c r="E2531"/>
      <c r="F2531"/>
      <c r="G2531"/>
      <c r="H2531"/>
      <c r="I2531"/>
      <c r="J2531"/>
      <c r="K2531"/>
      <c r="L2531"/>
      <c r="M2531"/>
      <c r="N2531"/>
      <c r="O2531"/>
      <c r="P2531" s="86"/>
      <c r="Q2531"/>
      <c r="R2531"/>
    </row>
    <row r="2532" spans="1:18" s="25" customFormat="1" ht="15">
      <c r="A2532"/>
      <c r="B2532" s="83"/>
      <c r="C2532" s="82"/>
      <c r="D2532" s="82"/>
      <c r="E2532"/>
      <c r="F2532"/>
      <c r="G2532"/>
      <c r="H2532"/>
      <c r="I2532"/>
      <c r="J2532"/>
      <c r="K2532"/>
      <c r="L2532"/>
      <c r="M2532"/>
      <c r="N2532"/>
      <c r="O2532"/>
      <c r="P2532" s="86"/>
      <c r="Q2532"/>
      <c r="R2532"/>
    </row>
    <row r="2533" spans="1:18" s="25" customFormat="1" ht="15">
      <c r="A2533"/>
      <c r="B2533" s="83"/>
      <c r="C2533" s="82"/>
      <c r="D2533" s="82"/>
      <c r="E2533"/>
      <c r="F2533"/>
      <c r="G2533"/>
      <c r="H2533"/>
      <c r="I2533"/>
      <c r="J2533"/>
      <c r="K2533"/>
      <c r="L2533"/>
      <c r="M2533"/>
      <c r="N2533"/>
      <c r="O2533"/>
      <c r="P2533" s="86"/>
      <c r="Q2533"/>
      <c r="R2533"/>
    </row>
    <row r="2534" spans="1:18" s="25" customFormat="1" ht="15">
      <c r="A2534"/>
      <c r="B2534" s="83"/>
      <c r="C2534" s="82"/>
      <c r="D2534" s="82"/>
      <c r="E2534"/>
      <c r="F2534"/>
      <c r="G2534"/>
      <c r="H2534"/>
      <c r="I2534"/>
      <c r="J2534"/>
      <c r="K2534"/>
      <c r="L2534"/>
      <c r="M2534"/>
      <c r="N2534"/>
      <c r="O2534"/>
      <c r="P2534" s="86"/>
      <c r="Q2534"/>
      <c r="R2534"/>
    </row>
    <row r="2535" spans="1:18" s="25" customFormat="1" ht="15">
      <c r="A2535"/>
      <c r="B2535" s="83"/>
      <c r="C2535" s="82"/>
      <c r="D2535" s="82"/>
      <c r="E2535"/>
      <c r="F2535"/>
      <c r="G2535"/>
      <c r="H2535"/>
      <c r="I2535"/>
      <c r="J2535"/>
      <c r="K2535"/>
      <c r="L2535"/>
      <c r="M2535"/>
      <c r="N2535"/>
      <c r="O2535"/>
      <c r="P2535" s="86"/>
      <c r="Q2535"/>
      <c r="R2535"/>
    </row>
    <row r="2536" spans="1:18" s="25" customFormat="1" ht="15">
      <c r="A2536"/>
      <c r="B2536" s="83"/>
      <c r="C2536" s="82"/>
      <c r="D2536" s="82"/>
      <c r="E2536"/>
      <c r="F2536"/>
      <c r="G2536"/>
      <c r="H2536"/>
      <c r="I2536"/>
      <c r="J2536"/>
      <c r="K2536"/>
      <c r="L2536"/>
      <c r="M2536"/>
      <c r="N2536"/>
      <c r="O2536"/>
      <c r="P2536" s="86"/>
      <c r="Q2536"/>
      <c r="R2536"/>
    </row>
    <row r="2537" spans="1:18" s="25" customFormat="1" ht="15">
      <c r="A2537"/>
      <c r="B2537" s="83"/>
      <c r="C2537" s="82"/>
      <c r="D2537" s="82"/>
      <c r="E2537"/>
      <c r="F2537"/>
      <c r="G2537"/>
      <c r="H2537"/>
      <c r="I2537"/>
      <c r="J2537"/>
      <c r="K2537"/>
      <c r="L2537"/>
      <c r="M2537"/>
      <c r="N2537"/>
      <c r="O2537"/>
      <c r="P2537" s="86"/>
      <c r="Q2537"/>
      <c r="R2537"/>
    </row>
    <row r="2538" spans="1:18" s="25" customFormat="1" ht="15">
      <c r="A2538"/>
      <c r="B2538" s="83"/>
      <c r="C2538" s="82"/>
      <c r="D2538" s="82"/>
      <c r="E2538"/>
      <c r="F2538"/>
      <c r="G2538"/>
      <c r="H2538"/>
      <c r="I2538"/>
      <c r="J2538"/>
      <c r="K2538"/>
      <c r="L2538"/>
      <c r="M2538"/>
      <c r="N2538"/>
      <c r="O2538"/>
      <c r="P2538" s="86"/>
      <c r="Q2538"/>
      <c r="R2538"/>
    </row>
    <row r="2539" spans="1:18" s="25" customFormat="1" ht="15">
      <c r="A2539"/>
      <c r="B2539" s="83"/>
      <c r="C2539" s="82"/>
      <c r="D2539" s="82"/>
      <c r="E2539"/>
      <c r="F2539"/>
      <c r="G2539"/>
      <c r="H2539"/>
      <c r="I2539"/>
      <c r="J2539"/>
      <c r="K2539"/>
      <c r="L2539"/>
      <c r="M2539"/>
      <c r="N2539"/>
      <c r="O2539"/>
      <c r="P2539" s="86"/>
      <c r="Q2539"/>
      <c r="R2539"/>
    </row>
    <row r="2540" spans="1:18" s="25" customFormat="1" ht="15">
      <c r="A2540"/>
      <c r="B2540" s="83"/>
      <c r="C2540" s="82"/>
      <c r="D2540" s="82"/>
      <c r="E2540"/>
      <c r="F2540"/>
      <c r="G2540"/>
      <c r="H2540"/>
      <c r="I2540"/>
      <c r="J2540"/>
      <c r="K2540"/>
      <c r="L2540"/>
      <c r="M2540"/>
      <c r="N2540"/>
      <c r="O2540"/>
      <c r="P2540" s="86"/>
      <c r="Q2540"/>
      <c r="R2540"/>
    </row>
    <row r="2541" spans="1:18" s="25" customFormat="1" ht="15">
      <c r="A2541"/>
      <c r="B2541" s="83"/>
      <c r="C2541" s="82"/>
      <c r="D2541" s="82"/>
      <c r="E2541"/>
      <c r="F2541"/>
      <c r="G2541"/>
      <c r="H2541"/>
      <c r="I2541"/>
      <c r="J2541"/>
      <c r="K2541"/>
      <c r="L2541"/>
      <c r="M2541"/>
      <c r="N2541"/>
      <c r="O2541"/>
      <c r="P2541" s="86"/>
      <c r="Q2541"/>
      <c r="R2541"/>
    </row>
    <row r="2542" spans="1:18" s="25" customFormat="1" ht="15">
      <c r="A2542"/>
      <c r="B2542" s="83"/>
      <c r="C2542" s="82"/>
      <c r="D2542" s="82"/>
      <c r="E2542"/>
      <c r="F2542"/>
      <c r="G2542"/>
      <c r="H2542"/>
      <c r="I2542"/>
      <c r="J2542"/>
      <c r="K2542"/>
      <c r="L2542"/>
      <c r="M2542"/>
      <c r="N2542"/>
      <c r="O2542"/>
      <c r="P2542" s="86"/>
      <c r="Q2542"/>
      <c r="R2542"/>
    </row>
    <row r="2543" spans="1:18" s="25" customFormat="1" ht="15">
      <c r="A2543"/>
      <c r="B2543" s="83"/>
      <c r="C2543" s="82"/>
      <c r="D2543" s="82"/>
      <c r="E2543"/>
      <c r="F2543"/>
      <c r="G2543"/>
      <c r="H2543"/>
      <c r="I2543"/>
      <c r="J2543"/>
      <c r="K2543"/>
      <c r="L2543"/>
      <c r="M2543"/>
      <c r="N2543"/>
      <c r="O2543"/>
      <c r="P2543" s="86"/>
      <c r="Q2543"/>
      <c r="R2543"/>
    </row>
    <row r="2544" spans="1:18" s="25" customFormat="1" ht="15">
      <c r="A2544"/>
      <c r="B2544" s="83"/>
      <c r="C2544" s="82"/>
      <c r="D2544" s="82"/>
      <c r="E2544"/>
      <c r="F2544"/>
      <c r="G2544"/>
      <c r="H2544"/>
      <c r="I2544"/>
      <c r="J2544"/>
      <c r="K2544"/>
      <c r="L2544"/>
      <c r="M2544"/>
      <c r="N2544"/>
      <c r="O2544"/>
      <c r="P2544" s="86"/>
      <c r="Q2544"/>
      <c r="R2544"/>
    </row>
    <row r="2545" spans="1:18" s="25" customFormat="1" ht="15">
      <c r="A2545"/>
      <c r="B2545" s="83"/>
      <c r="C2545" s="82"/>
      <c r="D2545" s="82"/>
      <c r="E2545"/>
      <c r="F2545"/>
      <c r="G2545"/>
      <c r="H2545"/>
      <c r="I2545"/>
      <c r="J2545"/>
      <c r="K2545"/>
      <c r="L2545"/>
      <c r="M2545"/>
      <c r="N2545"/>
      <c r="O2545"/>
      <c r="P2545" s="86"/>
      <c r="Q2545"/>
      <c r="R2545"/>
    </row>
    <row r="2546" spans="1:18" s="25" customFormat="1" ht="15">
      <c r="A2546"/>
      <c r="B2546" s="83"/>
      <c r="C2546" s="82"/>
      <c r="D2546" s="82"/>
      <c r="E2546"/>
      <c r="F2546"/>
      <c r="G2546"/>
      <c r="H2546"/>
      <c r="I2546"/>
      <c r="J2546"/>
      <c r="K2546"/>
      <c r="L2546"/>
      <c r="M2546"/>
      <c r="N2546"/>
      <c r="O2546"/>
      <c r="P2546" s="86"/>
      <c r="Q2546"/>
      <c r="R2546"/>
    </row>
    <row r="2547" spans="1:18" s="25" customFormat="1" ht="15">
      <c r="A2547"/>
      <c r="B2547" s="83"/>
      <c r="C2547" s="82"/>
      <c r="D2547" s="82"/>
      <c r="E2547"/>
      <c r="F2547"/>
      <c r="G2547"/>
      <c r="H2547"/>
      <c r="I2547"/>
      <c r="J2547"/>
      <c r="K2547"/>
      <c r="L2547"/>
      <c r="M2547"/>
      <c r="N2547"/>
      <c r="O2547"/>
      <c r="P2547" s="86"/>
      <c r="Q2547"/>
      <c r="R2547"/>
    </row>
    <row r="2548" spans="1:18" s="25" customFormat="1" ht="15">
      <c r="A2548"/>
      <c r="B2548" s="83"/>
      <c r="C2548" s="82"/>
      <c r="D2548" s="82"/>
      <c r="E2548"/>
      <c r="F2548"/>
      <c r="G2548"/>
      <c r="H2548"/>
      <c r="I2548"/>
      <c r="J2548"/>
      <c r="K2548"/>
      <c r="L2548"/>
      <c r="M2548"/>
      <c r="N2548"/>
      <c r="O2548"/>
      <c r="P2548" s="86"/>
      <c r="Q2548"/>
      <c r="R2548"/>
    </row>
    <row r="2549" spans="1:18" s="25" customFormat="1" ht="15">
      <c r="A2549"/>
      <c r="B2549" s="83"/>
      <c r="C2549" s="82"/>
      <c r="D2549" s="82"/>
      <c r="E2549"/>
      <c r="F2549"/>
      <c r="G2549"/>
      <c r="H2549"/>
      <c r="I2549"/>
      <c r="J2549"/>
      <c r="K2549"/>
      <c r="L2549"/>
      <c r="M2549"/>
      <c r="N2549"/>
      <c r="O2549"/>
      <c r="P2549" s="86"/>
      <c r="Q2549"/>
      <c r="R2549"/>
    </row>
    <row r="2550" spans="1:18" s="25" customFormat="1" ht="15">
      <c r="A2550"/>
      <c r="B2550" s="83"/>
      <c r="C2550" s="82"/>
      <c r="D2550" s="82"/>
      <c r="E2550"/>
      <c r="F2550"/>
      <c r="G2550"/>
      <c r="H2550"/>
      <c r="I2550"/>
      <c r="J2550"/>
      <c r="K2550"/>
      <c r="L2550"/>
      <c r="M2550"/>
      <c r="N2550"/>
      <c r="O2550"/>
      <c r="P2550" s="86"/>
      <c r="Q2550"/>
      <c r="R2550"/>
    </row>
    <row r="2551" spans="1:18" s="25" customFormat="1" ht="15">
      <c r="A2551"/>
      <c r="B2551" s="83"/>
      <c r="C2551" s="82"/>
      <c r="D2551" s="82"/>
      <c r="E2551"/>
      <c r="F2551"/>
      <c r="G2551"/>
      <c r="H2551"/>
      <c r="I2551"/>
      <c r="J2551"/>
      <c r="K2551"/>
      <c r="L2551"/>
      <c r="M2551"/>
      <c r="N2551"/>
      <c r="O2551"/>
      <c r="P2551" s="86"/>
      <c r="Q2551"/>
      <c r="R2551"/>
    </row>
    <row r="2552" spans="1:18" s="25" customFormat="1" ht="15">
      <c r="A2552"/>
      <c r="B2552" s="83"/>
      <c r="C2552" s="82"/>
      <c r="D2552" s="82"/>
      <c r="E2552"/>
      <c r="F2552"/>
      <c r="G2552"/>
      <c r="H2552"/>
      <c r="I2552"/>
      <c r="J2552"/>
      <c r="K2552"/>
      <c r="L2552"/>
      <c r="M2552"/>
      <c r="N2552"/>
      <c r="O2552"/>
      <c r="P2552" s="86"/>
      <c r="Q2552"/>
      <c r="R2552"/>
    </row>
    <row r="2553" spans="1:18" s="25" customFormat="1" ht="15">
      <c r="A2553"/>
      <c r="B2553" s="83"/>
      <c r="C2553" s="82"/>
      <c r="D2553" s="82"/>
      <c r="E2553"/>
      <c r="F2553"/>
      <c r="G2553"/>
      <c r="H2553"/>
      <c r="I2553"/>
      <c r="J2553"/>
      <c r="K2553"/>
      <c r="L2553"/>
      <c r="M2553"/>
      <c r="N2553"/>
      <c r="O2553"/>
      <c r="P2553" s="86"/>
      <c r="Q2553"/>
      <c r="R2553"/>
    </row>
    <row r="2554" spans="1:18" s="25" customFormat="1" ht="15">
      <c r="A2554"/>
      <c r="B2554" s="83"/>
      <c r="C2554" s="82"/>
      <c r="D2554" s="82"/>
      <c r="E2554"/>
      <c r="F2554"/>
      <c r="G2554"/>
      <c r="H2554"/>
      <c r="I2554"/>
      <c r="J2554"/>
      <c r="K2554"/>
      <c r="L2554"/>
      <c r="M2554"/>
      <c r="N2554"/>
      <c r="O2554"/>
      <c r="P2554" s="86"/>
      <c r="Q2554"/>
      <c r="R2554"/>
    </row>
    <row r="2555" spans="1:18" s="25" customFormat="1" ht="15">
      <c r="A2555"/>
      <c r="B2555" s="83"/>
      <c r="C2555" s="82"/>
      <c r="D2555" s="82"/>
      <c r="E2555"/>
      <c r="F2555"/>
      <c r="G2555"/>
      <c r="H2555"/>
      <c r="I2555"/>
      <c r="J2555"/>
      <c r="K2555"/>
      <c r="L2555"/>
      <c r="M2555"/>
      <c r="N2555"/>
      <c r="O2555"/>
      <c r="P2555" s="86"/>
      <c r="Q2555"/>
      <c r="R2555"/>
    </row>
    <row r="2556" spans="1:18" s="25" customFormat="1" ht="15">
      <c r="A2556"/>
      <c r="B2556" s="83"/>
      <c r="C2556" s="82"/>
      <c r="D2556" s="82"/>
      <c r="E2556"/>
      <c r="F2556"/>
      <c r="G2556"/>
      <c r="H2556"/>
      <c r="I2556"/>
      <c r="J2556"/>
      <c r="K2556"/>
      <c r="L2556"/>
      <c r="M2556"/>
      <c r="N2556"/>
      <c r="O2556"/>
      <c r="P2556" s="86"/>
      <c r="Q2556"/>
      <c r="R2556"/>
    </row>
    <row r="2557" spans="1:18" s="25" customFormat="1" ht="15">
      <c r="A2557"/>
      <c r="B2557" s="83"/>
      <c r="C2557" s="82"/>
      <c r="D2557" s="82"/>
      <c r="E2557"/>
      <c r="F2557"/>
      <c r="G2557"/>
      <c r="H2557"/>
      <c r="I2557"/>
      <c r="J2557"/>
      <c r="K2557"/>
      <c r="L2557"/>
      <c r="M2557"/>
      <c r="N2557"/>
      <c r="O2557"/>
      <c r="P2557" s="86"/>
      <c r="Q2557"/>
      <c r="R2557"/>
    </row>
    <row r="2558" spans="1:18" s="25" customFormat="1" ht="15">
      <c r="A2558"/>
      <c r="B2558" s="83"/>
      <c r="C2558" s="82"/>
      <c r="D2558" s="82"/>
      <c r="E2558"/>
      <c r="F2558"/>
      <c r="G2558"/>
      <c r="H2558"/>
      <c r="I2558"/>
      <c r="J2558"/>
      <c r="K2558"/>
      <c r="L2558"/>
      <c r="M2558"/>
      <c r="N2558"/>
      <c r="O2558"/>
      <c r="P2558" s="86"/>
      <c r="Q2558"/>
      <c r="R2558"/>
    </row>
    <row r="2559" spans="1:18" s="25" customFormat="1" ht="15">
      <c r="A2559"/>
      <c r="B2559" s="83"/>
      <c r="C2559" s="82"/>
      <c r="D2559" s="82"/>
      <c r="E2559"/>
      <c r="F2559"/>
      <c r="G2559"/>
      <c r="H2559"/>
      <c r="I2559"/>
      <c r="J2559"/>
      <c r="K2559"/>
      <c r="L2559"/>
      <c r="M2559"/>
      <c r="N2559"/>
      <c r="O2559"/>
      <c r="P2559" s="86"/>
      <c r="Q2559"/>
      <c r="R2559"/>
    </row>
    <row r="2560" spans="1:18" s="25" customFormat="1" ht="15">
      <c r="A2560"/>
      <c r="B2560" s="83"/>
      <c r="C2560" s="82"/>
      <c r="D2560" s="82"/>
      <c r="E2560"/>
      <c r="F2560"/>
      <c r="G2560"/>
      <c r="H2560"/>
      <c r="I2560"/>
      <c r="J2560"/>
      <c r="K2560"/>
      <c r="L2560"/>
      <c r="M2560"/>
      <c r="N2560"/>
      <c r="O2560"/>
      <c r="P2560" s="86"/>
      <c r="Q2560"/>
      <c r="R2560"/>
    </row>
    <row r="2561" spans="1:18" s="25" customFormat="1" ht="15">
      <c r="A2561"/>
      <c r="B2561" s="83"/>
      <c r="C2561" s="82"/>
      <c r="D2561" s="82"/>
      <c r="E2561"/>
      <c r="F2561"/>
      <c r="G2561"/>
      <c r="H2561"/>
      <c r="I2561"/>
      <c r="J2561"/>
      <c r="K2561"/>
      <c r="L2561"/>
      <c r="M2561"/>
      <c r="N2561"/>
      <c r="O2561"/>
      <c r="P2561" s="86"/>
      <c r="Q2561"/>
      <c r="R2561"/>
    </row>
    <row r="2562" spans="1:18" s="25" customFormat="1" ht="15">
      <c r="A2562"/>
      <c r="B2562" s="83"/>
      <c r="C2562" s="82"/>
      <c r="D2562" s="82"/>
      <c r="E2562"/>
      <c r="F2562"/>
      <c r="G2562"/>
      <c r="H2562"/>
      <c r="I2562"/>
      <c r="J2562"/>
      <c r="K2562"/>
      <c r="L2562"/>
      <c r="M2562"/>
      <c r="N2562"/>
      <c r="O2562"/>
      <c r="P2562" s="86"/>
      <c r="Q2562"/>
      <c r="R2562"/>
    </row>
    <row r="2563" spans="1:18" s="25" customFormat="1" ht="15">
      <c r="A2563"/>
      <c r="B2563" s="83"/>
      <c r="C2563" s="82"/>
      <c r="D2563" s="82"/>
      <c r="E2563"/>
      <c r="F2563"/>
      <c r="G2563"/>
      <c r="H2563"/>
      <c r="I2563"/>
      <c r="J2563"/>
      <c r="K2563"/>
      <c r="L2563"/>
      <c r="M2563"/>
      <c r="N2563"/>
      <c r="O2563"/>
      <c r="P2563" s="86"/>
      <c r="Q2563"/>
      <c r="R2563"/>
    </row>
    <row r="2564" spans="1:18" s="25" customFormat="1" ht="15">
      <c r="A2564"/>
      <c r="B2564" s="83"/>
      <c r="C2564" s="82"/>
      <c r="D2564" s="82"/>
      <c r="E2564"/>
      <c r="F2564"/>
      <c r="G2564"/>
      <c r="H2564"/>
      <c r="I2564"/>
      <c r="J2564"/>
      <c r="K2564"/>
      <c r="L2564"/>
      <c r="M2564"/>
      <c r="N2564"/>
      <c r="O2564"/>
      <c r="P2564" s="86"/>
      <c r="Q2564"/>
      <c r="R2564"/>
    </row>
    <row r="2565" spans="1:18" s="25" customFormat="1" ht="15">
      <c r="A2565"/>
      <c r="B2565" s="83"/>
      <c r="C2565" s="82"/>
      <c r="D2565" s="82"/>
      <c r="E2565"/>
      <c r="F2565"/>
      <c r="G2565"/>
      <c r="H2565"/>
      <c r="I2565"/>
      <c r="J2565"/>
      <c r="K2565"/>
      <c r="L2565"/>
      <c r="M2565"/>
      <c r="N2565"/>
      <c r="O2565"/>
      <c r="P2565" s="86"/>
      <c r="Q2565"/>
      <c r="R2565"/>
    </row>
    <row r="2566" spans="1:18" s="25" customFormat="1" ht="15">
      <c r="A2566"/>
      <c r="B2566" s="83"/>
      <c r="C2566" s="82"/>
      <c r="D2566" s="82"/>
      <c r="E2566"/>
      <c r="F2566"/>
      <c r="G2566"/>
      <c r="H2566"/>
      <c r="I2566"/>
      <c r="J2566"/>
      <c r="K2566"/>
      <c r="L2566"/>
      <c r="M2566"/>
      <c r="N2566"/>
      <c r="O2566"/>
      <c r="P2566" s="86"/>
      <c r="Q2566"/>
      <c r="R2566"/>
    </row>
    <row r="2567" spans="1:18" s="25" customFormat="1" ht="15">
      <c r="A2567"/>
      <c r="B2567" s="83"/>
      <c r="C2567" s="82"/>
      <c r="D2567" s="82"/>
      <c r="E2567"/>
      <c r="F2567"/>
      <c r="G2567"/>
      <c r="H2567"/>
      <c r="I2567"/>
      <c r="J2567"/>
      <c r="K2567"/>
      <c r="L2567"/>
      <c r="M2567"/>
      <c r="N2567"/>
      <c r="O2567"/>
      <c r="P2567" s="86"/>
      <c r="Q2567"/>
      <c r="R2567"/>
    </row>
    <row r="2568" spans="1:18" s="25" customFormat="1" ht="15">
      <c r="A2568"/>
      <c r="B2568" s="83"/>
      <c r="C2568" s="82"/>
      <c r="D2568" s="82"/>
      <c r="E2568"/>
      <c r="F2568"/>
      <c r="G2568"/>
      <c r="H2568"/>
      <c r="I2568"/>
      <c r="J2568"/>
      <c r="K2568"/>
      <c r="L2568"/>
      <c r="M2568"/>
      <c r="N2568"/>
      <c r="O2568"/>
      <c r="P2568" s="86"/>
      <c r="Q2568"/>
      <c r="R2568"/>
    </row>
    <row r="2569" spans="1:18" s="25" customFormat="1" ht="15">
      <c r="A2569"/>
      <c r="B2569" s="83"/>
      <c r="C2569" s="82"/>
      <c r="D2569" s="82"/>
      <c r="E2569"/>
      <c r="F2569"/>
      <c r="G2569"/>
      <c r="H2569"/>
      <c r="I2569"/>
      <c r="J2569"/>
      <c r="K2569"/>
      <c r="L2569"/>
      <c r="M2569"/>
      <c r="N2569"/>
      <c r="O2569"/>
      <c r="P2569" s="86"/>
      <c r="Q2569"/>
      <c r="R2569"/>
    </row>
    <row r="2570" spans="1:18" s="25" customFormat="1" ht="15">
      <c r="A2570"/>
      <c r="B2570" s="83"/>
      <c r="C2570" s="82"/>
      <c r="D2570" s="82"/>
      <c r="E2570"/>
      <c r="F2570"/>
      <c r="G2570"/>
      <c r="H2570"/>
      <c r="I2570"/>
      <c r="J2570"/>
      <c r="K2570"/>
      <c r="L2570"/>
      <c r="M2570"/>
      <c r="N2570"/>
      <c r="O2570"/>
      <c r="P2570" s="86"/>
      <c r="Q2570"/>
      <c r="R2570"/>
    </row>
    <row r="2571" spans="1:18" s="25" customFormat="1" ht="15">
      <c r="A2571"/>
      <c r="B2571" s="83"/>
      <c r="C2571" s="82"/>
      <c r="D2571" s="82"/>
      <c r="E2571"/>
      <c r="F2571"/>
      <c r="G2571"/>
      <c r="H2571"/>
      <c r="I2571"/>
      <c r="J2571"/>
      <c r="K2571"/>
      <c r="L2571"/>
      <c r="M2571"/>
      <c r="N2571"/>
      <c r="O2571"/>
      <c r="P2571" s="86"/>
      <c r="Q2571"/>
      <c r="R2571"/>
    </row>
    <row r="2572" spans="1:18" s="25" customFormat="1" ht="15">
      <c r="A2572"/>
      <c r="B2572" s="83"/>
      <c r="C2572" s="82"/>
      <c r="D2572" s="82"/>
      <c r="E2572"/>
      <c r="F2572"/>
      <c r="G2572"/>
      <c r="H2572"/>
      <c r="I2572"/>
      <c r="J2572"/>
      <c r="K2572"/>
      <c r="L2572"/>
      <c r="M2572"/>
      <c r="N2572"/>
      <c r="O2572"/>
      <c r="P2572" s="86"/>
      <c r="Q2572"/>
      <c r="R2572"/>
    </row>
    <row r="2573" spans="1:18" s="25" customFormat="1" ht="15">
      <c r="A2573"/>
      <c r="B2573" s="83"/>
      <c r="C2573" s="82"/>
      <c r="D2573" s="82"/>
      <c r="E2573"/>
      <c r="F2573"/>
      <c r="G2573"/>
      <c r="H2573"/>
      <c r="I2573"/>
      <c r="J2573"/>
      <c r="K2573"/>
      <c r="L2573"/>
      <c r="M2573"/>
      <c r="N2573"/>
      <c r="O2573"/>
      <c r="P2573" s="86"/>
      <c r="Q2573"/>
      <c r="R2573"/>
    </row>
    <row r="2574" spans="1:18" s="25" customFormat="1" ht="15">
      <c r="A2574"/>
      <c r="B2574" s="83"/>
      <c r="C2574" s="82"/>
      <c r="D2574" s="82"/>
      <c r="E2574"/>
      <c r="F2574"/>
      <c r="G2574"/>
      <c r="H2574"/>
      <c r="I2574"/>
      <c r="J2574"/>
      <c r="K2574"/>
      <c r="L2574"/>
      <c r="M2574"/>
      <c r="N2574"/>
      <c r="O2574"/>
      <c r="P2574" s="86"/>
      <c r="Q2574"/>
      <c r="R2574"/>
    </row>
    <row r="2575" spans="1:18" s="25" customFormat="1" ht="15">
      <c r="A2575"/>
      <c r="B2575" s="83"/>
      <c r="C2575" s="82"/>
      <c r="D2575" s="82"/>
      <c r="E2575"/>
      <c r="F2575"/>
      <c r="G2575"/>
      <c r="H2575"/>
      <c r="I2575"/>
      <c r="J2575"/>
      <c r="K2575"/>
      <c r="L2575"/>
      <c r="M2575"/>
      <c r="N2575"/>
      <c r="O2575"/>
      <c r="P2575" s="86"/>
      <c r="Q2575"/>
      <c r="R2575"/>
    </row>
    <row r="2576" spans="1:18" s="25" customFormat="1" ht="15">
      <c r="A2576"/>
      <c r="B2576" s="83"/>
      <c r="C2576" s="82"/>
      <c r="D2576" s="82"/>
      <c r="E2576"/>
      <c r="F2576"/>
      <c r="G2576"/>
      <c r="H2576"/>
      <c r="I2576"/>
      <c r="J2576"/>
      <c r="K2576"/>
      <c r="L2576"/>
      <c r="M2576"/>
      <c r="N2576"/>
      <c r="O2576"/>
      <c r="P2576" s="86"/>
      <c r="Q2576"/>
      <c r="R2576"/>
    </row>
    <row r="2577" spans="1:18" s="25" customFormat="1" ht="15">
      <c r="A2577"/>
      <c r="B2577" s="83"/>
      <c r="C2577" s="82"/>
      <c r="D2577" s="82"/>
      <c r="E2577"/>
      <c r="F2577"/>
      <c r="G2577"/>
      <c r="H2577"/>
      <c r="I2577"/>
      <c r="J2577"/>
      <c r="K2577"/>
      <c r="L2577"/>
      <c r="M2577"/>
      <c r="N2577"/>
      <c r="O2577"/>
      <c r="P2577" s="86"/>
      <c r="Q2577"/>
      <c r="R2577"/>
    </row>
    <row r="2578" spans="1:18" s="25" customFormat="1" ht="15">
      <c r="A2578"/>
      <c r="B2578" s="83"/>
      <c r="C2578" s="82"/>
      <c r="D2578" s="82"/>
      <c r="E2578"/>
      <c r="F2578"/>
      <c r="G2578"/>
      <c r="H2578"/>
      <c r="I2578"/>
      <c r="J2578"/>
      <c r="K2578"/>
      <c r="L2578"/>
      <c r="M2578"/>
      <c r="N2578"/>
      <c r="O2578"/>
      <c r="P2578" s="86"/>
      <c r="Q2578"/>
      <c r="R2578"/>
    </row>
    <row r="2579" spans="1:18" s="25" customFormat="1" ht="15">
      <c r="A2579"/>
      <c r="B2579" s="83"/>
      <c r="C2579" s="82"/>
      <c r="D2579" s="82"/>
      <c r="E2579"/>
      <c r="F2579"/>
      <c r="G2579"/>
      <c r="H2579"/>
      <c r="I2579"/>
      <c r="J2579"/>
      <c r="K2579"/>
      <c r="L2579"/>
      <c r="M2579"/>
      <c r="N2579"/>
      <c r="O2579"/>
      <c r="P2579" s="86"/>
      <c r="Q2579"/>
      <c r="R2579"/>
    </row>
    <row r="2580" spans="1:18" s="25" customFormat="1" ht="15">
      <c r="A2580"/>
      <c r="B2580" s="83"/>
      <c r="C2580" s="82"/>
      <c r="D2580" s="82"/>
      <c r="E2580"/>
      <c r="F2580"/>
      <c r="G2580"/>
      <c r="H2580"/>
      <c r="I2580"/>
      <c r="J2580"/>
      <c r="K2580"/>
      <c r="L2580"/>
      <c r="M2580"/>
      <c r="N2580"/>
      <c r="O2580"/>
      <c r="P2580" s="86"/>
      <c r="Q2580"/>
      <c r="R2580"/>
    </row>
    <row r="2581" spans="1:18" s="25" customFormat="1" ht="15">
      <c r="A2581"/>
      <c r="B2581" s="83"/>
      <c r="C2581" s="82"/>
      <c r="D2581" s="82"/>
      <c r="E2581"/>
      <c r="F2581"/>
      <c r="G2581"/>
      <c r="H2581"/>
      <c r="I2581"/>
      <c r="J2581"/>
      <c r="K2581"/>
      <c r="L2581"/>
      <c r="M2581"/>
      <c r="N2581"/>
      <c r="O2581"/>
      <c r="P2581" s="86"/>
      <c r="Q2581"/>
      <c r="R2581"/>
    </row>
    <row r="2582" spans="1:18" s="25" customFormat="1" ht="15">
      <c r="A2582"/>
      <c r="B2582" s="83"/>
      <c r="C2582" s="82"/>
      <c r="D2582" s="82"/>
      <c r="E2582"/>
      <c r="F2582"/>
      <c r="G2582"/>
      <c r="H2582"/>
      <c r="I2582"/>
      <c r="J2582"/>
      <c r="K2582"/>
      <c r="L2582"/>
      <c r="M2582"/>
      <c r="N2582"/>
      <c r="O2582"/>
      <c r="P2582" s="86"/>
      <c r="Q2582"/>
      <c r="R2582"/>
    </row>
    <row r="2583" spans="1:18" s="25" customFormat="1" ht="15">
      <c r="A2583"/>
      <c r="B2583" s="83"/>
      <c r="C2583" s="82"/>
      <c r="D2583" s="82"/>
      <c r="E2583"/>
      <c r="F2583"/>
      <c r="G2583"/>
      <c r="H2583"/>
      <c r="I2583"/>
      <c r="J2583"/>
      <c r="K2583"/>
      <c r="L2583"/>
      <c r="M2583"/>
      <c r="N2583"/>
      <c r="O2583"/>
      <c r="P2583" s="86"/>
      <c r="Q2583"/>
      <c r="R2583"/>
    </row>
    <row r="2584" spans="1:18" s="25" customFormat="1" ht="15">
      <c r="A2584"/>
      <c r="B2584" s="83"/>
      <c r="C2584" s="82"/>
      <c r="D2584" s="82"/>
      <c r="E2584"/>
      <c r="F2584"/>
      <c r="G2584"/>
      <c r="H2584"/>
      <c r="I2584"/>
      <c r="J2584"/>
      <c r="K2584"/>
      <c r="L2584"/>
      <c r="M2584"/>
      <c r="N2584"/>
      <c r="O2584"/>
      <c r="P2584" s="86"/>
      <c r="Q2584"/>
      <c r="R2584"/>
    </row>
    <row r="2585" spans="1:18" s="25" customFormat="1" ht="15">
      <c r="A2585"/>
      <c r="B2585" s="83"/>
      <c r="C2585" s="82"/>
      <c r="D2585" s="82"/>
      <c r="E2585"/>
      <c r="F2585"/>
      <c r="G2585"/>
      <c r="H2585"/>
      <c r="I2585"/>
      <c r="J2585"/>
      <c r="K2585"/>
      <c r="L2585"/>
      <c r="M2585"/>
      <c r="N2585"/>
      <c r="O2585"/>
      <c r="P2585" s="86"/>
      <c r="Q2585"/>
      <c r="R2585"/>
    </row>
    <row r="2586" spans="1:18" s="25" customFormat="1" ht="15">
      <c r="A2586"/>
      <c r="B2586" s="83"/>
      <c r="C2586" s="82"/>
      <c r="D2586" s="82"/>
      <c r="E2586"/>
      <c r="F2586"/>
      <c r="G2586"/>
      <c r="H2586"/>
      <c r="I2586"/>
      <c r="J2586"/>
      <c r="K2586"/>
      <c r="L2586"/>
      <c r="M2586"/>
      <c r="N2586"/>
      <c r="O2586"/>
      <c r="P2586" s="86"/>
      <c r="Q2586"/>
      <c r="R2586"/>
    </row>
    <row r="2587" spans="1:18" s="25" customFormat="1" ht="15">
      <c r="A2587"/>
      <c r="B2587" s="83"/>
      <c r="C2587" s="82"/>
      <c r="D2587" s="82"/>
      <c r="E2587"/>
      <c r="F2587"/>
      <c r="G2587"/>
      <c r="H2587"/>
      <c r="I2587"/>
      <c r="J2587"/>
      <c r="K2587"/>
      <c r="L2587"/>
      <c r="M2587"/>
      <c r="N2587"/>
      <c r="O2587"/>
      <c r="P2587" s="86"/>
      <c r="Q2587"/>
      <c r="R2587"/>
    </row>
    <row r="2588" spans="1:18" s="25" customFormat="1" ht="15">
      <c r="A2588"/>
      <c r="B2588" s="83"/>
      <c r="C2588" s="82"/>
      <c r="D2588" s="82"/>
      <c r="E2588"/>
      <c r="F2588"/>
      <c r="G2588"/>
      <c r="H2588"/>
      <c r="I2588"/>
      <c r="J2588"/>
      <c r="K2588"/>
      <c r="L2588"/>
      <c r="M2588"/>
      <c r="N2588"/>
      <c r="O2588"/>
      <c r="P2588" s="86"/>
      <c r="Q2588"/>
      <c r="R2588"/>
    </row>
    <row r="2589" spans="1:18" s="25" customFormat="1" ht="15">
      <c r="A2589"/>
      <c r="B2589" s="83"/>
      <c r="C2589" s="82"/>
      <c r="D2589" s="82"/>
      <c r="E2589"/>
      <c r="F2589"/>
      <c r="G2589"/>
      <c r="H2589"/>
      <c r="I2589"/>
      <c r="J2589"/>
      <c r="K2589"/>
      <c r="L2589"/>
      <c r="M2589"/>
      <c r="N2589"/>
      <c r="O2589"/>
      <c r="P2589" s="86"/>
      <c r="Q2589"/>
      <c r="R2589"/>
    </row>
    <row r="2590" spans="1:18" s="25" customFormat="1" ht="15">
      <c r="A2590"/>
      <c r="B2590" s="83"/>
      <c r="C2590" s="82"/>
      <c r="D2590" s="82"/>
      <c r="E2590"/>
      <c r="F2590"/>
      <c r="G2590"/>
      <c r="H2590"/>
      <c r="I2590"/>
      <c r="J2590"/>
      <c r="K2590"/>
      <c r="L2590"/>
      <c r="M2590"/>
      <c r="N2590"/>
      <c r="O2590"/>
      <c r="P2590" s="86"/>
      <c r="Q2590"/>
      <c r="R2590"/>
    </row>
    <row r="2591" spans="1:18" s="25" customFormat="1" ht="15">
      <c r="A2591"/>
      <c r="B2591" s="83"/>
      <c r="C2591" s="82"/>
      <c r="D2591" s="82"/>
      <c r="E2591"/>
      <c r="F2591"/>
      <c r="G2591"/>
      <c r="H2591"/>
      <c r="I2591"/>
      <c r="J2591"/>
      <c r="K2591"/>
      <c r="L2591"/>
      <c r="M2591"/>
      <c r="N2591"/>
      <c r="O2591"/>
      <c r="P2591" s="86"/>
      <c r="Q2591"/>
      <c r="R2591"/>
    </row>
    <row r="2592" spans="1:18" s="25" customFormat="1" ht="15">
      <c r="A2592"/>
      <c r="B2592" s="83"/>
      <c r="C2592" s="82"/>
      <c r="D2592" s="82"/>
      <c r="E2592"/>
      <c r="F2592"/>
      <c r="G2592"/>
      <c r="H2592"/>
      <c r="I2592"/>
      <c r="J2592"/>
      <c r="K2592"/>
      <c r="L2592"/>
      <c r="M2592"/>
      <c r="N2592"/>
      <c r="O2592"/>
      <c r="P2592" s="86"/>
      <c r="Q2592"/>
      <c r="R2592"/>
    </row>
    <row r="2593" spans="1:18" s="25" customFormat="1" ht="15">
      <c r="A2593"/>
      <c r="B2593" s="83"/>
      <c r="C2593" s="82"/>
      <c r="D2593" s="82"/>
      <c r="E2593"/>
      <c r="F2593"/>
      <c r="G2593"/>
      <c r="H2593"/>
      <c r="I2593"/>
      <c r="J2593"/>
      <c r="K2593"/>
      <c r="L2593"/>
      <c r="M2593"/>
      <c r="N2593"/>
      <c r="O2593"/>
      <c r="P2593" s="86"/>
      <c r="Q2593"/>
      <c r="R2593"/>
    </row>
    <row r="2594" spans="1:18" s="25" customFormat="1" ht="15">
      <c r="A2594"/>
      <c r="B2594" s="83"/>
      <c r="C2594" s="82"/>
      <c r="D2594" s="82"/>
      <c r="E2594"/>
      <c r="F2594"/>
      <c r="G2594"/>
      <c r="H2594"/>
      <c r="I2594"/>
      <c r="J2594"/>
      <c r="K2594"/>
      <c r="L2594"/>
      <c r="M2594"/>
      <c r="N2594"/>
      <c r="O2594"/>
      <c r="P2594" s="86"/>
      <c r="Q2594"/>
      <c r="R2594"/>
    </row>
    <row r="2595" spans="1:18" s="25" customFormat="1" ht="15">
      <c r="A2595"/>
      <c r="B2595" s="83"/>
      <c r="C2595" s="82"/>
      <c r="D2595" s="82"/>
      <c r="E2595"/>
      <c r="F2595"/>
      <c r="G2595"/>
      <c r="H2595"/>
      <c r="I2595"/>
      <c r="J2595"/>
      <c r="K2595"/>
      <c r="L2595"/>
      <c r="M2595"/>
      <c r="N2595"/>
      <c r="O2595"/>
      <c r="P2595" s="86"/>
      <c r="Q2595"/>
      <c r="R2595"/>
    </row>
    <row r="2596" spans="1:18" s="25" customFormat="1" ht="15">
      <c r="A2596"/>
      <c r="B2596" s="83"/>
      <c r="C2596" s="82"/>
      <c r="D2596" s="82"/>
      <c r="E2596"/>
      <c r="F2596"/>
      <c r="G2596"/>
      <c r="H2596"/>
      <c r="I2596"/>
      <c r="J2596"/>
      <c r="K2596"/>
      <c r="L2596"/>
      <c r="M2596"/>
      <c r="N2596"/>
      <c r="O2596"/>
      <c r="P2596" s="86"/>
      <c r="Q2596"/>
      <c r="R2596"/>
    </row>
    <row r="2597" spans="1:18" s="25" customFormat="1" ht="15">
      <c r="A2597"/>
      <c r="B2597" s="83"/>
      <c r="C2597" s="82"/>
      <c r="D2597" s="82"/>
      <c r="E2597"/>
      <c r="F2597"/>
      <c r="G2597"/>
      <c r="H2597"/>
      <c r="I2597"/>
      <c r="J2597"/>
      <c r="K2597"/>
      <c r="L2597"/>
      <c r="M2597"/>
      <c r="N2597"/>
      <c r="O2597"/>
      <c r="P2597" s="86"/>
      <c r="Q2597"/>
      <c r="R2597"/>
    </row>
    <row r="2598" spans="1:18" s="25" customFormat="1" ht="15">
      <c r="A2598"/>
      <c r="B2598" s="83"/>
      <c r="C2598" s="82"/>
      <c r="D2598" s="82"/>
      <c r="E2598"/>
      <c r="F2598"/>
      <c r="G2598"/>
      <c r="H2598"/>
      <c r="I2598"/>
      <c r="J2598"/>
      <c r="K2598"/>
      <c r="L2598"/>
      <c r="M2598"/>
      <c r="N2598"/>
      <c r="O2598"/>
      <c r="P2598" s="86"/>
      <c r="Q2598"/>
      <c r="R2598"/>
    </row>
    <row r="2599" spans="1:18" s="25" customFormat="1" ht="15">
      <c r="A2599"/>
      <c r="B2599" s="83"/>
      <c r="C2599" s="82"/>
      <c r="D2599" s="82"/>
      <c r="E2599"/>
      <c r="F2599"/>
      <c r="G2599"/>
      <c r="H2599"/>
      <c r="I2599"/>
      <c r="J2599"/>
      <c r="K2599"/>
      <c r="L2599"/>
      <c r="M2599"/>
      <c r="N2599"/>
      <c r="O2599"/>
      <c r="P2599" s="86"/>
      <c r="Q2599"/>
      <c r="R2599"/>
    </row>
    <row r="2600" spans="1:18" s="25" customFormat="1" ht="15">
      <c r="A2600"/>
      <c r="B2600" s="83"/>
      <c r="C2600" s="82"/>
      <c r="D2600" s="82"/>
      <c r="E2600"/>
      <c r="F2600"/>
      <c r="G2600"/>
      <c r="H2600"/>
      <c r="I2600"/>
      <c r="J2600"/>
      <c r="K2600"/>
      <c r="L2600"/>
      <c r="M2600"/>
      <c r="N2600"/>
      <c r="O2600"/>
      <c r="P2600" s="86"/>
      <c r="Q2600"/>
      <c r="R2600"/>
    </row>
    <row r="2601" spans="1:18" s="25" customFormat="1" ht="15">
      <c r="A2601"/>
      <c r="B2601" s="83"/>
      <c r="C2601" s="82"/>
      <c r="D2601" s="82"/>
      <c r="E2601"/>
      <c r="F2601"/>
      <c r="G2601"/>
      <c r="H2601"/>
      <c r="I2601"/>
      <c r="J2601"/>
      <c r="K2601"/>
      <c r="L2601"/>
      <c r="M2601"/>
      <c r="N2601"/>
      <c r="O2601"/>
      <c r="P2601" s="86"/>
      <c r="Q2601"/>
      <c r="R2601"/>
    </row>
    <row r="2602" spans="1:18" s="25" customFormat="1" ht="15">
      <c r="A2602"/>
      <c r="B2602" s="83"/>
      <c r="C2602" s="82"/>
      <c r="D2602" s="82"/>
      <c r="E2602"/>
      <c r="F2602"/>
      <c r="G2602"/>
      <c r="H2602"/>
      <c r="I2602"/>
      <c r="J2602"/>
      <c r="K2602"/>
      <c r="L2602"/>
      <c r="M2602"/>
      <c r="N2602"/>
      <c r="O2602"/>
      <c r="P2602" s="86"/>
      <c r="Q2602"/>
      <c r="R2602"/>
    </row>
    <row r="2603" spans="1:18" s="25" customFormat="1" ht="15">
      <c r="A2603"/>
      <c r="B2603" s="83"/>
      <c r="C2603" s="82"/>
      <c r="D2603" s="82"/>
      <c r="E2603"/>
      <c r="F2603"/>
      <c r="G2603"/>
      <c r="H2603"/>
      <c r="I2603"/>
      <c r="J2603"/>
      <c r="K2603"/>
      <c r="L2603"/>
      <c r="M2603"/>
      <c r="N2603"/>
      <c r="O2603"/>
      <c r="P2603" s="86"/>
      <c r="Q2603"/>
      <c r="R2603"/>
    </row>
    <row r="2604" spans="1:18" s="25" customFormat="1" ht="15">
      <c r="A2604"/>
      <c r="B2604" s="83"/>
      <c r="C2604" s="82"/>
      <c r="D2604" s="82"/>
      <c r="E2604"/>
      <c r="F2604"/>
      <c r="G2604"/>
      <c r="H2604"/>
      <c r="I2604"/>
      <c r="J2604"/>
      <c r="K2604"/>
      <c r="L2604"/>
      <c r="M2604"/>
      <c r="N2604"/>
      <c r="O2604"/>
      <c r="P2604" s="86"/>
      <c r="Q2604"/>
      <c r="R2604"/>
    </row>
    <row r="2605" spans="1:18" s="25" customFormat="1" ht="15">
      <c r="A2605"/>
      <c r="B2605" s="83"/>
      <c r="C2605" s="82"/>
      <c r="D2605" s="82"/>
      <c r="E2605"/>
      <c r="F2605"/>
      <c r="G2605"/>
      <c r="H2605"/>
      <c r="I2605"/>
      <c r="J2605"/>
      <c r="K2605"/>
      <c r="L2605"/>
      <c r="M2605"/>
      <c r="N2605"/>
      <c r="O2605"/>
      <c r="P2605" s="86"/>
      <c r="Q2605"/>
      <c r="R2605"/>
    </row>
    <row r="2606" spans="1:18" s="25" customFormat="1" ht="15">
      <c r="A2606"/>
      <c r="B2606" s="83"/>
      <c r="C2606" s="82"/>
      <c r="D2606" s="82"/>
      <c r="E2606"/>
      <c r="F2606"/>
      <c r="G2606"/>
      <c r="H2606"/>
      <c r="I2606"/>
      <c r="J2606"/>
      <c r="K2606"/>
      <c r="L2606"/>
      <c r="M2606"/>
      <c r="N2606"/>
      <c r="O2606"/>
      <c r="P2606" s="86"/>
      <c r="Q2606"/>
      <c r="R2606"/>
    </row>
    <row r="2607" spans="1:18" s="25" customFormat="1" ht="15">
      <c r="A2607"/>
      <c r="B2607" s="83"/>
      <c r="C2607" s="82"/>
      <c r="D2607" s="82"/>
      <c r="E2607"/>
      <c r="F2607"/>
      <c r="G2607"/>
      <c r="H2607"/>
      <c r="I2607"/>
      <c r="J2607"/>
      <c r="K2607"/>
      <c r="L2607"/>
      <c r="M2607"/>
      <c r="N2607"/>
      <c r="O2607"/>
      <c r="P2607" s="86"/>
      <c r="Q2607"/>
      <c r="R2607"/>
    </row>
    <row r="2608" spans="1:18" s="25" customFormat="1" ht="15">
      <c r="A2608"/>
      <c r="B2608" s="83"/>
      <c r="C2608" s="82"/>
      <c r="D2608" s="82"/>
      <c r="E2608"/>
      <c r="F2608"/>
      <c r="G2608"/>
      <c r="H2608"/>
      <c r="I2608"/>
      <c r="J2608"/>
      <c r="K2608"/>
      <c r="L2608"/>
      <c r="M2608"/>
      <c r="N2608"/>
      <c r="O2608"/>
      <c r="P2608" s="86"/>
      <c r="Q2608"/>
      <c r="R2608"/>
    </row>
    <row r="2609" spans="1:18" s="25" customFormat="1" ht="15">
      <c r="A2609"/>
      <c r="B2609" s="83"/>
      <c r="C2609" s="82"/>
      <c r="D2609" s="82"/>
      <c r="E2609"/>
      <c r="F2609"/>
      <c r="G2609"/>
      <c r="H2609"/>
      <c r="I2609"/>
      <c r="J2609"/>
      <c r="K2609"/>
      <c r="L2609"/>
      <c r="M2609"/>
      <c r="N2609"/>
      <c r="O2609"/>
      <c r="P2609" s="86"/>
      <c r="Q2609"/>
      <c r="R2609"/>
    </row>
    <row r="2610" spans="1:18" s="25" customFormat="1" ht="15">
      <c r="A2610"/>
      <c r="B2610" s="83"/>
      <c r="C2610" s="82"/>
      <c r="D2610" s="82"/>
      <c r="E2610"/>
      <c r="F2610"/>
      <c r="G2610"/>
      <c r="H2610"/>
      <c r="I2610"/>
      <c r="J2610"/>
      <c r="K2610"/>
      <c r="L2610"/>
      <c r="M2610"/>
      <c r="N2610"/>
      <c r="O2610"/>
      <c r="P2610" s="86"/>
      <c r="Q2610"/>
      <c r="R2610"/>
    </row>
    <row r="2611" spans="1:18" s="25" customFormat="1" ht="15">
      <c r="A2611"/>
      <c r="B2611" s="83"/>
      <c r="C2611" s="82"/>
      <c r="D2611" s="82"/>
      <c r="E2611"/>
      <c r="F2611"/>
      <c r="G2611"/>
      <c r="H2611"/>
      <c r="I2611"/>
      <c r="J2611"/>
      <c r="K2611"/>
      <c r="L2611"/>
      <c r="M2611"/>
      <c r="N2611"/>
      <c r="O2611"/>
      <c r="P2611" s="86"/>
      <c r="Q2611"/>
      <c r="R2611"/>
    </row>
    <row r="2612" spans="1:18" s="25" customFormat="1" ht="15">
      <c r="A2612"/>
      <c r="B2612" s="83"/>
      <c r="C2612" s="82"/>
      <c r="D2612" s="82"/>
      <c r="E2612"/>
      <c r="F2612"/>
      <c r="G2612"/>
      <c r="H2612"/>
      <c r="I2612"/>
      <c r="J2612"/>
      <c r="K2612"/>
      <c r="L2612"/>
      <c r="M2612"/>
      <c r="N2612"/>
      <c r="O2612"/>
      <c r="P2612" s="86"/>
      <c r="Q2612"/>
      <c r="R2612"/>
    </row>
    <row r="2613" spans="1:18" s="25" customFormat="1" ht="15">
      <c r="A2613"/>
      <c r="B2613" s="83"/>
      <c r="C2613" s="82"/>
      <c r="D2613" s="82"/>
      <c r="E2613"/>
      <c r="F2613"/>
      <c r="G2613"/>
      <c r="H2613"/>
      <c r="I2613"/>
      <c r="J2613"/>
      <c r="K2613"/>
      <c r="L2613"/>
      <c r="M2613"/>
      <c r="N2613"/>
      <c r="O2613"/>
      <c r="P2613" s="86"/>
      <c r="Q2613"/>
      <c r="R2613"/>
    </row>
    <row r="2614" spans="1:18" s="25" customFormat="1" ht="15">
      <c r="A2614"/>
      <c r="B2614" s="83"/>
      <c r="C2614" s="82"/>
      <c r="D2614" s="82"/>
      <c r="E2614"/>
      <c r="F2614"/>
      <c r="G2614"/>
      <c r="H2614"/>
      <c r="I2614"/>
      <c r="J2614"/>
      <c r="K2614"/>
      <c r="L2614"/>
      <c r="M2614"/>
      <c r="N2614"/>
      <c r="O2614"/>
      <c r="P2614" s="86"/>
      <c r="Q2614"/>
      <c r="R2614"/>
    </row>
    <row r="2615" spans="1:18" s="25" customFormat="1" ht="15">
      <c r="A2615"/>
      <c r="B2615" s="83"/>
      <c r="C2615" s="82"/>
      <c r="D2615" s="82"/>
      <c r="E2615"/>
      <c r="F2615"/>
      <c r="G2615"/>
      <c r="H2615"/>
      <c r="I2615"/>
      <c r="J2615"/>
      <c r="K2615"/>
      <c r="L2615"/>
      <c r="M2615"/>
      <c r="N2615"/>
      <c r="O2615"/>
      <c r="P2615" s="86"/>
      <c r="Q2615"/>
      <c r="R2615"/>
    </row>
    <row r="2616" spans="1:18" s="25" customFormat="1" ht="15">
      <c r="A2616"/>
      <c r="B2616" s="83"/>
      <c r="C2616" s="82"/>
      <c r="D2616" s="82"/>
      <c r="E2616"/>
      <c r="F2616"/>
      <c r="G2616"/>
      <c r="H2616"/>
      <c r="I2616"/>
      <c r="J2616"/>
      <c r="K2616"/>
      <c r="L2616"/>
      <c r="M2616"/>
      <c r="N2616"/>
      <c r="O2616"/>
      <c r="P2616" s="86"/>
      <c r="Q2616"/>
      <c r="R2616"/>
    </row>
    <row r="2617" spans="1:18" s="25" customFormat="1" ht="15">
      <c r="A2617"/>
      <c r="B2617" s="83"/>
      <c r="C2617" s="82"/>
      <c r="D2617" s="82"/>
      <c r="E2617"/>
      <c r="F2617"/>
      <c r="G2617"/>
      <c r="H2617"/>
      <c r="I2617"/>
      <c r="J2617"/>
      <c r="K2617"/>
      <c r="L2617"/>
      <c r="M2617"/>
      <c r="N2617"/>
      <c r="O2617"/>
      <c r="P2617" s="86"/>
      <c r="Q2617"/>
      <c r="R2617"/>
    </row>
    <row r="2618" spans="1:18" s="25" customFormat="1" ht="15">
      <c r="A2618"/>
      <c r="B2618" s="83"/>
      <c r="C2618" s="82"/>
      <c r="D2618" s="82"/>
      <c r="E2618"/>
      <c r="F2618"/>
      <c r="G2618"/>
      <c r="H2618"/>
      <c r="I2618"/>
      <c r="J2618"/>
      <c r="K2618"/>
      <c r="L2618"/>
      <c r="M2618"/>
      <c r="N2618"/>
      <c r="O2618"/>
      <c r="P2618" s="86"/>
      <c r="Q2618"/>
      <c r="R2618"/>
    </row>
    <row r="2619" spans="1:18" s="25" customFormat="1" ht="15">
      <c r="A2619"/>
      <c r="B2619" s="83"/>
      <c r="C2619" s="82"/>
      <c r="D2619" s="82"/>
      <c r="E2619"/>
      <c r="F2619"/>
      <c r="G2619"/>
      <c r="H2619"/>
      <c r="I2619"/>
      <c r="J2619"/>
      <c r="K2619"/>
      <c r="L2619"/>
      <c r="M2619"/>
      <c r="N2619"/>
      <c r="O2619"/>
      <c r="P2619" s="86"/>
      <c r="Q2619"/>
      <c r="R2619"/>
    </row>
    <row r="2620" spans="1:18" s="25" customFormat="1" ht="15">
      <c r="A2620"/>
      <c r="B2620" s="83"/>
      <c r="C2620" s="82"/>
      <c r="D2620" s="82"/>
      <c r="E2620"/>
      <c r="F2620"/>
      <c r="G2620"/>
      <c r="H2620"/>
      <c r="I2620"/>
      <c r="J2620"/>
      <c r="K2620"/>
      <c r="L2620"/>
      <c r="M2620"/>
      <c r="N2620"/>
      <c r="O2620"/>
      <c r="P2620" s="86"/>
      <c r="Q2620"/>
      <c r="R2620"/>
    </row>
    <row r="2621" spans="1:18" s="25" customFormat="1" ht="15">
      <c r="A2621"/>
      <c r="B2621" s="83"/>
      <c r="C2621" s="82"/>
      <c r="D2621" s="82"/>
      <c r="E2621"/>
      <c r="F2621"/>
      <c r="G2621"/>
      <c r="H2621"/>
      <c r="I2621"/>
      <c r="J2621"/>
      <c r="K2621"/>
      <c r="L2621"/>
      <c r="M2621"/>
      <c r="N2621"/>
      <c r="O2621"/>
      <c r="P2621" s="86"/>
      <c r="Q2621"/>
      <c r="R2621"/>
    </row>
    <row r="2622" spans="1:18" s="25" customFormat="1" ht="15">
      <c r="A2622"/>
      <c r="B2622" s="83"/>
      <c r="C2622" s="82"/>
      <c r="D2622" s="82"/>
      <c r="E2622"/>
      <c r="F2622"/>
      <c r="G2622"/>
      <c r="H2622"/>
      <c r="I2622"/>
      <c r="J2622"/>
      <c r="K2622"/>
      <c r="L2622"/>
      <c r="M2622"/>
      <c r="N2622"/>
      <c r="O2622"/>
      <c r="P2622" s="86"/>
      <c r="Q2622"/>
      <c r="R2622"/>
    </row>
    <row r="2623" spans="1:18" s="25" customFormat="1" ht="15">
      <c r="A2623"/>
      <c r="B2623" s="83"/>
      <c r="C2623" s="82"/>
      <c r="D2623" s="82"/>
      <c r="E2623"/>
      <c r="F2623"/>
      <c r="G2623"/>
      <c r="H2623"/>
      <c r="I2623"/>
      <c r="J2623"/>
      <c r="K2623"/>
      <c r="L2623"/>
      <c r="M2623"/>
      <c r="N2623"/>
      <c r="O2623"/>
      <c r="P2623" s="86"/>
      <c r="Q2623"/>
      <c r="R2623"/>
    </row>
    <row r="2624" spans="1:18" s="25" customFormat="1" ht="15">
      <c r="A2624"/>
      <c r="B2624" s="83"/>
      <c r="C2624" s="82"/>
      <c r="D2624" s="82"/>
      <c r="E2624"/>
      <c r="F2624"/>
      <c r="G2624"/>
      <c r="H2624"/>
      <c r="I2624"/>
      <c r="J2624"/>
      <c r="K2624"/>
      <c r="L2624"/>
      <c r="M2624"/>
      <c r="N2624"/>
      <c r="O2624"/>
      <c r="P2624" s="86"/>
      <c r="Q2624"/>
      <c r="R2624"/>
    </row>
    <row r="2625" spans="1:18" s="25" customFormat="1" ht="15">
      <c r="A2625"/>
      <c r="B2625" s="83"/>
      <c r="C2625" s="82"/>
      <c r="D2625" s="82"/>
      <c r="E2625"/>
      <c r="F2625"/>
      <c r="G2625"/>
      <c r="H2625"/>
      <c r="I2625"/>
      <c r="J2625"/>
      <c r="K2625"/>
      <c r="L2625"/>
      <c r="M2625"/>
      <c r="N2625"/>
      <c r="O2625"/>
      <c r="P2625" s="86"/>
      <c r="Q2625"/>
      <c r="R2625"/>
    </row>
    <row r="2626" spans="1:18" s="25" customFormat="1" ht="15">
      <c r="A2626"/>
      <c r="B2626" s="83"/>
      <c r="C2626" s="82"/>
      <c r="D2626" s="82"/>
      <c r="E2626"/>
      <c r="F2626"/>
      <c r="G2626"/>
      <c r="H2626"/>
      <c r="I2626"/>
      <c r="J2626"/>
      <c r="K2626"/>
      <c r="L2626"/>
      <c r="M2626"/>
      <c r="N2626"/>
      <c r="O2626"/>
      <c r="P2626" s="86"/>
      <c r="Q2626"/>
      <c r="R2626"/>
    </row>
    <row r="2627" spans="1:18" s="25" customFormat="1" ht="15">
      <c r="A2627"/>
      <c r="B2627" s="83"/>
      <c r="C2627" s="82"/>
      <c r="D2627" s="82"/>
      <c r="E2627"/>
      <c r="F2627"/>
      <c r="G2627"/>
      <c r="H2627"/>
      <c r="I2627"/>
      <c r="J2627"/>
      <c r="K2627"/>
      <c r="L2627"/>
      <c r="M2627"/>
      <c r="N2627"/>
      <c r="O2627"/>
      <c r="P2627" s="86"/>
      <c r="Q2627"/>
      <c r="R2627"/>
    </row>
    <row r="2628" spans="1:18" s="25" customFormat="1" ht="15">
      <c r="A2628"/>
      <c r="B2628" s="83"/>
      <c r="C2628" s="82"/>
      <c r="D2628" s="82"/>
      <c r="E2628"/>
      <c r="F2628"/>
      <c r="G2628"/>
      <c r="H2628"/>
      <c r="I2628"/>
      <c r="J2628"/>
      <c r="K2628"/>
      <c r="L2628"/>
      <c r="M2628"/>
      <c r="N2628"/>
      <c r="O2628"/>
      <c r="P2628" s="86"/>
      <c r="Q2628"/>
      <c r="R2628"/>
    </row>
    <row r="2629" spans="1:18" s="25" customFormat="1" ht="15">
      <c r="A2629"/>
      <c r="B2629" s="83"/>
      <c r="C2629" s="82"/>
      <c r="D2629" s="82"/>
      <c r="E2629"/>
      <c r="F2629"/>
      <c r="G2629"/>
      <c r="H2629"/>
      <c r="I2629"/>
      <c r="J2629"/>
      <c r="K2629"/>
      <c r="L2629"/>
      <c r="M2629"/>
      <c r="N2629"/>
      <c r="O2629"/>
      <c r="P2629" s="86"/>
      <c r="Q2629"/>
      <c r="R2629"/>
    </row>
    <row r="2630" spans="1:18" s="25" customFormat="1" ht="15">
      <c r="A2630"/>
      <c r="B2630" s="83"/>
      <c r="C2630" s="82"/>
      <c r="D2630" s="82"/>
      <c r="E2630"/>
      <c r="F2630"/>
      <c r="G2630"/>
      <c r="H2630"/>
      <c r="I2630"/>
      <c r="J2630"/>
      <c r="K2630"/>
      <c r="L2630"/>
      <c r="M2630"/>
      <c r="N2630"/>
      <c r="O2630"/>
      <c r="P2630" s="86"/>
      <c r="Q2630"/>
      <c r="R2630"/>
    </row>
    <row r="2631" spans="1:18" s="25" customFormat="1" ht="15">
      <c r="A2631"/>
      <c r="B2631" s="83"/>
      <c r="C2631" s="82"/>
      <c r="D2631" s="82"/>
      <c r="E2631"/>
      <c r="F2631"/>
      <c r="G2631"/>
      <c r="H2631"/>
      <c r="I2631"/>
      <c r="J2631"/>
      <c r="K2631"/>
      <c r="L2631"/>
      <c r="M2631"/>
      <c r="N2631"/>
      <c r="O2631"/>
      <c r="P2631" s="86"/>
      <c r="Q2631"/>
      <c r="R2631"/>
    </row>
    <row r="2632" spans="1:18" s="25" customFormat="1" ht="15">
      <c r="A2632"/>
      <c r="B2632" s="83"/>
      <c r="C2632" s="82"/>
      <c r="D2632" s="82"/>
      <c r="E2632"/>
      <c r="F2632"/>
      <c r="G2632"/>
      <c r="H2632"/>
      <c r="I2632"/>
      <c r="J2632"/>
      <c r="K2632"/>
      <c r="L2632"/>
      <c r="M2632"/>
      <c r="N2632"/>
      <c r="O2632"/>
      <c r="P2632" s="86"/>
      <c r="Q2632"/>
      <c r="R2632"/>
    </row>
    <row r="2633" spans="1:18" s="25" customFormat="1" ht="15">
      <c r="A2633"/>
      <c r="B2633" s="83"/>
      <c r="C2633" s="82"/>
      <c r="D2633" s="82"/>
      <c r="E2633"/>
      <c r="F2633"/>
      <c r="G2633"/>
      <c r="H2633"/>
      <c r="I2633"/>
      <c r="J2633"/>
      <c r="K2633"/>
      <c r="L2633"/>
      <c r="M2633"/>
      <c r="N2633"/>
      <c r="O2633"/>
      <c r="P2633" s="86"/>
      <c r="Q2633"/>
      <c r="R2633"/>
    </row>
    <row r="2634" spans="1:18" s="25" customFormat="1" ht="15">
      <c r="A2634"/>
      <c r="B2634" s="83"/>
      <c r="C2634" s="82"/>
      <c r="D2634" s="82"/>
      <c r="E2634"/>
      <c r="F2634"/>
      <c r="G2634"/>
      <c r="H2634"/>
      <c r="I2634"/>
      <c r="J2634"/>
      <c r="K2634"/>
      <c r="L2634"/>
      <c r="M2634"/>
      <c r="N2634"/>
      <c r="O2634"/>
      <c r="P2634" s="86"/>
      <c r="Q2634"/>
      <c r="R2634"/>
    </row>
    <row r="2635" spans="1:18" s="25" customFormat="1" ht="15">
      <c r="A2635"/>
      <c r="B2635" s="83"/>
      <c r="C2635" s="82"/>
      <c r="D2635" s="82"/>
      <c r="E2635"/>
      <c r="F2635"/>
      <c r="G2635"/>
      <c r="H2635"/>
      <c r="I2635"/>
      <c r="J2635"/>
      <c r="K2635"/>
      <c r="L2635"/>
      <c r="M2635"/>
      <c r="N2635"/>
      <c r="O2635"/>
      <c r="P2635" s="86"/>
      <c r="Q2635"/>
      <c r="R2635"/>
    </row>
    <row r="2636" spans="1:18" s="25" customFormat="1" ht="15">
      <c r="A2636"/>
      <c r="B2636" s="83"/>
      <c r="C2636" s="82"/>
      <c r="D2636" s="82"/>
      <c r="E2636"/>
      <c r="F2636"/>
      <c r="G2636"/>
      <c r="H2636"/>
      <c r="I2636"/>
      <c r="J2636"/>
      <c r="K2636"/>
      <c r="L2636"/>
      <c r="M2636"/>
      <c r="N2636"/>
      <c r="O2636"/>
      <c r="P2636" s="86"/>
      <c r="Q2636"/>
      <c r="R2636"/>
    </row>
    <row r="2637" spans="1:18" s="25" customFormat="1" ht="15">
      <c r="A2637"/>
      <c r="B2637" s="83"/>
      <c r="C2637" s="82"/>
      <c r="D2637" s="82"/>
      <c r="E2637"/>
      <c r="F2637"/>
      <c r="G2637"/>
      <c r="H2637"/>
      <c r="I2637"/>
      <c r="J2637"/>
      <c r="K2637"/>
      <c r="L2637"/>
      <c r="M2637"/>
      <c r="N2637"/>
      <c r="O2637"/>
      <c r="P2637" s="86"/>
      <c r="Q2637"/>
      <c r="R2637"/>
    </row>
    <row r="2638" spans="1:18" s="25" customFormat="1" ht="15">
      <c r="A2638"/>
      <c r="B2638" s="83"/>
      <c r="C2638" s="82"/>
      <c r="D2638" s="82"/>
      <c r="E2638"/>
      <c r="F2638"/>
      <c r="G2638"/>
      <c r="H2638"/>
      <c r="I2638"/>
      <c r="J2638"/>
      <c r="K2638"/>
      <c r="L2638"/>
      <c r="M2638"/>
      <c r="N2638"/>
      <c r="O2638"/>
      <c r="P2638" s="86"/>
      <c r="Q2638"/>
      <c r="R2638"/>
    </row>
    <row r="2639" spans="1:18" s="25" customFormat="1" ht="15">
      <c r="A2639"/>
      <c r="B2639" s="83"/>
      <c r="C2639" s="82"/>
      <c r="D2639" s="82"/>
      <c r="E2639"/>
      <c r="F2639"/>
      <c r="G2639"/>
      <c r="H2639"/>
      <c r="I2639"/>
      <c r="J2639"/>
      <c r="K2639"/>
      <c r="L2639"/>
      <c r="M2639"/>
      <c r="N2639"/>
      <c r="O2639"/>
      <c r="P2639" s="86"/>
      <c r="Q2639"/>
      <c r="R2639"/>
    </row>
    <row r="2640" spans="1:18" s="25" customFormat="1" ht="15">
      <c r="A2640"/>
      <c r="B2640" s="83"/>
      <c r="C2640" s="82"/>
      <c r="D2640" s="82"/>
      <c r="E2640"/>
      <c r="F2640"/>
      <c r="G2640"/>
      <c r="H2640"/>
      <c r="I2640"/>
      <c r="J2640"/>
      <c r="K2640"/>
      <c r="L2640"/>
      <c r="M2640"/>
      <c r="N2640"/>
      <c r="O2640"/>
      <c r="P2640" s="86"/>
      <c r="Q2640"/>
      <c r="R2640"/>
    </row>
    <row r="2641" spans="1:18" s="25" customFormat="1" ht="15">
      <c r="A2641"/>
      <c r="B2641" s="83"/>
      <c r="C2641" s="82"/>
      <c r="D2641" s="82"/>
      <c r="E2641"/>
      <c r="F2641"/>
      <c r="G2641"/>
      <c r="H2641"/>
      <c r="I2641"/>
      <c r="J2641"/>
      <c r="K2641"/>
      <c r="L2641"/>
      <c r="M2641"/>
      <c r="N2641"/>
      <c r="O2641"/>
      <c r="P2641" s="86"/>
      <c r="Q2641"/>
      <c r="R2641"/>
    </row>
    <row r="2642" spans="1:18" s="25" customFormat="1" ht="15">
      <c r="A2642"/>
      <c r="B2642" s="83"/>
      <c r="C2642" s="82"/>
      <c r="D2642" s="82"/>
      <c r="E2642"/>
      <c r="F2642"/>
      <c r="G2642"/>
      <c r="H2642"/>
      <c r="I2642"/>
      <c r="J2642"/>
      <c r="K2642"/>
      <c r="L2642"/>
      <c r="M2642"/>
      <c r="N2642"/>
      <c r="O2642"/>
      <c r="P2642" s="86"/>
      <c r="Q2642"/>
      <c r="R2642"/>
    </row>
    <row r="2643" spans="1:18" s="25" customFormat="1" ht="15">
      <c r="A2643"/>
      <c r="B2643" s="83"/>
      <c r="C2643" s="82"/>
      <c r="D2643" s="82"/>
      <c r="E2643"/>
      <c r="F2643"/>
      <c r="G2643"/>
      <c r="H2643"/>
      <c r="I2643"/>
      <c r="J2643"/>
      <c r="K2643"/>
      <c r="L2643"/>
      <c r="M2643"/>
      <c r="N2643"/>
      <c r="O2643"/>
      <c r="P2643" s="86"/>
      <c r="Q2643"/>
      <c r="R2643"/>
    </row>
    <row r="2644" spans="1:18" s="25" customFormat="1" ht="15">
      <c r="A2644"/>
      <c r="B2644" s="83"/>
      <c r="C2644" s="82"/>
      <c r="D2644" s="82"/>
      <c r="E2644"/>
      <c r="F2644"/>
      <c r="G2644"/>
      <c r="H2644"/>
      <c r="I2644"/>
      <c r="J2644"/>
      <c r="K2644"/>
      <c r="L2644"/>
      <c r="M2644"/>
      <c r="N2644"/>
      <c r="O2644"/>
      <c r="P2644" s="86"/>
      <c r="Q2644"/>
      <c r="R2644"/>
    </row>
    <row r="2645" spans="1:18" s="25" customFormat="1" ht="15">
      <c r="A2645"/>
      <c r="B2645" s="83"/>
      <c r="C2645" s="82"/>
      <c r="D2645" s="82"/>
      <c r="E2645"/>
      <c r="F2645"/>
      <c r="G2645"/>
      <c r="H2645"/>
      <c r="I2645"/>
      <c r="J2645"/>
      <c r="K2645"/>
      <c r="L2645"/>
      <c r="M2645"/>
      <c r="N2645"/>
      <c r="O2645"/>
      <c r="P2645" s="86"/>
      <c r="Q2645"/>
      <c r="R2645"/>
    </row>
    <row r="2646" spans="1:18" s="25" customFormat="1" ht="15">
      <c r="A2646"/>
      <c r="B2646" s="83"/>
      <c r="C2646" s="82"/>
      <c r="D2646" s="82"/>
      <c r="E2646"/>
      <c r="F2646"/>
      <c r="G2646"/>
      <c r="H2646"/>
      <c r="I2646"/>
      <c r="J2646"/>
      <c r="K2646"/>
      <c r="L2646"/>
      <c r="M2646"/>
      <c r="N2646"/>
      <c r="O2646"/>
      <c r="P2646" s="86"/>
      <c r="Q2646"/>
      <c r="R2646"/>
    </row>
    <row r="2647" spans="1:18" s="25" customFormat="1" ht="15">
      <c r="A2647"/>
      <c r="B2647" s="83"/>
      <c r="C2647" s="82"/>
      <c r="D2647" s="82"/>
      <c r="E2647"/>
      <c r="F2647"/>
      <c r="G2647"/>
      <c r="H2647"/>
      <c r="I2647"/>
      <c r="J2647"/>
      <c r="K2647"/>
      <c r="L2647"/>
      <c r="M2647"/>
      <c r="N2647"/>
      <c r="O2647"/>
      <c r="P2647" s="86"/>
      <c r="Q2647"/>
      <c r="R2647"/>
    </row>
    <row r="2648" spans="1:18" s="25" customFormat="1" ht="15">
      <c r="A2648"/>
      <c r="B2648" s="83"/>
      <c r="C2648" s="82"/>
      <c r="D2648" s="82"/>
      <c r="E2648"/>
      <c r="F2648"/>
      <c r="G2648"/>
      <c r="H2648"/>
      <c r="I2648"/>
      <c r="J2648"/>
      <c r="K2648"/>
      <c r="L2648"/>
      <c r="M2648"/>
      <c r="N2648"/>
      <c r="O2648"/>
      <c r="P2648" s="86"/>
      <c r="Q2648"/>
      <c r="R2648"/>
    </row>
    <row r="2649" spans="1:18" s="25" customFormat="1" ht="15">
      <c r="A2649"/>
      <c r="B2649" s="83"/>
      <c r="C2649" s="82"/>
      <c r="D2649" s="82"/>
      <c r="E2649"/>
      <c r="F2649"/>
      <c r="G2649"/>
      <c r="H2649"/>
      <c r="I2649"/>
      <c r="J2649"/>
      <c r="K2649"/>
      <c r="L2649"/>
      <c r="M2649"/>
      <c r="N2649"/>
      <c r="O2649"/>
      <c r="P2649" s="86"/>
      <c r="Q2649"/>
      <c r="R2649"/>
    </row>
    <row r="2650" spans="1:18" s="25" customFormat="1" ht="15">
      <c r="A2650"/>
      <c r="B2650" s="83"/>
      <c r="C2650" s="82"/>
      <c r="D2650" s="82"/>
      <c r="E2650"/>
      <c r="F2650"/>
      <c r="G2650"/>
      <c r="H2650"/>
      <c r="I2650"/>
      <c r="J2650"/>
      <c r="K2650"/>
      <c r="L2650"/>
      <c r="M2650"/>
      <c r="N2650"/>
      <c r="O2650"/>
      <c r="P2650" s="86"/>
      <c r="Q2650"/>
      <c r="R2650"/>
    </row>
    <row r="2651" spans="1:18" s="25" customFormat="1" ht="15">
      <c r="A2651"/>
      <c r="B2651" s="83"/>
      <c r="C2651" s="82"/>
      <c r="D2651" s="82"/>
      <c r="E2651"/>
      <c r="F2651"/>
      <c r="G2651"/>
      <c r="H2651"/>
      <c r="I2651"/>
      <c r="J2651"/>
      <c r="K2651"/>
      <c r="L2651"/>
      <c r="M2651"/>
      <c r="N2651"/>
      <c r="O2651"/>
      <c r="P2651" s="86"/>
      <c r="Q2651"/>
      <c r="R2651"/>
    </row>
    <row r="2652" spans="1:18" s="25" customFormat="1" ht="15">
      <c r="A2652"/>
      <c r="B2652" s="83"/>
      <c r="C2652" s="82"/>
      <c r="D2652" s="82"/>
      <c r="E2652"/>
      <c r="F2652"/>
      <c r="G2652"/>
      <c r="H2652"/>
      <c r="I2652"/>
      <c r="J2652"/>
      <c r="K2652"/>
      <c r="L2652"/>
      <c r="M2652"/>
      <c r="N2652"/>
      <c r="O2652"/>
      <c r="P2652" s="86"/>
      <c r="Q2652"/>
      <c r="R2652"/>
    </row>
    <row r="2653" spans="1:18" s="25" customFormat="1" ht="15">
      <c r="A2653"/>
      <c r="B2653" s="83"/>
      <c r="C2653" s="82"/>
      <c r="D2653" s="82"/>
      <c r="E2653"/>
      <c r="F2653"/>
      <c r="G2653"/>
      <c r="H2653"/>
      <c r="I2653"/>
      <c r="J2653"/>
      <c r="K2653"/>
      <c r="L2653"/>
      <c r="M2653"/>
      <c r="N2653"/>
      <c r="O2653"/>
      <c r="P2653" s="86"/>
      <c r="Q2653"/>
      <c r="R2653"/>
    </row>
    <row r="2654" spans="1:18" s="25" customFormat="1" ht="15">
      <c r="A2654"/>
      <c r="B2654" s="83"/>
      <c r="C2654" s="82"/>
      <c r="D2654" s="82"/>
      <c r="E2654"/>
      <c r="F2654"/>
      <c r="G2654"/>
      <c r="H2654"/>
      <c r="I2654"/>
      <c r="J2654"/>
      <c r="K2654"/>
      <c r="L2654"/>
      <c r="M2654"/>
      <c r="N2654"/>
      <c r="O2654"/>
      <c r="P2654" s="86"/>
      <c r="Q2654"/>
      <c r="R2654"/>
    </row>
    <row r="2655" spans="1:18" s="25" customFormat="1" ht="15">
      <c r="A2655"/>
      <c r="B2655" s="83"/>
      <c r="C2655" s="82"/>
      <c r="D2655" s="82"/>
      <c r="E2655"/>
      <c r="F2655"/>
      <c r="G2655"/>
      <c r="H2655"/>
      <c r="I2655"/>
      <c r="J2655"/>
      <c r="K2655"/>
      <c r="L2655"/>
      <c r="M2655"/>
      <c r="N2655"/>
      <c r="O2655"/>
      <c r="P2655" s="86"/>
      <c r="Q2655"/>
      <c r="R2655"/>
    </row>
    <row r="2656" spans="1:18" s="25" customFormat="1" ht="15">
      <c r="A2656"/>
      <c r="B2656" s="83"/>
      <c r="C2656" s="82"/>
      <c r="D2656" s="82"/>
      <c r="E2656"/>
      <c r="F2656"/>
      <c r="G2656"/>
      <c r="H2656"/>
      <c r="I2656"/>
      <c r="J2656"/>
      <c r="K2656"/>
      <c r="L2656"/>
      <c r="M2656"/>
      <c r="N2656"/>
      <c r="O2656"/>
      <c r="P2656" s="86"/>
      <c r="Q2656"/>
      <c r="R2656"/>
    </row>
    <row r="2657" spans="1:18" s="25" customFormat="1" ht="15">
      <c r="A2657"/>
      <c r="B2657" s="83"/>
      <c r="C2657" s="82"/>
      <c r="D2657" s="82"/>
      <c r="E2657"/>
      <c r="F2657"/>
      <c r="G2657"/>
      <c r="H2657"/>
      <c r="I2657"/>
      <c r="J2657"/>
      <c r="K2657"/>
      <c r="L2657"/>
      <c r="M2657"/>
      <c r="N2657"/>
      <c r="O2657"/>
      <c r="P2657" s="86"/>
      <c r="Q2657"/>
      <c r="R2657"/>
    </row>
    <row r="2658" spans="1:18" s="25" customFormat="1" ht="15">
      <c r="A2658"/>
      <c r="B2658" s="83"/>
      <c r="C2658" s="82"/>
      <c r="D2658" s="82"/>
      <c r="E2658"/>
      <c r="F2658"/>
      <c r="G2658"/>
      <c r="H2658"/>
      <c r="I2658"/>
      <c r="J2658"/>
      <c r="K2658"/>
      <c r="L2658"/>
      <c r="M2658"/>
      <c r="N2658"/>
      <c r="O2658"/>
      <c r="P2658" s="86"/>
      <c r="Q2658"/>
      <c r="R2658"/>
    </row>
    <row r="2659" spans="1:18" s="25" customFormat="1" ht="15">
      <c r="A2659"/>
      <c r="B2659" s="83"/>
      <c r="C2659" s="82"/>
      <c r="D2659" s="82"/>
      <c r="E2659"/>
      <c r="F2659"/>
      <c r="G2659"/>
      <c r="H2659"/>
      <c r="I2659"/>
      <c r="J2659"/>
      <c r="K2659"/>
      <c r="L2659"/>
      <c r="M2659"/>
      <c r="N2659"/>
      <c r="O2659"/>
      <c r="P2659" s="86"/>
      <c r="Q2659"/>
      <c r="R2659"/>
    </row>
    <row r="2660" spans="1:18" s="25" customFormat="1" ht="15">
      <c r="A2660"/>
      <c r="B2660" s="83"/>
      <c r="C2660" s="82"/>
      <c r="D2660" s="82"/>
      <c r="E2660"/>
      <c r="F2660"/>
      <c r="G2660"/>
      <c r="H2660"/>
      <c r="I2660"/>
      <c r="J2660"/>
      <c r="K2660"/>
      <c r="L2660"/>
      <c r="M2660"/>
      <c r="N2660"/>
      <c r="O2660"/>
      <c r="P2660" s="86"/>
      <c r="Q2660"/>
      <c r="R2660"/>
    </row>
    <row r="2661" spans="1:18" s="25" customFormat="1" ht="15">
      <c r="A2661"/>
      <c r="B2661" s="83"/>
      <c r="C2661" s="82"/>
      <c r="D2661" s="82"/>
      <c r="E2661"/>
      <c r="F2661"/>
      <c r="G2661"/>
      <c r="H2661"/>
      <c r="I2661"/>
      <c r="J2661"/>
      <c r="K2661"/>
      <c r="L2661"/>
      <c r="M2661"/>
      <c r="N2661"/>
      <c r="O2661"/>
      <c r="P2661" s="86"/>
      <c r="Q2661"/>
      <c r="R2661"/>
    </row>
    <row r="2662" spans="1:18" s="25" customFormat="1" ht="15">
      <c r="A2662"/>
      <c r="B2662" s="83"/>
      <c r="C2662" s="82"/>
      <c r="D2662" s="82"/>
      <c r="E2662"/>
      <c r="F2662"/>
      <c r="G2662"/>
      <c r="H2662"/>
      <c r="I2662"/>
      <c r="J2662"/>
      <c r="K2662"/>
      <c r="L2662"/>
      <c r="M2662"/>
      <c r="N2662"/>
      <c r="O2662"/>
      <c r="P2662" s="86"/>
      <c r="Q2662"/>
      <c r="R2662"/>
    </row>
    <row r="2663" spans="1:18" s="25" customFormat="1" ht="15">
      <c r="A2663"/>
      <c r="B2663" s="83"/>
      <c r="C2663" s="82"/>
      <c r="D2663" s="82"/>
      <c r="E2663"/>
      <c r="F2663"/>
      <c r="G2663"/>
      <c r="H2663"/>
      <c r="I2663"/>
      <c r="J2663"/>
      <c r="K2663"/>
      <c r="L2663"/>
      <c r="M2663"/>
      <c r="N2663"/>
      <c r="O2663"/>
      <c r="P2663" s="86"/>
      <c r="Q2663"/>
      <c r="R2663"/>
    </row>
    <row r="2664" spans="1:18" s="25" customFormat="1" ht="15">
      <c r="A2664"/>
      <c r="B2664" s="83"/>
      <c r="C2664" s="82"/>
      <c r="D2664" s="82"/>
      <c r="E2664"/>
      <c r="F2664"/>
      <c r="G2664"/>
      <c r="H2664"/>
      <c r="I2664"/>
      <c r="J2664"/>
      <c r="K2664"/>
      <c r="L2664"/>
      <c r="M2664"/>
      <c r="N2664"/>
      <c r="O2664"/>
      <c r="P2664" s="86"/>
      <c r="Q2664"/>
      <c r="R2664"/>
    </row>
    <row r="2665" spans="1:18" s="25" customFormat="1" ht="15">
      <c r="A2665"/>
      <c r="B2665" s="83"/>
      <c r="C2665" s="82"/>
      <c r="D2665" s="82"/>
      <c r="E2665"/>
      <c r="F2665"/>
      <c r="G2665"/>
      <c r="H2665"/>
      <c r="I2665"/>
      <c r="J2665"/>
      <c r="K2665"/>
      <c r="L2665"/>
      <c r="M2665"/>
      <c r="N2665"/>
      <c r="O2665"/>
      <c r="P2665" s="86"/>
      <c r="Q2665"/>
      <c r="R2665"/>
    </row>
    <row r="2666" spans="1:18" s="25" customFormat="1" ht="15">
      <c r="A2666"/>
      <c r="B2666" s="83"/>
      <c r="C2666" s="82"/>
      <c r="D2666" s="82"/>
      <c r="E2666"/>
      <c r="F2666"/>
      <c r="G2666"/>
      <c r="H2666"/>
      <c r="I2666"/>
      <c r="J2666"/>
      <c r="K2666"/>
      <c r="L2666"/>
      <c r="M2666"/>
      <c r="N2666"/>
      <c r="O2666"/>
      <c r="P2666" s="86"/>
      <c r="Q2666"/>
      <c r="R2666"/>
    </row>
    <row r="2667" spans="1:18" s="25" customFormat="1" ht="15">
      <c r="A2667"/>
      <c r="B2667" s="83"/>
      <c r="C2667" s="82"/>
      <c r="D2667" s="82"/>
      <c r="E2667"/>
      <c r="F2667"/>
      <c r="G2667"/>
      <c r="H2667"/>
      <c r="I2667"/>
      <c r="J2667"/>
      <c r="K2667"/>
      <c r="L2667"/>
      <c r="M2667"/>
      <c r="N2667"/>
      <c r="O2667"/>
      <c r="P2667" s="86"/>
      <c r="Q2667"/>
      <c r="R2667"/>
    </row>
    <row r="2668" spans="1:18" s="25" customFormat="1" ht="15">
      <c r="A2668"/>
      <c r="B2668" s="83"/>
      <c r="C2668" s="82"/>
      <c r="D2668" s="82"/>
      <c r="E2668"/>
      <c r="F2668"/>
      <c r="G2668"/>
      <c r="H2668"/>
      <c r="I2668"/>
      <c r="J2668"/>
      <c r="K2668"/>
      <c r="L2668"/>
      <c r="M2668"/>
      <c r="N2668"/>
      <c r="O2668"/>
      <c r="P2668" s="86"/>
      <c r="Q2668"/>
      <c r="R2668"/>
    </row>
    <row r="2669" spans="1:18" s="25" customFormat="1" ht="15">
      <c r="A2669"/>
      <c r="B2669" s="83"/>
      <c r="C2669" s="82"/>
      <c r="D2669" s="82"/>
      <c r="E2669"/>
      <c r="F2669"/>
      <c r="G2669"/>
      <c r="H2669"/>
      <c r="I2669"/>
      <c r="J2669"/>
      <c r="K2669"/>
      <c r="L2669"/>
      <c r="M2669"/>
      <c r="N2669"/>
      <c r="O2669"/>
      <c r="P2669" s="86"/>
      <c r="Q2669"/>
      <c r="R2669"/>
    </row>
    <row r="2670" spans="1:18" s="25" customFormat="1" ht="15">
      <c r="A2670"/>
      <c r="B2670" s="83"/>
      <c r="C2670" s="82"/>
      <c r="D2670" s="82"/>
      <c r="E2670"/>
      <c r="F2670"/>
      <c r="G2670"/>
      <c r="H2670"/>
      <c r="I2670"/>
      <c r="J2670"/>
      <c r="K2670"/>
      <c r="L2670"/>
      <c r="M2670"/>
      <c r="N2670"/>
      <c r="O2670"/>
      <c r="P2670" s="86"/>
      <c r="Q2670"/>
      <c r="R2670"/>
    </row>
    <row r="2671" spans="1:18" s="25" customFormat="1" ht="15">
      <c r="A2671"/>
      <c r="B2671" s="83"/>
      <c r="C2671" s="82"/>
      <c r="D2671" s="82"/>
      <c r="E2671"/>
      <c r="F2671"/>
      <c r="G2671"/>
      <c r="H2671"/>
      <c r="I2671"/>
      <c r="J2671"/>
      <c r="K2671"/>
      <c r="L2671"/>
      <c r="M2671"/>
      <c r="N2671"/>
      <c r="O2671"/>
      <c r="P2671" s="86"/>
      <c r="Q2671"/>
      <c r="R2671"/>
    </row>
    <row r="2672" spans="1:18" s="25" customFormat="1" ht="15">
      <c r="A2672"/>
      <c r="B2672" s="83"/>
      <c r="C2672" s="82"/>
      <c r="D2672" s="82"/>
      <c r="E2672"/>
      <c r="F2672"/>
      <c r="G2672"/>
      <c r="H2672"/>
      <c r="I2672"/>
      <c r="J2672"/>
      <c r="K2672"/>
      <c r="L2672"/>
      <c r="M2672"/>
      <c r="N2672"/>
      <c r="O2672"/>
      <c r="P2672" s="86"/>
      <c r="Q2672"/>
      <c r="R2672"/>
    </row>
    <row r="2673" spans="1:18" s="25" customFormat="1" ht="15">
      <c r="A2673"/>
      <c r="B2673" s="83"/>
      <c r="C2673" s="82"/>
      <c r="D2673" s="82"/>
      <c r="E2673"/>
      <c r="F2673"/>
      <c r="G2673"/>
      <c r="H2673"/>
      <c r="I2673"/>
      <c r="J2673"/>
      <c r="K2673"/>
      <c r="L2673"/>
      <c r="M2673"/>
      <c r="N2673"/>
      <c r="O2673"/>
      <c r="P2673" s="86"/>
      <c r="Q2673"/>
      <c r="R2673"/>
    </row>
    <row r="2674" spans="1:18" s="25" customFormat="1" ht="15">
      <c r="A2674"/>
      <c r="B2674" s="83"/>
      <c r="C2674" s="82"/>
      <c r="D2674" s="82"/>
      <c r="E2674"/>
      <c r="F2674"/>
      <c r="G2674"/>
      <c r="H2674"/>
      <c r="I2674"/>
      <c r="J2674"/>
      <c r="K2674"/>
      <c r="L2674"/>
      <c r="M2674"/>
      <c r="N2674"/>
      <c r="O2674"/>
      <c r="P2674" s="86"/>
      <c r="Q2674"/>
      <c r="R2674"/>
    </row>
    <row r="2675" spans="1:18" s="25" customFormat="1" ht="15">
      <c r="A2675"/>
      <c r="B2675" s="83"/>
      <c r="C2675" s="82"/>
      <c r="D2675" s="82"/>
      <c r="E2675"/>
      <c r="F2675"/>
      <c r="G2675"/>
      <c r="H2675"/>
      <c r="I2675"/>
      <c r="J2675"/>
      <c r="K2675"/>
      <c r="L2675"/>
      <c r="M2675"/>
      <c r="N2675"/>
      <c r="O2675"/>
      <c r="P2675" s="86"/>
      <c r="Q2675"/>
      <c r="R2675"/>
    </row>
    <row r="2676" spans="1:18" s="25" customFormat="1" ht="15">
      <c r="A2676"/>
      <c r="B2676" s="83"/>
      <c r="C2676" s="82"/>
      <c r="D2676" s="82"/>
      <c r="E2676"/>
      <c r="F2676"/>
      <c r="G2676"/>
      <c r="H2676"/>
      <c r="I2676"/>
      <c r="J2676"/>
      <c r="K2676"/>
      <c r="L2676"/>
      <c r="M2676"/>
      <c r="N2676"/>
      <c r="O2676"/>
      <c r="P2676" s="86"/>
      <c r="Q2676"/>
      <c r="R2676"/>
    </row>
    <row r="2677" spans="1:18" s="25" customFormat="1" ht="15">
      <c r="A2677"/>
      <c r="B2677" s="83"/>
      <c r="C2677" s="82"/>
      <c r="D2677" s="82"/>
      <c r="E2677"/>
      <c r="F2677"/>
      <c r="G2677"/>
      <c r="H2677"/>
      <c r="I2677"/>
      <c r="J2677"/>
      <c r="K2677"/>
      <c r="L2677"/>
      <c r="M2677"/>
      <c r="N2677"/>
      <c r="O2677"/>
      <c r="P2677" s="86"/>
      <c r="Q2677"/>
      <c r="R2677"/>
    </row>
    <row r="2678" spans="1:18" s="25" customFormat="1" ht="15">
      <c r="A2678"/>
      <c r="B2678" s="83"/>
      <c r="C2678" s="82"/>
      <c r="D2678" s="82"/>
      <c r="E2678"/>
      <c r="F2678"/>
      <c r="G2678"/>
      <c r="H2678"/>
      <c r="I2678"/>
      <c r="J2678"/>
      <c r="K2678"/>
      <c r="L2678"/>
      <c r="M2678"/>
      <c r="N2678"/>
      <c r="O2678"/>
      <c r="P2678" s="86"/>
      <c r="Q2678"/>
      <c r="R2678"/>
    </row>
    <row r="2679" spans="1:18" s="25" customFormat="1" ht="15">
      <c r="A2679"/>
      <c r="B2679" s="83"/>
      <c r="C2679" s="82"/>
      <c r="D2679" s="82"/>
      <c r="E2679"/>
      <c r="F2679"/>
      <c r="G2679"/>
      <c r="H2679"/>
      <c r="I2679"/>
      <c r="J2679"/>
      <c r="K2679"/>
      <c r="L2679"/>
      <c r="M2679"/>
      <c r="N2679"/>
      <c r="O2679"/>
      <c r="P2679" s="86"/>
      <c r="Q2679"/>
      <c r="R2679"/>
    </row>
    <row r="2680" spans="1:18" s="25" customFormat="1" ht="15">
      <c r="A2680"/>
      <c r="B2680" s="83"/>
      <c r="C2680" s="82"/>
      <c r="D2680" s="82"/>
      <c r="E2680"/>
      <c r="F2680"/>
      <c r="G2680"/>
      <c r="H2680"/>
      <c r="I2680"/>
      <c r="J2680"/>
      <c r="K2680"/>
      <c r="L2680"/>
      <c r="M2680"/>
      <c r="N2680"/>
      <c r="O2680"/>
      <c r="P2680" s="86"/>
      <c r="Q2680"/>
      <c r="R2680"/>
    </row>
    <row r="2681" spans="1:18" s="25" customFormat="1" ht="15">
      <c r="A2681"/>
      <c r="B2681" s="83"/>
      <c r="C2681" s="82"/>
      <c r="D2681" s="82"/>
      <c r="E2681"/>
      <c r="F2681"/>
      <c r="G2681"/>
      <c r="H2681"/>
      <c r="I2681"/>
      <c r="J2681"/>
      <c r="K2681"/>
      <c r="L2681"/>
      <c r="M2681"/>
      <c r="N2681"/>
      <c r="O2681"/>
      <c r="P2681" s="86"/>
      <c r="Q2681"/>
      <c r="R2681"/>
    </row>
    <row r="2682" spans="1:18" s="25" customFormat="1" ht="15">
      <c r="A2682"/>
      <c r="B2682" s="83"/>
      <c r="C2682" s="82"/>
      <c r="D2682" s="82"/>
      <c r="E2682"/>
      <c r="F2682"/>
      <c r="G2682"/>
      <c r="H2682"/>
      <c r="I2682"/>
      <c r="J2682"/>
      <c r="K2682"/>
      <c r="L2682"/>
      <c r="M2682"/>
      <c r="N2682"/>
      <c r="O2682"/>
      <c r="P2682" s="86"/>
      <c r="Q2682"/>
      <c r="R2682"/>
    </row>
    <row r="2683" spans="1:18" s="25" customFormat="1" ht="15">
      <c r="A2683"/>
      <c r="B2683" s="83"/>
      <c r="C2683" s="82"/>
      <c r="D2683" s="82"/>
      <c r="E2683"/>
      <c r="F2683"/>
      <c r="G2683"/>
      <c r="H2683"/>
      <c r="I2683"/>
      <c r="J2683"/>
      <c r="K2683"/>
      <c r="L2683"/>
      <c r="M2683"/>
      <c r="N2683"/>
      <c r="O2683"/>
      <c r="P2683" s="86"/>
      <c r="Q2683"/>
      <c r="R2683"/>
    </row>
    <row r="2684" spans="1:18" s="25" customFormat="1" ht="15">
      <c r="A2684"/>
      <c r="B2684" s="83"/>
      <c r="C2684" s="82"/>
      <c r="D2684" s="82"/>
      <c r="E2684"/>
      <c r="F2684"/>
      <c r="G2684"/>
      <c r="H2684"/>
      <c r="I2684"/>
      <c r="J2684"/>
      <c r="K2684"/>
      <c r="L2684"/>
      <c r="M2684"/>
      <c r="N2684"/>
      <c r="O2684"/>
      <c r="P2684" s="86"/>
      <c r="Q2684"/>
      <c r="R2684"/>
    </row>
    <row r="2685" spans="1:18" s="25" customFormat="1" ht="15">
      <c r="A2685"/>
      <c r="B2685" s="83"/>
      <c r="C2685" s="82"/>
      <c r="D2685" s="82"/>
      <c r="E2685"/>
      <c r="F2685"/>
      <c r="G2685"/>
      <c r="H2685"/>
      <c r="I2685"/>
      <c r="J2685"/>
      <c r="K2685"/>
      <c r="L2685"/>
      <c r="M2685"/>
      <c r="N2685"/>
      <c r="O2685"/>
      <c r="P2685" s="86"/>
      <c r="Q2685"/>
      <c r="R2685"/>
    </row>
    <row r="2686" spans="1:18" s="25" customFormat="1" ht="15">
      <c r="A2686"/>
      <c r="B2686" s="83"/>
      <c r="C2686" s="82"/>
      <c r="D2686" s="82"/>
      <c r="E2686"/>
      <c r="F2686"/>
      <c r="G2686"/>
      <c r="H2686"/>
      <c r="I2686"/>
      <c r="J2686"/>
      <c r="K2686"/>
      <c r="L2686"/>
      <c r="M2686"/>
      <c r="N2686"/>
      <c r="O2686"/>
      <c r="P2686" s="86"/>
      <c r="Q2686"/>
      <c r="R2686"/>
    </row>
    <row r="2687" spans="1:18" s="25" customFormat="1" ht="15">
      <c r="A2687"/>
      <c r="B2687" s="83"/>
      <c r="C2687" s="82"/>
      <c r="D2687" s="82"/>
      <c r="E2687"/>
      <c r="F2687"/>
      <c r="G2687"/>
      <c r="H2687"/>
      <c r="I2687"/>
      <c r="J2687"/>
      <c r="K2687"/>
      <c r="L2687"/>
      <c r="M2687"/>
      <c r="N2687"/>
      <c r="O2687"/>
      <c r="P2687" s="86"/>
      <c r="Q2687"/>
      <c r="R2687"/>
    </row>
    <row r="2688" spans="1:18" s="25" customFormat="1" ht="15">
      <c r="A2688"/>
      <c r="B2688" s="83"/>
      <c r="C2688" s="82"/>
      <c r="D2688" s="82"/>
      <c r="E2688"/>
      <c r="F2688"/>
      <c r="G2688"/>
      <c r="H2688"/>
      <c r="I2688"/>
      <c r="J2688"/>
      <c r="K2688"/>
      <c r="L2688"/>
      <c r="M2688"/>
      <c r="N2688"/>
      <c r="O2688"/>
      <c r="P2688" s="86"/>
      <c r="Q2688"/>
      <c r="R2688"/>
    </row>
    <row r="2689" spans="1:18" s="25" customFormat="1" ht="15">
      <c r="A2689"/>
      <c r="B2689" s="83"/>
      <c r="C2689" s="82"/>
      <c r="D2689" s="82"/>
      <c r="E2689"/>
      <c r="F2689"/>
      <c r="G2689"/>
      <c r="H2689"/>
      <c r="I2689"/>
      <c r="J2689"/>
      <c r="K2689"/>
      <c r="L2689"/>
      <c r="M2689"/>
      <c r="N2689"/>
      <c r="O2689"/>
      <c r="P2689" s="86"/>
      <c r="Q2689"/>
      <c r="R2689"/>
    </row>
    <row r="2690" spans="1:18" s="25" customFormat="1" ht="15">
      <c r="A2690"/>
      <c r="B2690" s="83"/>
      <c r="C2690" s="82"/>
      <c r="D2690" s="82"/>
      <c r="E2690"/>
      <c r="F2690"/>
      <c r="G2690"/>
      <c r="H2690"/>
      <c r="I2690"/>
      <c r="J2690"/>
      <c r="K2690"/>
      <c r="L2690"/>
      <c r="M2690"/>
      <c r="N2690"/>
      <c r="O2690"/>
      <c r="P2690" s="86"/>
      <c r="Q2690"/>
      <c r="R2690"/>
    </row>
    <row r="2691" spans="1:18" s="25" customFormat="1" ht="15">
      <c r="A2691"/>
      <c r="B2691" s="83"/>
      <c r="C2691" s="82"/>
      <c r="D2691" s="82"/>
      <c r="E2691"/>
      <c r="F2691"/>
      <c r="G2691"/>
      <c r="H2691"/>
      <c r="I2691"/>
      <c r="J2691"/>
      <c r="K2691"/>
      <c r="L2691"/>
      <c r="M2691"/>
      <c r="N2691"/>
      <c r="O2691"/>
      <c r="P2691" s="86"/>
      <c r="Q2691"/>
      <c r="R2691"/>
    </row>
    <row r="2692" spans="1:18" s="25" customFormat="1" ht="15">
      <c r="A2692"/>
      <c r="B2692" s="83"/>
      <c r="C2692" s="82"/>
      <c r="D2692" s="82"/>
      <c r="E2692"/>
      <c r="F2692"/>
      <c r="G2692"/>
      <c r="H2692"/>
      <c r="I2692"/>
      <c r="J2692"/>
      <c r="K2692"/>
      <c r="L2692"/>
      <c r="M2692"/>
      <c r="N2692"/>
      <c r="O2692"/>
      <c r="P2692" s="86"/>
      <c r="Q2692"/>
      <c r="R2692"/>
    </row>
    <row r="2693" spans="1:18" s="25" customFormat="1" ht="15">
      <c r="A2693"/>
      <c r="B2693" s="83"/>
      <c r="C2693" s="82"/>
      <c r="D2693" s="82"/>
      <c r="E2693"/>
      <c r="F2693"/>
      <c r="G2693"/>
      <c r="H2693"/>
      <c r="I2693"/>
      <c r="J2693"/>
      <c r="K2693"/>
      <c r="L2693"/>
      <c r="M2693"/>
      <c r="N2693"/>
      <c r="O2693"/>
      <c r="P2693" s="86"/>
      <c r="Q2693"/>
      <c r="R2693"/>
    </row>
    <row r="2694" spans="1:18" s="25" customFormat="1" ht="15">
      <c r="A2694"/>
      <c r="B2694" s="83"/>
      <c r="C2694" s="82"/>
      <c r="D2694" s="82"/>
      <c r="E2694"/>
      <c r="F2694"/>
      <c r="G2694"/>
      <c r="H2694"/>
      <c r="I2694"/>
      <c r="J2694"/>
      <c r="K2694"/>
      <c r="L2694"/>
      <c r="M2694"/>
      <c r="N2694"/>
      <c r="O2694"/>
      <c r="P2694" s="86"/>
      <c r="Q2694"/>
      <c r="R2694"/>
    </row>
    <row r="2695" spans="1:18" s="25" customFormat="1" ht="15">
      <c r="A2695"/>
      <c r="B2695" s="83"/>
      <c r="C2695" s="82"/>
      <c r="D2695" s="82"/>
      <c r="E2695"/>
      <c r="F2695"/>
      <c r="G2695"/>
      <c r="H2695"/>
      <c r="I2695"/>
      <c r="J2695"/>
      <c r="K2695"/>
      <c r="L2695"/>
      <c r="M2695"/>
      <c r="N2695"/>
      <c r="O2695"/>
      <c r="P2695" s="86"/>
      <c r="Q2695"/>
      <c r="R2695"/>
    </row>
    <row r="2696" spans="1:18" s="25" customFormat="1" ht="15">
      <c r="A2696"/>
      <c r="B2696" s="83"/>
      <c r="C2696" s="82"/>
      <c r="D2696" s="82"/>
      <c r="E2696"/>
      <c r="F2696"/>
      <c r="G2696"/>
      <c r="H2696"/>
      <c r="I2696"/>
      <c r="J2696"/>
      <c r="K2696"/>
      <c r="L2696"/>
      <c r="M2696"/>
      <c r="N2696"/>
      <c r="O2696"/>
      <c r="P2696" s="86"/>
      <c r="Q2696"/>
      <c r="R2696"/>
    </row>
    <row r="2697" spans="1:18" s="25" customFormat="1" ht="15">
      <c r="A2697"/>
      <c r="B2697" s="83"/>
      <c r="C2697" s="82"/>
      <c r="D2697" s="82"/>
      <c r="E2697"/>
      <c r="F2697"/>
      <c r="G2697"/>
      <c r="H2697"/>
      <c r="I2697"/>
      <c r="J2697"/>
      <c r="K2697"/>
      <c r="L2697"/>
      <c r="M2697"/>
      <c r="N2697"/>
      <c r="O2697"/>
      <c r="P2697" s="86"/>
      <c r="Q2697"/>
      <c r="R2697"/>
    </row>
    <row r="2698" spans="1:18" s="25" customFormat="1" ht="15">
      <c r="A2698"/>
      <c r="B2698" s="83"/>
      <c r="C2698" s="82"/>
      <c r="D2698" s="82"/>
      <c r="E2698"/>
      <c r="F2698"/>
      <c r="G2698"/>
      <c r="H2698"/>
      <c r="I2698"/>
      <c r="J2698"/>
      <c r="K2698"/>
      <c r="L2698"/>
      <c r="M2698"/>
      <c r="N2698"/>
      <c r="O2698"/>
      <c r="P2698" s="86"/>
      <c r="Q2698"/>
      <c r="R2698"/>
    </row>
    <row r="2699" spans="1:18" s="25" customFormat="1" ht="15">
      <c r="A2699"/>
      <c r="B2699" s="83"/>
      <c r="C2699" s="82"/>
      <c r="D2699" s="82"/>
      <c r="E2699"/>
      <c r="F2699"/>
      <c r="G2699"/>
      <c r="H2699"/>
      <c r="I2699"/>
      <c r="J2699"/>
      <c r="K2699"/>
      <c r="L2699"/>
      <c r="M2699"/>
      <c r="N2699"/>
      <c r="O2699"/>
      <c r="P2699" s="86"/>
      <c r="Q2699"/>
      <c r="R2699"/>
    </row>
    <row r="2700" spans="1:18" s="25" customFormat="1" ht="15">
      <c r="A2700"/>
      <c r="B2700" s="83"/>
      <c r="C2700" s="82"/>
      <c r="D2700" s="82"/>
      <c r="E2700"/>
      <c r="F2700"/>
      <c r="G2700"/>
      <c r="H2700"/>
      <c r="I2700"/>
      <c r="J2700"/>
      <c r="K2700"/>
      <c r="L2700"/>
      <c r="M2700"/>
      <c r="N2700"/>
      <c r="O2700"/>
      <c r="P2700" s="86"/>
      <c r="Q2700"/>
      <c r="R2700"/>
    </row>
    <row r="2701" spans="1:18" s="25" customFormat="1" ht="15">
      <c r="A2701"/>
      <c r="B2701" s="83"/>
      <c r="C2701" s="82"/>
      <c r="D2701" s="82"/>
      <c r="E2701"/>
      <c r="F2701"/>
      <c r="G2701"/>
      <c r="H2701"/>
      <c r="I2701"/>
      <c r="J2701"/>
      <c r="K2701"/>
      <c r="L2701"/>
      <c r="M2701"/>
      <c r="N2701"/>
      <c r="O2701"/>
      <c r="P2701" s="86"/>
      <c r="Q2701"/>
      <c r="R2701"/>
    </row>
    <row r="2702" spans="1:18" s="25" customFormat="1" ht="15">
      <c r="A2702"/>
      <c r="B2702" s="83"/>
      <c r="C2702" s="82"/>
      <c r="D2702" s="82"/>
      <c r="E2702"/>
      <c r="F2702"/>
      <c r="G2702"/>
      <c r="H2702"/>
      <c r="I2702"/>
      <c r="J2702"/>
      <c r="K2702"/>
      <c r="L2702"/>
      <c r="M2702"/>
      <c r="N2702"/>
      <c r="O2702"/>
      <c r="P2702" s="86"/>
      <c r="Q2702"/>
      <c r="R2702"/>
    </row>
    <row r="2703" spans="1:18" s="25" customFormat="1" ht="15">
      <c r="A2703"/>
      <c r="B2703" s="83"/>
      <c r="C2703" s="82"/>
      <c r="D2703" s="82"/>
      <c r="E2703"/>
      <c r="F2703"/>
      <c r="G2703"/>
      <c r="H2703"/>
      <c r="I2703"/>
      <c r="J2703"/>
      <c r="K2703"/>
      <c r="L2703"/>
      <c r="M2703"/>
      <c r="N2703"/>
      <c r="O2703"/>
      <c r="P2703" s="86"/>
      <c r="Q2703"/>
      <c r="R2703"/>
    </row>
    <row r="2704" spans="1:18" s="25" customFormat="1" ht="15">
      <c r="A2704"/>
      <c r="B2704" s="83"/>
      <c r="C2704" s="82"/>
      <c r="D2704" s="82"/>
      <c r="E2704"/>
      <c r="F2704"/>
      <c r="G2704"/>
      <c r="H2704"/>
      <c r="I2704"/>
      <c r="J2704"/>
      <c r="K2704"/>
      <c r="L2704"/>
      <c r="M2704"/>
      <c r="N2704"/>
      <c r="O2704"/>
      <c r="P2704" s="86"/>
      <c r="Q2704"/>
      <c r="R2704"/>
    </row>
    <row r="2705" spans="1:18" s="25" customFormat="1" ht="15">
      <c r="A2705"/>
      <c r="B2705" s="83"/>
      <c r="C2705" s="82"/>
      <c r="D2705" s="82"/>
      <c r="E2705"/>
      <c r="F2705"/>
      <c r="G2705"/>
      <c r="H2705"/>
      <c r="I2705"/>
      <c r="J2705"/>
      <c r="K2705"/>
      <c r="L2705"/>
      <c r="M2705"/>
      <c r="N2705"/>
      <c r="O2705"/>
      <c r="P2705" s="86"/>
      <c r="Q2705"/>
      <c r="R2705"/>
    </row>
    <row r="2706" spans="1:18" s="25" customFormat="1" ht="15">
      <c r="A2706"/>
      <c r="B2706" s="83"/>
      <c r="C2706" s="82"/>
      <c r="D2706" s="82"/>
      <c r="E2706"/>
      <c r="F2706"/>
      <c r="G2706"/>
      <c r="H2706"/>
      <c r="I2706"/>
      <c r="J2706"/>
      <c r="K2706"/>
      <c r="L2706"/>
      <c r="M2706"/>
      <c r="N2706"/>
      <c r="O2706"/>
      <c r="P2706" s="86"/>
      <c r="Q2706"/>
      <c r="R2706"/>
    </row>
    <row r="2707" spans="1:18" s="25" customFormat="1" ht="15">
      <c r="A2707"/>
      <c r="B2707" s="83"/>
      <c r="C2707" s="82"/>
      <c r="D2707" s="82"/>
      <c r="E2707"/>
      <c r="F2707"/>
      <c r="G2707"/>
      <c r="H2707"/>
      <c r="I2707"/>
      <c r="J2707"/>
      <c r="K2707"/>
      <c r="L2707"/>
      <c r="M2707"/>
      <c r="N2707"/>
      <c r="O2707"/>
      <c r="P2707" s="86"/>
      <c r="Q2707"/>
      <c r="R2707"/>
    </row>
    <row r="2708" spans="1:18" s="25" customFormat="1" ht="15">
      <c r="A2708"/>
      <c r="B2708" s="83"/>
      <c r="C2708" s="82"/>
      <c r="D2708" s="82"/>
      <c r="E2708"/>
      <c r="F2708"/>
      <c r="G2708"/>
      <c r="H2708"/>
      <c r="I2708"/>
      <c r="J2708"/>
      <c r="K2708"/>
      <c r="L2708"/>
      <c r="M2708"/>
      <c r="N2708"/>
      <c r="O2708"/>
      <c r="P2708" s="86"/>
      <c r="Q2708"/>
      <c r="R2708"/>
    </row>
    <row r="2709" spans="1:18" s="25" customFormat="1" ht="15">
      <c r="A2709"/>
      <c r="B2709" s="83"/>
      <c r="C2709" s="82"/>
      <c r="D2709" s="82"/>
      <c r="E2709"/>
      <c r="F2709"/>
      <c r="G2709"/>
      <c r="H2709"/>
      <c r="I2709"/>
      <c r="J2709"/>
      <c r="K2709"/>
      <c r="L2709"/>
      <c r="M2709"/>
      <c r="N2709"/>
      <c r="O2709"/>
      <c r="P2709" s="86"/>
      <c r="Q2709"/>
      <c r="R2709"/>
    </row>
    <row r="2710" spans="1:18" s="25" customFormat="1" ht="15">
      <c r="A2710"/>
      <c r="B2710" s="83"/>
      <c r="C2710" s="82"/>
      <c r="D2710" s="82"/>
      <c r="E2710"/>
      <c r="F2710"/>
      <c r="G2710"/>
      <c r="H2710"/>
      <c r="I2710"/>
      <c r="J2710"/>
      <c r="K2710"/>
      <c r="L2710"/>
      <c r="M2710"/>
      <c r="N2710"/>
      <c r="O2710"/>
      <c r="P2710" s="86"/>
      <c r="Q2710"/>
      <c r="R2710"/>
    </row>
    <row r="2711" spans="1:18" s="25" customFormat="1" ht="15">
      <c r="A2711"/>
      <c r="B2711" s="83"/>
      <c r="C2711" s="82"/>
      <c r="D2711" s="82"/>
      <c r="E2711"/>
      <c r="F2711"/>
      <c r="G2711"/>
      <c r="H2711"/>
      <c r="I2711"/>
      <c r="J2711"/>
      <c r="K2711"/>
      <c r="L2711"/>
      <c r="M2711"/>
      <c r="N2711"/>
      <c r="O2711"/>
      <c r="P2711" s="86"/>
      <c r="Q2711"/>
      <c r="R2711"/>
    </row>
    <row r="2712" spans="1:18" s="25" customFormat="1" ht="15">
      <c r="A2712"/>
      <c r="B2712" s="83"/>
      <c r="C2712" s="82"/>
      <c r="D2712" s="82"/>
      <c r="E2712"/>
      <c r="F2712"/>
      <c r="G2712"/>
      <c r="H2712"/>
      <c r="I2712"/>
      <c r="J2712"/>
      <c r="K2712"/>
      <c r="L2712"/>
      <c r="M2712"/>
      <c r="N2712"/>
      <c r="O2712"/>
      <c r="P2712" s="86"/>
      <c r="Q2712"/>
      <c r="R2712"/>
    </row>
    <row r="2713" spans="1:18" s="25" customFormat="1" ht="15">
      <c r="A2713"/>
      <c r="B2713" s="83"/>
      <c r="C2713" s="82"/>
      <c r="D2713" s="82"/>
      <c r="E2713"/>
      <c r="F2713"/>
      <c r="G2713"/>
      <c r="H2713"/>
      <c r="I2713"/>
      <c r="J2713"/>
      <c r="K2713"/>
      <c r="L2713"/>
      <c r="M2713"/>
      <c r="N2713"/>
      <c r="O2713"/>
      <c r="P2713" s="86"/>
      <c r="Q2713"/>
      <c r="R2713"/>
    </row>
    <row r="2714" spans="1:18" s="25" customFormat="1" ht="15">
      <c r="A2714"/>
      <c r="B2714" s="83"/>
      <c r="C2714" s="82"/>
      <c r="D2714" s="82"/>
      <c r="E2714"/>
      <c r="F2714"/>
      <c r="G2714"/>
      <c r="H2714"/>
      <c r="I2714"/>
      <c r="J2714"/>
      <c r="K2714"/>
      <c r="L2714"/>
      <c r="M2714"/>
      <c r="N2714"/>
      <c r="O2714"/>
      <c r="P2714" s="86"/>
      <c r="Q2714"/>
      <c r="R2714"/>
    </row>
    <row r="2715" spans="1:18" s="25" customFormat="1" ht="15">
      <c r="A2715"/>
      <c r="B2715" s="83"/>
      <c r="C2715" s="82"/>
      <c r="D2715" s="82"/>
      <c r="E2715"/>
      <c r="F2715"/>
      <c r="G2715"/>
      <c r="H2715"/>
      <c r="I2715"/>
      <c r="J2715"/>
      <c r="K2715"/>
      <c r="L2715"/>
      <c r="M2715"/>
      <c r="N2715"/>
      <c r="O2715"/>
      <c r="P2715" s="86"/>
      <c r="Q2715"/>
      <c r="R2715"/>
    </row>
    <row r="2716" spans="1:18" s="25" customFormat="1" ht="15">
      <c r="A2716"/>
      <c r="B2716" s="83"/>
      <c r="C2716" s="82"/>
      <c r="D2716" s="82"/>
      <c r="E2716"/>
      <c r="F2716"/>
      <c r="G2716"/>
      <c r="H2716"/>
      <c r="I2716"/>
      <c r="J2716"/>
      <c r="K2716"/>
      <c r="L2716"/>
      <c r="M2716"/>
      <c r="N2716"/>
      <c r="O2716"/>
      <c r="P2716" s="86"/>
      <c r="Q2716"/>
      <c r="R2716"/>
    </row>
    <row r="2717" spans="1:18" s="25" customFormat="1" ht="15">
      <c r="A2717"/>
      <c r="B2717" s="83"/>
      <c r="C2717" s="82"/>
      <c r="D2717" s="82"/>
      <c r="E2717"/>
      <c r="F2717"/>
      <c r="G2717"/>
      <c r="H2717"/>
      <c r="I2717"/>
      <c r="J2717"/>
      <c r="K2717"/>
      <c r="L2717"/>
      <c r="M2717"/>
      <c r="N2717"/>
      <c r="O2717"/>
      <c r="P2717" s="86"/>
      <c r="Q2717"/>
      <c r="R2717"/>
    </row>
    <row r="2718" spans="1:18" s="25" customFormat="1" ht="15">
      <c r="A2718"/>
      <c r="B2718" s="83"/>
      <c r="C2718" s="82"/>
      <c r="D2718" s="82"/>
      <c r="E2718"/>
      <c r="F2718"/>
      <c r="G2718"/>
      <c r="H2718"/>
      <c r="I2718"/>
      <c r="J2718"/>
      <c r="K2718"/>
      <c r="L2718"/>
      <c r="M2718"/>
      <c r="N2718"/>
      <c r="O2718"/>
      <c r="P2718" s="86"/>
      <c r="Q2718"/>
      <c r="R2718"/>
    </row>
    <row r="2719" spans="1:18" s="25" customFormat="1" ht="15">
      <c r="A2719"/>
      <c r="B2719" s="83"/>
      <c r="C2719" s="82"/>
      <c r="D2719" s="82"/>
      <c r="E2719"/>
      <c r="F2719"/>
      <c r="G2719"/>
      <c r="H2719"/>
      <c r="I2719"/>
      <c r="J2719"/>
      <c r="K2719"/>
      <c r="L2719"/>
      <c r="M2719"/>
      <c r="N2719"/>
      <c r="O2719"/>
      <c r="P2719" s="86"/>
      <c r="Q2719"/>
      <c r="R2719"/>
    </row>
    <row r="2720" spans="1:18" s="25" customFormat="1" ht="15">
      <c r="A2720"/>
      <c r="B2720" s="83"/>
      <c r="C2720" s="82"/>
      <c r="D2720" s="82"/>
      <c r="E2720"/>
      <c r="F2720"/>
      <c r="G2720"/>
      <c r="H2720"/>
      <c r="I2720"/>
      <c r="J2720"/>
      <c r="K2720"/>
      <c r="L2720"/>
      <c r="M2720"/>
      <c r="N2720"/>
      <c r="O2720"/>
      <c r="P2720" s="86"/>
      <c r="Q2720"/>
      <c r="R2720"/>
    </row>
    <row r="2721" spans="1:18" s="25" customFormat="1" ht="15">
      <c r="A2721"/>
      <c r="B2721" s="83"/>
      <c r="C2721" s="82"/>
      <c r="D2721" s="82"/>
      <c r="E2721"/>
      <c r="F2721"/>
      <c r="G2721"/>
      <c r="H2721"/>
      <c r="I2721"/>
      <c r="J2721"/>
      <c r="K2721"/>
      <c r="L2721"/>
      <c r="M2721"/>
      <c r="N2721"/>
      <c r="O2721"/>
      <c r="P2721" s="86"/>
      <c r="Q2721"/>
      <c r="R2721"/>
    </row>
    <row r="2722" spans="1:18" s="25" customFormat="1" ht="15">
      <c r="A2722"/>
      <c r="B2722" s="83"/>
      <c r="C2722" s="82"/>
      <c r="D2722" s="82"/>
      <c r="E2722"/>
      <c r="F2722"/>
      <c r="G2722"/>
      <c r="H2722"/>
      <c r="I2722"/>
      <c r="J2722"/>
      <c r="K2722"/>
      <c r="L2722"/>
      <c r="M2722"/>
      <c r="N2722"/>
      <c r="O2722"/>
      <c r="P2722" s="86"/>
      <c r="Q2722"/>
      <c r="R2722"/>
    </row>
    <row r="2723" spans="1:18" s="25" customFormat="1" ht="15">
      <c r="A2723"/>
      <c r="B2723" s="83"/>
      <c r="C2723" s="82"/>
      <c r="D2723" s="82"/>
      <c r="E2723"/>
      <c r="F2723"/>
      <c r="G2723"/>
      <c r="H2723"/>
      <c r="I2723"/>
      <c r="J2723"/>
      <c r="K2723"/>
      <c r="L2723"/>
      <c r="M2723"/>
      <c r="N2723"/>
      <c r="O2723"/>
      <c r="P2723" s="86"/>
      <c r="Q2723"/>
      <c r="R2723"/>
    </row>
    <row r="2724" spans="1:18" s="25" customFormat="1" ht="15">
      <c r="A2724"/>
      <c r="B2724" s="83"/>
      <c r="C2724" s="82"/>
      <c r="D2724" s="82"/>
      <c r="E2724"/>
      <c r="F2724"/>
      <c r="G2724"/>
      <c r="H2724"/>
      <c r="I2724"/>
      <c r="J2724"/>
      <c r="K2724"/>
      <c r="L2724"/>
      <c r="M2724"/>
      <c r="N2724"/>
      <c r="O2724"/>
      <c r="P2724" s="86"/>
      <c r="Q2724"/>
      <c r="R2724"/>
    </row>
    <row r="2725" spans="1:18" s="25" customFormat="1" ht="15">
      <c r="A2725"/>
      <c r="B2725" s="83"/>
      <c r="C2725" s="82"/>
      <c r="D2725" s="82"/>
      <c r="E2725"/>
      <c r="F2725"/>
      <c r="G2725"/>
      <c r="H2725"/>
      <c r="I2725"/>
      <c r="J2725"/>
      <c r="K2725"/>
      <c r="L2725"/>
      <c r="M2725"/>
      <c r="N2725"/>
      <c r="O2725"/>
      <c r="P2725" s="86"/>
      <c r="Q2725"/>
      <c r="R2725"/>
    </row>
    <row r="2726" spans="1:18" s="25" customFormat="1" ht="15">
      <c r="A2726"/>
      <c r="B2726" s="83"/>
      <c r="C2726" s="82"/>
      <c r="D2726" s="82"/>
      <c r="E2726"/>
      <c r="F2726"/>
      <c r="G2726"/>
      <c r="H2726"/>
      <c r="I2726"/>
      <c r="J2726"/>
      <c r="K2726"/>
      <c r="L2726"/>
      <c r="M2726"/>
      <c r="N2726"/>
      <c r="O2726"/>
      <c r="P2726" s="86"/>
      <c r="Q2726"/>
      <c r="R2726"/>
    </row>
    <row r="2727" spans="1:18" s="25" customFormat="1" ht="15">
      <c r="A2727"/>
      <c r="B2727" s="83"/>
      <c r="C2727" s="82"/>
      <c r="D2727" s="82"/>
      <c r="E2727"/>
      <c r="F2727"/>
      <c r="G2727"/>
      <c r="H2727"/>
      <c r="I2727"/>
      <c r="J2727"/>
      <c r="K2727"/>
      <c r="L2727"/>
      <c r="M2727"/>
      <c r="N2727"/>
      <c r="O2727"/>
      <c r="P2727" s="86"/>
      <c r="Q2727"/>
      <c r="R2727"/>
    </row>
    <row r="2728" spans="1:18" s="25" customFormat="1" ht="15">
      <c r="A2728"/>
      <c r="B2728" s="83"/>
      <c r="C2728" s="82"/>
      <c r="D2728" s="82"/>
      <c r="E2728"/>
      <c r="F2728"/>
      <c r="G2728"/>
      <c r="H2728"/>
      <c r="I2728"/>
      <c r="J2728"/>
      <c r="K2728"/>
      <c r="L2728"/>
      <c r="M2728"/>
      <c r="N2728"/>
      <c r="O2728"/>
      <c r="P2728" s="86"/>
      <c r="Q2728"/>
      <c r="R2728"/>
    </row>
    <row r="2729" spans="1:18" s="25" customFormat="1" ht="15">
      <c r="A2729"/>
      <c r="B2729" s="83"/>
      <c r="C2729" s="82"/>
      <c r="D2729" s="82"/>
      <c r="E2729"/>
      <c r="F2729"/>
      <c r="G2729"/>
      <c r="H2729"/>
      <c r="I2729"/>
      <c r="J2729"/>
      <c r="K2729"/>
      <c r="L2729"/>
      <c r="M2729"/>
      <c r="N2729"/>
      <c r="O2729"/>
      <c r="P2729" s="86"/>
      <c r="Q2729"/>
      <c r="R2729"/>
    </row>
    <row r="2730" spans="1:18" s="25" customFormat="1" ht="15">
      <c r="A2730"/>
      <c r="B2730" s="83"/>
      <c r="C2730" s="82"/>
      <c r="D2730" s="82"/>
      <c r="E2730"/>
      <c r="F2730"/>
      <c r="G2730"/>
      <c r="H2730"/>
      <c r="I2730"/>
      <c r="J2730"/>
      <c r="K2730"/>
      <c r="L2730"/>
      <c r="M2730"/>
      <c r="N2730"/>
      <c r="O2730"/>
      <c r="P2730" s="86"/>
      <c r="Q2730"/>
      <c r="R2730"/>
    </row>
    <row r="2731" spans="1:18" s="25" customFormat="1" ht="15">
      <c r="A2731"/>
      <c r="B2731" s="83"/>
      <c r="C2731" s="82"/>
      <c r="D2731" s="82"/>
      <c r="E2731"/>
      <c r="F2731"/>
      <c r="G2731"/>
      <c r="H2731"/>
      <c r="I2731"/>
      <c r="J2731"/>
      <c r="K2731"/>
      <c r="L2731"/>
      <c r="M2731"/>
      <c r="N2731"/>
      <c r="O2731"/>
      <c r="P2731" s="86"/>
      <c r="Q2731"/>
      <c r="R2731"/>
    </row>
    <row r="2732" spans="1:18" s="25" customFormat="1" ht="15">
      <c r="A2732"/>
      <c r="B2732" s="83"/>
      <c r="C2732" s="82"/>
      <c r="D2732" s="82"/>
      <c r="E2732"/>
      <c r="F2732"/>
      <c r="G2732"/>
      <c r="H2732"/>
      <c r="I2732"/>
      <c r="J2732"/>
      <c r="K2732"/>
      <c r="L2732"/>
      <c r="M2732"/>
      <c r="N2732"/>
      <c r="O2732"/>
      <c r="P2732" s="86"/>
      <c r="Q2732"/>
      <c r="R2732"/>
    </row>
    <row r="2733" spans="1:18" s="25" customFormat="1" ht="15">
      <c r="A2733"/>
      <c r="B2733" s="83"/>
      <c r="C2733" s="82"/>
      <c r="D2733" s="82"/>
      <c r="E2733"/>
      <c r="F2733"/>
      <c r="G2733"/>
      <c r="H2733"/>
      <c r="I2733"/>
      <c r="J2733"/>
      <c r="K2733"/>
      <c r="L2733"/>
      <c r="M2733"/>
      <c r="N2733"/>
      <c r="O2733"/>
      <c r="P2733" s="86"/>
      <c r="Q2733"/>
      <c r="R2733"/>
    </row>
    <row r="2734" spans="1:18" s="25" customFormat="1" ht="15">
      <c r="A2734"/>
      <c r="B2734" s="83"/>
      <c r="C2734" s="82"/>
      <c r="D2734" s="82"/>
      <c r="E2734"/>
      <c r="F2734"/>
      <c r="G2734"/>
      <c r="H2734"/>
      <c r="I2734"/>
      <c r="J2734"/>
      <c r="K2734"/>
      <c r="L2734"/>
      <c r="M2734"/>
      <c r="N2734"/>
      <c r="O2734"/>
      <c r="P2734" s="86"/>
      <c r="Q2734"/>
      <c r="R2734"/>
    </row>
    <row r="2735" spans="1:18" s="25" customFormat="1" ht="15">
      <c r="A2735"/>
      <c r="B2735" s="83"/>
      <c r="C2735" s="82"/>
      <c r="D2735" s="82"/>
      <c r="E2735"/>
      <c r="F2735"/>
      <c r="G2735"/>
      <c r="H2735"/>
      <c r="I2735"/>
      <c r="J2735"/>
      <c r="K2735"/>
      <c r="L2735"/>
      <c r="M2735"/>
      <c r="N2735"/>
      <c r="O2735"/>
      <c r="P2735" s="86"/>
      <c r="Q2735"/>
      <c r="R2735"/>
    </row>
    <row r="2736" spans="1:18" s="25" customFormat="1" ht="15">
      <c r="A2736"/>
      <c r="B2736" s="83"/>
      <c r="C2736" s="82"/>
      <c r="D2736" s="82"/>
      <c r="E2736"/>
      <c r="F2736"/>
      <c r="G2736"/>
      <c r="H2736"/>
      <c r="I2736"/>
      <c r="J2736"/>
      <c r="K2736"/>
      <c r="L2736"/>
      <c r="M2736"/>
      <c r="N2736"/>
      <c r="O2736"/>
      <c r="P2736" s="86"/>
      <c r="Q2736"/>
      <c r="R2736"/>
    </row>
    <row r="2737" spans="1:18" s="25" customFormat="1" ht="15">
      <c r="A2737"/>
      <c r="B2737" s="83"/>
      <c r="C2737" s="82"/>
      <c r="D2737" s="82"/>
      <c r="E2737"/>
      <c r="F2737"/>
      <c r="G2737"/>
      <c r="H2737"/>
      <c r="I2737"/>
      <c r="J2737"/>
      <c r="K2737"/>
      <c r="L2737"/>
      <c r="M2737"/>
      <c r="N2737"/>
      <c r="O2737"/>
      <c r="P2737" s="86"/>
      <c r="Q2737"/>
      <c r="R2737"/>
    </row>
    <row r="2738" spans="1:18" s="25" customFormat="1" ht="15">
      <c r="A2738"/>
      <c r="B2738" s="83"/>
      <c r="C2738" s="82"/>
      <c r="D2738" s="82"/>
      <c r="E2738"/>
      <c r="F2738"/>
      <c r="G2738"/>
      <c r="H2738"/>
      <c r="I2738"/>
      <c r="J2738"/>
      <c r="K2738"/>
      <c r="L2738"/>
      <c r="M2738"/>
      <c r="N2738"/>
      <c r="O2738"/>
      <c r="P2738" s="86"/>
      <c r="Q2738"/>
      <c r="R2738"/>
    </row>
    <row r="2739" spans="1:18" s="25" customFormat="1" ht="15">
      <c r="A2739"/>
      <c r="B2739" s="83"/>
      <c r="C2739" s="82"/>
      <c r="D2739" s="82"/>
      <c r="E2739"/>
      <c r="F2739"/>
      <c r="G2739"/>
      <c r="H2739"/>
      <c r="I2739"/>
      <c r="J2739"/>
      <c r="K2739"/>
      <c r="L2739"/>
      <c r="M2739"/>
      <c r="N2739"/>
      <c r="O2739"/>
      <c r="P2739" s="86"/>
      <c r="Q2739"/>
      <c r="R2739"/>
    </row>
    <row r="2740" spans="1:18" s="25" customFormat="1" ht="15">
      <c r="A2740"/>
      <c r="B2740" s="83"/>
      <c r="C2740" s="82"/>
      <c r="D2740" s="82"/>
      <c r="E2740"/>
      <c r="F2740"/>
      <c r="G2740"/>
      <c r="H2740"/>
      <c r="I2740"/>
      <c r="J2740"/>
      <c r="K2740"/>
      <c r="L2740"/>
      <c r="M2740"/>
      <c r="N2740"/>
      <c r="O2740"/>
      <c r="P2740" s="86"/>
      <c r="Q2740"/>
      <c r="R2740"/>
    </row>
    <row r="2741" spans="1:18" s="25" customFormat="1" ht="15">
      <c r="A2741"/>
      <c r="B2741" s="83"/>
      <c r="C2741" s="82"/>
      <c r="D2741" s="82"/>
      <c r="E2741"/>
      <c r="F2741"/>
      <c r="G2741"/>
      <c r="H2741"/>
      <c r="I2741"/>
      <c r="J2741"/>
      <c r="K2741"/>
      <c r="L2741"/>
      <c r="M2741"/>
      <c r="N2741"/>
      <c r="O2741"/>
      <c r="P2741" s="86"/>
      <c r="Q2741"/>
      <c r="R2741"/>
    </row>
    <row r="2742" spans="1:18" s="25" customFormat="1" ht="15">
      <c r="A2742"/>
      <c r="B2742" s="83"/>
      <c r="C2742" s="82"/>
      <c r="D2742" s="82"/>
      <c r="E2742"/>
      <c r="F2742"/>
      <c r="G2742"/>
      <c r="H2742"/>
      <c r="I2742"/>
      <c r="J2742"/>
      <c r="K2742"/>
      <c r="L2742"/>
      <c r="M2742"/>
      <c r="N2742"/>
      <c r="O2742"/>
      <c r="P2742" s="86"/>
      <c r="Q2742"/>
      <c r="R2742"/>
    </row>
    <row r="2743" spans="1:18" s="25" customFormat="1" ht="15">
      <c r="A2743"/>
      <c r="B2743" s="83"/>
      <c r="C2743" s="82"/>
      <c r="D2743" s="82"/>
      <c r="E2743"/>
      <c r="F2743"/>
      <c r="G2743"/>
      <c r="H2743"/>
      <c r="I2743"/>
      <c r="J2743"/>
      <c r="K2743"/>
      <c r="L2743"/>
      <c r="M2743"/>
      <c r="N2743"/>
      <c r="O2743"/>
      <c r="P2743" s="86"/>
      <c r="Q2743"/>
      <c r="R2743"/>
    </row>
    <row r="2744" spans="1:18" s="25" customFormat="1" ht="15">
      <c r="A2744"/>
      <c r="B2744" s="83"/>
      <c r="C2744" s="82"/>
      <c r="D2744" s="82"/>
      <c r="E2744"/>
      <c r="F2744"/>
      <c r="G2744"/>
      <c r="H2744"/>
      <c r="I2744"/>
      <c r="J2744"/>
      <c r="K2744"/>
      <c r="L2744"/>
      <c r="M2744"/>
      <c r="N2744"/>
      <c r="O2744"/>
      <c r="P2744" s="86"/>
      <c r="Q2744"/>
      <c r="R2744"/>
    </row>
    <row r="2745" spans="1:18" s="25" customFormat="1" ht="15">
      <c r="A2745"/>
      <c r="B2745" s="83"/>
      <c r="C2745" s="82"/>
      <c r="D2745" s="82"/>
      <c r="E2745"/>
      <c r="F2745"/>
      <c r="G2745"/>
      <c r="H2745"/>
      <c r="I2745"/>
      <c r="J2745"/>
      <c r="K2745"/>
      <c r="L2745"/>
      <c r="M2745"/>
      <c r="N2745"/>
      <c r="O2745"/>
      <c r="P2745" s="86"/>
      <c r="Q2745"/>
      <c r="R2745"/>
    </row>
    <row r="2746" spans="1:18" s="25" customFormat="1" ht="15">
      <c r="A2746"/>
      <c r="B2746" s="83"/>
      <c r="C2746" s="82"/>
      <c r="D2746" s="82"/>
      <c r="E2746"/>
      <c r="F2746"/>
      <c r="G2746"/>
      <c r="H2746"/>
      <c r="I2746"/>
      <c r="J2746"/>
      <c r="K2746"/>
      <c r="L2746"/>
      <c r="M2746"/>
      <c r="N2746"/>
      <c r="O2746"/>
      <c r="P2746" s="86"/>
      <c r="Q2746"/>
      <c r="R2746"/>
    </row>
    <row r="2747" spans="1:18" s="25" customFormat="1" ht="15">
      <c r="A2747"/>
      <c r="B2747" s="83"/>
      <c r="C2747" s="82"/>
      <c r="D2747" s="82"/>
      <c r="E2747"/>
      <c r="F2747"/>
      <c r="G2747"/>
      <c r="H2747"/>
      <c r="I2747"/>
      <c r="J2747"/>
      <c r="K2747"/>
      <c r="L2747"/>
      <c r="M2747"/>
      <c r="N2747"/>
      <c r="O2747"/>
      <c r="P2747" s="86"/>
      <c r="Q2747"/>
      <c r="R2747"/>
    </row>
    <row r="2748" spans="1:18" s="25" customFormat="1" ht="15">
      <c r="A2748"/>
      <c r="B2748" s="83"/>
      <c r="C2748" s="82"/>
      <c r="D2748" s="82"/>
      <c r="E2748"/>
      <c r="F2748"/>
      <c r="G2748"/>
      <c r="H2748"/>
      <c r="I2748"/>
      <c r="J2748"/>
      <c r="K2748"/>
      <c r="L2748"/>
      <c r="M2748"/>
      <c r="N2748"/>
      <c r="O2748"/>
      <c r="P2748" s="86"/>
      <c r="Q2748"/>
      <c r="R2748"/>
    </row>
    <row r="2749" spans="1:18" s="25" customFormat="1" ht="15">
      <c r="A2749"/>
      <c r="B2749" s="83"/>
      <c r="C2749" s="82"/>
      <c r="D2749" s="82"/>
      <c r="E2749"/>
      <c r="F2749"/>
      <c r="G2749"/>
      <c r="H2749"/>
      <c r="I2749"/>
      <c r="J2749"/>
      <c r="K2749"/>
      <c r="L2749"/>
      <c r="M2749"/>
      <c r="N2749"/>
      <c r="O2749"/>
      <c r="P2749" s="86"/>
      <c r="Q2749"/>
      <c r="R2749"/>
    </row>
    <row r="2750" spans="1:18" s="25" customFormat="1" ht="15">
      <c r="A2750"/>
      <c r="B2750" s="83"/>
      <c r="C2750" s="82"/>
      <c r="D2750" s="82"/>
      <c r="E2750"/>
      <c r="F2750"/>
      <c r="G2750"/>
      <c r="H2750"/>
      <c r="I2750"/>
      <c r="J2750"/>
      <c r="K2750"/>
      <c r="L2750"/>
      <c r="M2750"/>
      <c r="N2750"/>
      <c r="O2750"/>
      <c r="P2750" s="86"/>
      <c r="Q2750"/>
      <c r="R2750"/>
    </row>
    <row r="2751" spans="1:18" s="25" customFormat="1" ht="15">
      <c r="A2751"/>
      <c r="B2751" s="83"/>
      <c r="C2751" s="82"/>
      <c r="D2751" s="82"/>
      <c r="E2751"/>
      <c r="F2751"/>
      <c r="G2751"/>
      <c r="H2751"/>
      <c r="I2751"/>
      <c r="J2751"/>
      <c r="K2751"/>
      <c r="L2751"/>
      <c r="M2751"/>
      <c r="N2751"/>
      <c r="O2751"/>
      <c r="P2751" s="86"/>
      <c r="Q2751"/>
      <c r="R2751"/>
    </row>
    <row r="2752" spans="1:18" s="25" customFormat="1" ht="15">
      <c r="A2752"/>
      <c r="B2752" s="83"/>
      <c r="C2752" s="82"/>
      <c r="D2752" s="82"/>
      <c r="E2752"/>
      <c r="F2752"/>
      <c r="G2752"/>
      <c r="H2752"/>
      <c r="I2752"/>
      <c r="J2752"/>
      <c r="K2752"/>
      <c r="L2752"/>
      <c r="M2752"/>
      <c r="N2752"/>
      <c r="O2752"/>
      <c r="P2752" s="86"/>
      <c r="Q2752"/>
      <c r="R2752"/>
    </row>
    <row r="2753" spans="1:18" s="25" customFormat="1" ht="15">
      <c r="A2753"/>
      <c r="B2753" s="83"/>
      <c r="C2753" s="82"/>
      <c r="D2753" s="82"/>
      <c r="E2753"/>
      <c r="F2753"/>
      <c r="G2753"/>
      <c r="H2753"/>
      <c r="I2753"/>
      <c r="J2753"/>
      <c r="K2753"/>
      <c r="L2753"/>
      <c r="M2753"/>
      <c r="N2753"/>
      <c r="O2753"/>
      <c r="P2753" s="86"/>
      <c r="Q2753"/>
      <c r="R2753"/>
    </row>
    <row r="2754" spans="1:18" s="25" customFormat="1" ht="15">
      <c r="A2754"/>
      <c r="B2754" s="83"/>
      <c r="C2754" s="82"/>
      <c r="D2754" s="82"/>
      <c r="E2754"/>
      <c r="F2754"/>
      <c r="G2754"/>
      <c r="H2754"/>
      <c r="I2754"/>
      <c r="J2754"/>
      <c r="K2754"/>
      <c r="L2754"/>
      <c r="M2754"/>
      <c r="N2754"/>
      <c r="O2754"/>
      <c r="P2754" s="86"/>
      <c r="Q2754"/>
      <c r="R2754"/>
    </row>
    <row r="2755" spans="1:18" s="25" customFormat="1" ht="15">
      <c r="A2755"/>
      <c r="B2755" s="83"/>
      <c r="C2755" s="82"/>
      <c r="D2755" s="82"/>
      <c r="E2755"/>
      <c r="F2755"/>
      <c r="G2755"/>
      <c r="H2755"/>
      <c r="I2755"/>
      <c r="J2755"/>
      <c r="K2755"/>
      <c r="L2755"/>
      <c r="M2755"/>
      <c r="N2755"/>
      <c r="O2755"/>
      <c r="P2755" s="86"/>
      <c r="Q2755"/>
      <c r="R2755"/>
    </row>
    <row r="2756" spans="1:18" s="25" customFormat="1" ht="15">
      <c r="A2756"/>
      <c r="B2756" s="83"/>
      <c r="C2756" s="82"/>
      <c r="D2756" s="82"/>
      <c r="E2756"/>
      <c r="F2756"/>
      <c r="G2756"/>
      <c r="H2756"/>
      <c r="I2756"/>
      <c r="J2756"/>
      <c r="K2756"/>
      <c r="L2756"/>
      <c r="M2756"/>
      <c r="N2756"/>
      <c r="O2756"/>
      <c r="P2756" s="86"/>
      <c r="Q2756"/>
      <c r="R2756"/>
    </row>
    <row r="2757" spans="1:18" s="25" customFormat="1" ht="15">
      <c r="A2757"/>
      <c r="B2757" s="83"/>
      <c r="C2757" s="82"/>
      <c r="D2757" s="82"/>
      <c r="E2757"/>
      <c r="F2757"/>
      <c r="G2757"/>
      <c r="H2757"/>
      <c r="I2757"/>
      <c r="J2757"/>
      <c r="K2757"/>
      <c r="L2757"/>
      <c r="M2757"/>
      <c r="N2757"/>
      <c r="O2757"/>
      <c r="P2757" s="86"/>
      <c r="Q2757"/>
      <c r="R2757"/>
    </row>
    <row r="2758" spans="1:18" s="25" customFormat="1" ht="15">
      <c r="A2758"/>
      <c r="B2758" s="83"/>
      <c r="C2758" s="82"/>
      <c r="D2758" s="82"/>
      <c r="E2758"/>
      <c r="F2758"/>
      <c r="G2758"/>
      <c r="H2758"/>
      <c r="I2758"/>
      <c r="J2758"/>
      <c r="K2758"/>
      <c r="L2758"/>
      <c r="M2758"/>
      <c r="N2758"/>
      <c r="O2758"/>
      <c r="P2758" s="86"/>
      <c r="Q2758"/>
      <c r="R2758"/>
    </row>
    <row r="2759" spans="1:18" s="25" customFormat="1" ht="15">
      <c r="A2759"/>
      <c r="B2759" s="83"/>
      <c r="C2759" s="82"/>
      <c r="D2759" s="82"/>
      <c r="E2759"/>
      <c r="F2759"/>
      <c r="G2759"/>
      <c r="H2759"/>
      <c r="I2759"/>
      <c r="J2759"/>
      <c r="K2759"/>
      <c r="L2759"/>
      <c r="M2759"/>
      <c r="N2759"/>
      <c r="O2759"/>
      <c r="P2759" s="86"/>
      <c r="Q2759"/>
      <c r="R2759"/>
    </row>
    <row r="2760" spans="1:18" s="25" customFormat="1" ht="15">
      <c r="A2760"/>
      <c r="B2760" s="83"/>
      <c r="C2760" s="82"/>
      <c r="D2760" s="82"/>
      <c r="E2760"/>
      <c r="F2760"/>
      <c r="G2760"/>
      <c r="H2760"/>
      <c r="I2760"/>
      <c r="J2760"/>
      <c r="K2760"/>
      <c r="L2760"/>
      <c r="M2760"/>
      <c r="N2760"/>
      <c r="O2760"/>
      <c r="P2760" s="86"/>
      <c r="Q2760"/>
      <c r="R2760"/>
    </row>
    <row r="2761" spans="1:18" s="25" customFormat="1" ht="15">
      <c r="A2761"/>
      <c r="B2761" s="83"/>
      <c r="C2761" s="82"/>
      <c r="D2761" s="82"/>
      <c r="E2761"/>
      <c r="F2761"/>
      <c r="G2761"/>
      <c r="H2761"/>
      <c r="I2761"/>
      <c r="J2761"/>
      <c r="K2761"/>
      <c r="L2761"/>
      <c r="M2761"/>
      <c r="N2761"/>
      <c r="O2761"/>
      <c r="P2761" s="86"/>
      <c r="Q2761"/>
      <c r="R2761"/>
    </row>
    <row r="2762" spans="1:18" s="25" customFormat="1" ht="15">
      <c r="A2762"/>
      <c r="B2762" s="83"/>
      <c r="C2762" s="82"/>
      <c r="D2762" s="82"/>
      <c r="E2762"/>
      <c r="F2762"/>
      <c r="G2762"/>
      <c r="H2762"/>
      <c r="I2762"/>
      <c r="J2762"/>
      <c r="K2762"/>
      <c r="L2762"/>
      <c r="M2762"/>
      <c r="N2762"/>
      <c r="O2762"/>
      <c r="P2762" s="86"/>
      <c r="Q2762"/>
      <c r="R2762"/>
    </row>
    <row r="2763" spans="1:18" s="25" customFormat="1" ht="15">
      <c r="A2763"/>
      <c r="B2763" s="83"/>
      <c r="C2763" s="82"/>
      <c r="D2763" s="82"/>
      <c r="E2763"/>
      <c r="F2763"/>
      <c r="G2763"/>
      <c r="H2763"/>
      <c r="I2763"/>
      <c r="J2763"/>
      <c r="K2763"/>
      <c r="L2763"/>
      <c r="M2763"/>
      <c r="N2763"/>
      <c r="O2763"/>
      <c r="P2763" s="86"/>
      <c r="Q2763"/>
      <c r="R2763"/>
    </row>
    <row r="2764" spans="1:18" s="25" customFormat="1" ht="15">
      <c r="A2764"/>
      <c r="B2764" s="83"/>
      <c r="C2764" s="82"/>
      <c r="D2764" s="82"/>
      <c r="E2764"/>
      <c r="F2764"/>
      <c r="G2764"/>
      <c r="H2764"/>
      <c r="I2764"/>
      <c r="J2764"/>
      <c r="K2764"/>
      <c r="L2764"/>
      <c r="M2764"/>
      <c r="N2764"/>
      <c r="O2764"/>
      <c r="P2764" s="86"/>
      <c r="Q2764"/>
      <c r="R2764"/>
    </row>
    <row r="2765" spans="1:18" s="25" customFormat="1" ht="15">
      <c r="A2765"/>
      <c r="B2765" s="83"/>
      <c r="C2765" s="82"/>
      <c r="D2765" s="82"/>
      <c r="E2765"/>
      <c r="F2765"/>
      <c r="G2765"/>
      <c r="H2765"/>
      <c r="I2765"/>
      <c r="J2765"/>
      <c r="K2765"/>
      <c r="L2765"/>
      <c r="M2765"/>
      <c r="N2765"/>
      <c r="O2765"/>
      <c r="P2765" s="86"/>
      <c r="Q2765"/>
      <c r="R2765"/>
    </row>
    <row r="2766" spans="1:18" s="25" customFormat="1" ht="15">
      <c r="A2766"/>
      <c r="B2766" s="83"/>
      <c r="C2766" s="82"/>
      <c r="D2766" s="82"/>
      <c r="E2766"/>
      <c r="F2766"/>
      <c r="G2766"/>
      <c r="H2766"/>
      <c r="I2766"/>
      <c r="J2766"/>
      <c r="K2766"/>
      <c r="L2766"/>
      <c r="M2766"/>
      <c r="N2766"/>
      <c r="O2766"/>
      <c r="P2766" s="86"/>
      <c r="Q2766"/>
      <c r="R2766"/>
    </row>
    <row r="2767" spans="1:18" s="25" customFormat="1" ht="15">
      <c r="A2767"/>
      <c r="B2767" s="83"/>
      <c r="C2767" s="82"/>
      <c r="D2767" s="82"/>
      <c r="E2767"/>
      <c r="F2767"/>
      <c r="G2767"/>
      <c r="H2767"/>
      <c r="I2767"/>
      <c r="J2767"/>
      <c r="K2767"/>
      <c r="L2767"/>
      <c r="M2767"/>
      <c r="N2767"/>
      <c r="O2767"/>
      <c r="P2767" s="86"/>
      <c r="Q2767"/>
      <c r="R2767"/>
    </row>
    <row r="2768" spans="1:18" s="25" customFormat="1" ht="15">
      <c r="A2768"/>
      <c r="B2768" s="83"/>
      <c r="C2768" s="82"/>
      <c r="D2768" s="82"/>
      <c r="E2768"/>
      <c r="F2768"/>
      <c r="G2768"/>
      <c r="H2768"/>
      <c r="I2768"/>
      <c r="J2768"/>
      <c r="K2768"/>
      <c r="L2768"/>
      <c r="M2768"/>
      <c r="N2768"/>
      <c r="O2768"/>
      <c r="P2768" s="86"/>
      <c r="Q2768"/>
      <c r="R2768"/>
    </row>
    <row r="2769" spans="1:18" s="25" customFormat="1" ht="15">
      <c r="A2769"/>
      <c r="B2769" s="83"/>
      <c r="C2769" s="82"/>
      <c r="D2769" s="82"/>
      <c r="E2769"/>
      <c r="F2769"/>
      <c r="G2769"/>
      <c r="H2769"/>
      <c r="I2769"/>
      <c r="J2769"/>
      <c r="K2769"/>
      <c r="L2769"/>
      <c r="M2769"/>
      <c r="N2769"/>
      <c r="O2769"/>
      <c r="P2769" s="86"/>
      <c r="Q2769"/>
      <c r="R2769"/>
    </row>
    <row r="2770" spans="1:18" s="25" customFormat="1" ht="15">
      <c r="A2770"/>
      <c r="B2770" s="83"/>
      <c r="C2770" s="82"/>
      <c r="D2770" s="82"/>
      <c r="E2770"/>
      <c r="F2770"/>
      <c r="G2770"/>
      <c r="H2770"/>
      <c r="I2770"/>
      <c r="J2770"/>
      <c r="K2770"/>
      <c r="L2770"/>
      <c r="M2770"/>
      <c r="N2770"/>
      <c r="O2770"/>
      <c r="P2770" s="86"/>
      <c r="Q2770"/>
      <c r="R2770"/>
    </row>
    <row r="2771" spans="1:18" s="25" customFormat="1" ht="15">
      <c r="A2771"/>
      <c r="B2771" s="83"/>
      <c r="C2771" s="82"/>
      <c r="D2771" s="82"/>
      <c r="E2771"/>
      <c r="F2771"/>
      <c r="G2771"/>
      <c r="H2771"/>
      <c r="I2771"/>
      <c r="J2771"/>
      <c r="K2771"/>
      <c r="L2771"/>
      <c r="M2771"/>
      <c r="N2771"/>
      <c r="O2771"/>
      <c r="P2771" s="86"/>
      <c r="Q2771"/>
      <c r="R2771"/>
    </row>
    <row r="2772" spans="1:18" s="25" customFormat="1" ht="15">
      <c r="A2772"/>
      <c r="B2772" s="83"/>
      <c r="C2772" s="82"/>
      <c r="D2772" s="82"/>
      <c r="E2772"/>
      <c r="F2772"/>
      <c r="G2772"/>
      <c r="H2772"/>
      <c r="I2772"/>
      <c r="J2772"/>
      <c r="K2772"/>
      <c r="L2772"/>
      <c r="M2772"/>
      <c r="N2772"/>
      <c r="O2772"/>
      <c r="P2772" s="86"/>
      <c r="Q2772"/>
      <c r="R2772"/>
    </row>
    <row r="2773" spans="1:18" s="25" customFormat="1" ht="15">
      <c r="A2773"/>
      <c r="B2773" s="83"/>
      <c r="C2773" s="82"/>
      <c r="D2773" s="82"/>
      <c r="E2773"/>
      <c r="F2773"/>
      <c r="G2773"/>
      <c r="H2773"/>
      <c r="I2773"/>
      <c r="J2773"/>
      <c r="K2773"/>
      <c r="L2773"/>
      <c r="M2773"/>
      <c r="N2773"/>
      <c r="O2773"/>
      <c r="P2773" s="86"/>
      <c r="Q2773"/>
      <c r="R2773"/>
    </row>
    <row r="2774" spans="1:18" s="25" customFormat="1" ht="15">
      <c r="A2774"/>
      <c r="B2774" s="83"/>
      <c r="C2774" s="82"/>
      <c r="D2774" s="82"/>
      <c r="E2774"/>
      <c r="F2774"/>
      <c r="G2774"/>
      <c r="H2774"/>
      <c r="I2774"/>
      <c r="J2774"/>
      <c r="K2774"/>
      <c r="L2774"/>
      <c r="M2774"/>
      <c r="N2774"/>
      <c r="O2774"/>
      <c r="P2774" s="86"/>
      <c r="Q2774"/>
      <c r="R2774"/>
    </row>
    <row r="2775" spans="1:18" s="25" customFormat="1" ht="15">
      <c r="A2775"/>
      <c r="B2775" s="83"/>
      <c r="C2775" s="82"/>
      <c r="D2775" s="82"/>
      <c r="E2775"/>
      <c r="F2775"/>
      <c r="G2775"/>
      <c r="H2775"/>
      <c r="I2775"/>
      <c r="J2775"/>
      <c r="K2775"/>
      <c r="L2775"/>
      <c r="M2775"/>
      <c r="N2775"/>
      <c r="O2775"/>
      <c r="P2775" s="86"/>
      <c r="Q2775"/>
      <c r="R2775"/>
    </row>
    <row r="2776" spans="1:18" s="25" customFormat="1" ht="15">
      <c r="A2776"/>
      <c r="B2776" s="83"/>
      <c r="C2776" s="82"/>
      <c r="D2776" s="82"/>
      <c r="E2776"/>
      <c r="F2776"/>
      <c r="G2776"/>
      <c r="H2776"/>
      <c r="I2776"/>
      <c r="J2776"/>
      <c r="K2776"/>
      <c r="L2776"/>
      <c r="M2776"/>
      <c r="N2776"/>
      <c r="O2776"/>
      <c r="P2776" s="86"/>
      <c r="Q2776"/>
      <c r="R2776"/>
    </row>
    <row r="2777" spans="1:18" s="25" customFormat="1" ht="15">
      <c r="A2777"/>
      <c r="B2777" s="83"/>
      <c r="C2777" s="82"/>
      <c r="D2777" s="82"/>
      <c r="E2777"/>
      <c r="F2777"/>
      <c r="G2777"/>
      <c r="H2777"/>
      <c r="I2777"/>
      <c r="J2777"/>
      <c r="K2777"/>
      <c r="L2777"/>
      <c r="M2777"/>
      <c r="N2777"/>
      <c r="O2777"/>
      <c r="P2777" s="86"/>
      <c r="Q2777"/>
      <c r="R2777"/>
    </row>
    <row r="2778" spans="1:18" s="25" customFormat="1" ht="15">
      <c r="A2778"/>
      <c r="B2778" s="83"/>
      <c r="C2778" s="82"/>
      <c r="D2778" s="82"/>
      <c r="E2778"/>
      <c r="F2778"/>
      <c r="G2778"/>
      <c r="H2778"/>
      <c r="I2778"/>
      <c r="J2778"/>
      <c r="K2778"/>
      <c r="L2778"/>
      <c r="M2778"/>
      <c r="N2778"/>
      <c r="O2778"/>
      <c r="P2778" s="86"/>
      <c r="Q2778"/>
      <c r="R2778"/>
    </row>
    <row r="2779" spans="1:18" s="25" customFormat="1" ht="15">
      <c r="A2779"/>
      <c r="B2779" s="83"/>
      <c r="C2779" s="82"/>
      <c r="D2779" s="82"/>
      <c r="E2779"/>
      <c r="F2779"/>
      <c r="G2779"/>
      <c r="H2779"/>
      <c r="I2779"/>
      <c r="J2779"/>
      <c r="K2779"/>
      <c r="L2779"/>
      <c r="M2779"/>
      <c r="N2779"/>
      <c r="O2779"/>
      <c r="P2779" s="86"/>
      <c r="Q2779"/>
      <c r="R2779"/>
    </row>
    <row r="2780" spans="1:18" s="25" customFormat="1" ht="15">
      <c r="A2780"/>
      <c r="B2780" s="83"/>
      <c r="C2780" s="82"/>
      <c r="D2780" s="82"/>
      <c r="E2780"/>
      <c r="F2780"/>
      <c r="G2780"/>
      <c r="H2780"/>
      <c r="I2780"/>
      <c r="J2780"/>
      <c r="K2780"/>
      <c r="L2780"/>
      <c r="M2780"/>
      <c r="N2780"/>
      <c r="O2780"/>
      <c r="P2780" s="86"/>
      <c r="Q2780"/>
      <c r="R2780"/>
    </row>
    <row r="2781" spans="1:18" s="25" customFormat="1" ht="15">
      <c r="A2781"/>
      <c r="B2781" s="83"/>
      <c r="C2781" s="82"/>
      <c r="D2781" s="82"/>
      <c r="E2781"/>
      <c r="F2781"/>
      <c r="G2781"/>
      <c r="H2781"/>
      <c r="I2781"/>
      <c r="J2781"/>
      <c r="K2781"/>
      <c r="L2781"/>
      <c r="M2781"/>
      <c r="N2781"/>
      <c r="O2781"/>
      <c r="P2781" s="86"/>
      <c r="Q2781"/>
      <c r="R2781"/>
    </row>
    <row r="2782" spans="1:18" s="25" customFormat="1" ht="15">
      <c r="A2782"/>
      <c r="B2782" s="83"/>
      <c r="C2782" s="82"/>
      <c r="D2782" s="82"/>
      <c r="E2782"/>
      <c r="F2782"/>
      <c r="G2782"/>
      <c r="H2782"/>
      <c r="I2782"/>
      <c r="J2782"/>
      <c r="K2782"/>
      <c r="L2782"/>
      <c r="M2782"/>
      <c r="N2782"/>
      <c r="O2782"/>
      <c r="P2782" s="86"/>
      <c r="Q2782"/>
      <c r="R2782"/>
    </row>
    <row r="2783" spans="1:18" s="25" customFormat="1" ht="15">
      <c r="A2783"/>
      <c r="B2783" s="83"/>
      <c r="C2783" s="82"/>
      <c r="D2783" s="82"/>
      <c r="E2783"/>
      <c r="F2783"/>
      <c r="G2783"/>
      <c r="H2783"/>
      <c r="I2783"/>
      <c r="J2783"/>
      <c r="K2783"/>
      <c r="L2783"/>
      <c r="M2783"/>
      <c r="N2783"/>
      <c r="O2783"/>
      <c r="P2783" s="86"/>
      <c r="Q2783"/>
      <c r="R2783"/>
    </row>
    <row r="2784" spans="1:18" s="25" customFormat="1" ht="15">
      <c r="A2784"/>
      <c r="B2784" s="83"/>
      <c r="C2784" s="82"/>
      <c r="D2784" s="82"/>
      <c r="E2784"/>
      <c r="F2784"/>
      <c r="G2784"/>
      <c r="H2784"/>
      <c r="I2784"/>
      <c r="J2784"/>
      <c r="K2784"/>
      <c r="L2784"/>
      <c r="M2784"/>
      <c r="N2784"/>
      <c r="O2784"/>
      <c r="P2784" s="86"/>
      <c r="Q2784"/>
      <c r="R2784"/>
    </row>
    <row r="2785" spans="1:18" s="25" customFormat="1" ht="15">
      <c r="A2785"/>
      <c r="B2785" s="83"/>
      <c r="C2785" s="82"/>
      <c r="D2785" s="82"/>
      <c r="E2785"/>
      <c r="F2785"/>
      <c r="G2785"/>
      <c r="H2785"/>
      <c r="I2785"/>
      <c r="J2785"/>
      <c r="K2785"/>
      <c r="L2785"/>
      <c r="M2785"/>
      <c r="N2785"/>
      <c r="O2785"/>
      <c r="P2785" s="86"/>
      <c r="Q2785"/>
      <c r="R2785"/>
    </row>
    <row r="2786" spans="1:18" s="25" customFormat="1" ht="15">
      <c r="A2786"/>
      <c r="B2786" s="83"/>
      <c r="C2786" s="82"/>
      <c r="D2786" s="82"/>
      <c r="E2786"/>
      <c r="F2786"/>
      <c r="G2786"/>
      <c r="H2786"/>
      <c r="I2786"/>
      <c r="J2786"/>
      <c r="K2786"/>
      <c r="L2786"/>
      <c r="M2786"/>
      <c r="N2786"/>
      <c r="O2786"/>
      <c r="P2786" s="86"/>
      <c r="Q2786"/>
      <c r="R2786"/>
    </row>
    <row r="2787" spans="1:18" s="25" customFormat="1" ht="15">
      <c r="A2787"/>
      <c r="B2787" s="83"/>
      <c r="C2787" s="82"/>
      <c r="D2787" s="82"/>
      <c r="E2787"/>
      <c r="F2787"/>
      <c r="G2787"/>
      <c r="H2787"/>
      <c r="I2787"/>
      <c r="J2787"/>
      <c r="K2787"/>
      <c r="L2787"/>
      <c r="M2787"/>
      <c r="N2787"/>
      <c r="O2787"/>
      <c r="P2787" s="86"/>
      <c r="Q2787"/>
      <c r="R2787"/>
    </row>
    <row r="2788" spans="1:18" s="25" customFormat="1" ht="15">
      <c r="A2788"/>
      <c r="B2788" s="83"/>
      <c r="C2788" s="82"/>
      <c r="D2788" s="82"/>
      <c r="E2788"/>
      <c r="F2788"/>
      <c r="G2788"/>
      <c r="H2788"/>
      <c r="I2788"/>
      <c r="J2788"/>
      <c r="K2788"/>
      <c r="L2788"/>
      <c r="M2788"/>
      <c r="N2788"/>
      <c r="O2788"/>
      <c r="P2788" s="86"/>
      <c r="Q2788"/>
      <c r="R2788"/>
    </row>
    <row r="2789" spans="1:18" s="25" customFormat="1" ht="15">
      <c r="A2789"/>
      <c r="B2789" s="83"/>
      <c r="C2789" s="82"/>
      <c r="D2789" s="82"/>
      <c r="E2789"/>
      <c r="F2789"/>
      <c r="G2789"/>
      <c r="H2789"/>
      <c r="I2789"/>
      <c r="J2789"/>
      <c r="K2789"/>
      <c r="L2789"/>
      <c r="M2789"/>
      <c r="N2789"/>
      <c r="O2789"/>
      <c r="P2789" s="86"/>
      <c r="Q2789"/>
      <c r="R2789"/>
    </row>
    <row r="2790" spans="1:18" s="25" customFormat="1" ht="15">
      <c r="A2790"/>
      <c r="B2790" s="83"/>
      <c r="C2790" s="82"/>
      <c r="D2790" s="82"/>
      <c r="E2790"/>
      <c r="F2790"/>
      <c r="G2790"/>
      <c r="H2790"/>
      <c r="I2790"/>
      <c r="J2790"/>
      <c r="K2790"/>
      <c r="L2790"/>
      <c r="M2790"/>
      <c r="N2790"/>
      <c r="O2790"/>
      <c r="P2790" s="86"/>
      <c r="Q2790"/>
      <c r="R2790"/>
    </row>
    <row r="2791" spans="1:18" s="25" customFormat="1" ht="15">
      <c r="A2791"/>
      <c r="B2791" s="83"/>
      <c r="C2791" s="82"/>
      <c r="D2791" s="82"/>
      <c r="E2791"/>
      <c r="F2791"/>
      <c r="G2791"/>
      <c r="H2791"/>
      <c r="I2791"/>
      <c r="J2791"/>
      <c r="K2791"/>
      <c r="L2791"/>
      <c r="M2791"/>
      <c r="N2791"/>
      <c r="O2791"/>
      <c r="P2791" s="86"/>
      <c r="Q2791"/>
      <c r="R2791"/>
    </row>
    <row r="2792" spans="1:18" s="25" customFormat="1" ht="15">
      <c r="A2792"/>
      <c r="B2792" s="83"/>
      <c r="C2792" s="82"/>
      <c r="D2792" s="82"/>
      <c r="E2792"/>
      <c r="F2792"/>
      <c r="G2792"/>
      <c r="H2792"/>
      <c r="I2792"/>
      <c r="J2792"/>
      <c r="K2792"/>
      <c r="L2792"/>
      <c r="M2792"/>
      <c r="N2792"/>
      <c r="O2792"/>
      <c r="P2792" s="86"/>
      <c r="Q2792"/>
      <c r="R2792"/>
    </row>
    <row r="2793" spans="1:18" s="25" customFormat="1" ht="15">
      <c r="A2793"/>
      <c r="B2793" s="83"/>
      <c r="C2793" s="82"/>
      <c r="D2793" s="82"/>
      <c r="E2793"/>
      <c r="F2793"/>
      <c r="G2793"/>
      <c r="H2793"/>
      <c r="I2793"/>
      <c r="J2793"/>
      <c r="K2793"/>
      <c r="L2793"/>
      <c r="M2793"/>
      <c r="N2793"/>
      <c r="O2793"/>
      <c r="P2793" s="86"/>
      <c r="Q2793"/>
      <c r="R2793"/>
    </row>
    <row r="2794" spans="1:18" s="25" customFormat="1" ht="15">
      <c r="A2794"/>
      <c r="B2794" s="83"/>
      <c r="C2794" s="82"/>
      <c r="D2794" s="82"/>
      <c r="E2794"/>
      <c r="F2794"/>
      <c r="G2794"/>
      <c r="H2794"/>
      <c r="I2794"/>
      <c r="J2794"/>
      <c r="K2794"/>
      <c r="L2794"/>
      <c r="M2794"/>
      <c r="N2794"/>
      <c r="O2794"/>
      <c r="P2794" s="86"/>
      <c r="Q2794"/>
      <c r="R2794"/>
    </row>
    <row r="2795" spans="1:18" s="25" customFormat="1" ht="15">
      <c r="A2795"/>
      <c r="B2795" s="83"/>
      <c r="C2795" s="82"/>
      <c r="D2795" s="82"/>
      <c r="E2795"/>
      <c r="F2795"/>
      <c r="G2795"/>
      <c r="H2795"/>
      <c r="I2795"/>
      <c r="J2795"/>
      <c r="K2795"/>
      <c r="L2795"/>
      <c r="M2795"/>
      <c r="N2795"/>
      <c r="O2795"/>
      <c r="P2795" s="86"/>
      <c r="Q2795"/>
      <c r="R2795"/>
    </row>
    <row r="2796" spans="1:18" s="25" customFormat="1" ht="15">
      <c r="A2796"/>
      <c r="B2796" s="83"/>
      <c r="C2796" s="82"/>
      <c r="D2796" s="82"/>
      <c r="E2796"/>
      <c r="F2796"/>
      <c r="G2796"/>
      <c r="H2796"/>
      <c r="I2796"/>
      <c r="J2796"/>
      <c r="K2796"/>
      <c r="L2796"/>
      <c r="M2796"/>
      <c r="N2796"/>
      <c r="O2796"/>
      <c r="P2796" s="86"/>
      <c r="Q2796"/>
      <c r="R2796"/>
    </row>
    <row r="2797" spans="1:18" s="25" customFormat="1" ht="15">
      <c r="A2797"/>
      <c r="B2797" s="83"/>
      <c r="C2797" s="82"/>
      <c r="D2797" s="82"/>
      <c r="E2797"/>
      <c r="F2797"/>
      <c r="G2797"/>
      <c r="H2797"/>
      <c r="I2797"/>
      <c r="J2797"/>
      <c r="K2797"/>
      <c r="L2797"/>
      <c r="M2797"/>
      <c r="N2797"/>
      <c r="O2797"/>
      <c r="P2797" s="86"/>
      <c r="Q2797"/>
      <c r="R2797"/>
    </row>
    <row r="2798" spans="1:18" s="25" customFormat="1" ht="15">
      <c r="A2798"/>
      <c r="B2798" s="83"/>
      <c r="C2798" s="82"/>
      <c r="D2798" s="82"/>
      <c r="E2798"/>
      <c r="F2798"/>
      <c r="G2798"/>
      <c r="H2798"/>
      <c r="I2798"/>
      <c r="J2798"/>
      <c r="K2798"/>
      <c r="L2798"/>
      <c r="M2798"/>
      <c r="N2798"/>
      <c r="O2798"/>
      <c r="P2798" s="86"/>
      <c r="Q2798"/>
      <c r="R2798"/>
    </row>
    <row r="2799" spans="1:18" s="25" customFormat="1" ht="15">
      <c r="A2799"/>
      <c r="B2799" s="83"/>
      <c r="C2799" s="82"/>
      <c r="D2799" s="82"/>
      <c r="E2799"/>
      <c r="F2799"/>
      <c r="G2799"/>
      <c r="H2799"/>
      <c r="I2799"/>
      <c r="J2799"/>
      <c r="K2799"/>
      <c r="L2799"/>
      <c r="M2799"/>
      <c r="N2799"/>
      <c r="O2799"/>
      <c r="P2799" s="86"/>
      <c r="Q2799"/>
      <c r="R2799"/>
    </row>
    <row r="2800" spans="1:18" s="25" customFormat="1" ht="15">
      <c r="A2800"/>
      <c r="B2800" s="83"/>
      <c r="C2800" s="82"/>
      <c r="D2800" s="82"/>
      <c r="E2800"/>
      <c r="F2800"/>
      <c r="G2800"/>
      <c r="H2800"/>
      <c r="I2800"/>
      <c r="J2800"/>
      <c r="K2800"/>
      <c r="L2800"/>
      <c r="M2800"/>
      <c r="N2800"/>
      <c r="O2800"/>
      <c r="P2800" s="86"/>
      <c r="Q2800"/>
      <c r="R2800"/>
    </row>
    <row r="2801" spans="1:18" s="25" customFormat="1" ht="15">
      <c r="A2801"/>
      <c r="B2801" s="83"/>
      <c r="C2801" s="82"/>
      <c r="D2801" s="82"/>
      <c r="E2801"/>
      <c r="F2801"/>
      <c r="G2801"/>
      <c r="H2801"/>
      <c r="I2801"/>
      <c r="J2801"/>
      <c r="K2801"/>
      <c r="L2801"/>
      <c r="M2801"/>
      <c r="N2801"/>
      <c r="O2801"/>
      <c r="P2801" s="86"/>
      <c r="Q2801"/>
      <c r="R2801"/>
    </row>
    <row r="2802" spans="1:18" s="25" customFormat="1" ht="15">
      <c r="A2802"/>
      <c r="B2802" s="83"/>
      <c r="C2802" s="82"/>
      <c r="D2802" s="82"/>
      <c r="E2802"/>
      <c r="F2802"/>
      <c r="G2802"/>
      <c r="H2802"/>
      <c r="I2802"/>
      <c r="J2802"/>
      <c r="K2802"/>
      <c r="L2802"/>
      <c r="M2802"/>
      <c r="N2802"/>
      <c r="O2802"/>
      <c r="P2802" s="86"/>
      <c r="Q2802"/>
      <c r="R2802"/>
    </row>
    <row r="2803" spans="1:18" s="25" customFormat="1" ht="15">
      <c r="A2803"/>
      <c r="B2803" s="83"/>
      <c r="C2803" s="82"/>
      <c r="D2803" s="82"/>
      <c r="E2803"/>
      <c r="F2803"/>
      <c r="G2803"/>
      <c r="H2803"/>
      <c r="I2803"/>
      <c r="J2803"/>
      <c r="K2803"/>
      <c r="L2803"/>
      <c r="M2803"/>
      <c r="N2803"/>
      <c r="O2803"/>
      <c r="P2803" s="86"/>
      <c r="Q2803"/>
      <c r="R2803"/>
    </row>
    <row r="2804" spans="1:18" s="25" customFormat="1" ht="15">
      <c r="A2804"/>
      <c r="B2804" s="83"/>
      <c r="C2804" s="82"/>
      <c r="D2804" s="82"/>
      <c r="E2804"/>
      <c r="F2804"/>
      <c r="G2804"/>
      <c r="H2804"/>
      <c r="I2804"/>
      <c r="J2804"/>
      <c r="K2804"/>
      <c r="L2804"/>
      <c r="M2804"/>
      <c r="N2804"/>
      <c r="O2804"/>
      <c r="P2804" s="86"/>
      <c r="Q2804"/>
      <c r="R2804"/>
    </row>
    <row r="2805" spans="1:18" s="25" customFormat="1" ht="15">
      <c r="A2805"/>
      <c r="B2805" s="83"/>
      <c r="C2805" s="82"/>
      <c r="D2805" s="82"/>
      <c r="E2805"/>
      <c r="F2805"/>
      <c r="G2805"/>
      <c r="H2805"/>
      <c r="I2805"/>
      <c r="J2805"/>
      <c r="K2805"/>
      <c r="L2805"/>
      <c r="M2805"/>
      <c r="N2805"/>
      <c r="O2805"/>
      <c r="P2805" s="86"/>
      <c r="Q2805"/>
      <c r="R2805"/>
    </row>
    <row r="2806" spans="1:18" s="25" customFormat="1" ht="15">
      <c r="A2806"/>
      <c r="B2806" s="83"/>
      <c r="C2806" s="82"/>
      <c r="D2806" s="82"/>
      <c r="E2806"/>
      <c r="F2806"/>
      <c r="G2806"/>
      <c r="H2806"/>
      <c r="I2806"/>
      <c r="J2806"/>
      <c r="K2806"/>
      <c r="L2806"/>
      <c r="M2806"/>
      <c r="N2806"/>
      <c r="O2806"/>
      <c r="P2806" s="86"/>
      <c r="Q2806"/>
      <c r="R2806"/>
    </row>
    <row r="2807" spans="1:18" s="25" customFormat="1" ht="15">
      <c r="A2807"/>
      <c r="B2807" s="83"/>
      <c r="C2807" s="82"/>
      <c r="D2807" s="82"/>
      <c r="E2807"/>
      <c r="F2807"/>
      <c r="G2807"/>
      <c r="H2807"/>
      <c r="I2807"/>
      <c r="J2807"/>
      <c r="K2807"/>
      <c r="L2807"/>
      <c r="M2807"/>
      <c r="N2807"/>
      <c r="O2807"/>
      <c r="P2807" s="86"/>
      <c r="Q2807"/>
      <c r="R2807"/>
    </row>
    <row r="2808" spans="1:18" s="25" customFormat="1" ht="15">
      <c r="A2808"/>
      <c r="B2808" s="83"/>
      <c r="C2808" s="82"/>
      <c r="D2808" s="82"/>
      <c r="E2808"/>
      <c r="F2808"/>
      <c r="G2808"/>
      <c r="H2808"/>
      <c r="I2808"/>
      <c r="J2808"/>
      <c r="K2808"/>
      <c r="L2808"/>
      <c r="M2808"/>
      <c r="N2808"/>
      <c r="O2808"/>
      <c r="P2808" s="86"/>
      <c r="Q2808"/>
      <c r="R2808"/>
    </row>
    <row r="2809" spans="1:18" s="25" customFormat="1" ht="15">
      <c r="A2809"/>
      <c r="B2809" s="83"/>
      <c r="C2809" s="82"/>
      <c r="D2809" s="82"/>
      <c r="E2809"/>
      <c r="F2809"/>
      <c r="G2809"/>
      <c r="H2809"/>
      <c r="I2809"/>
      <c r="J2809"/>
      <c r="K2809"/>
      <c r="L2809"/>
      <c r="M2809"/>
      <c r="N2809"/>
      <c r="O2809"/>
      <c r="P2809" s="86"/>
      <c r="Q2809"/>
      <c r="R2809"/>
    </row>
    <row r="2810" spans="1:18" s="25" customFormat="1" ht="15">
      <c r="A2810"/>
      <c r="B2810" s="83"/>
      <c r="C2810" s="82"/>
      <c r="D2810" s="82"/>
      <c r="E2810"/>
      <c r="F2810"/>
      <c r="G2810"/>
      <c r="H2810"/>
      <c r="I2810"/>
      <c r="J2810"/>
      <c r="K2810"/>
      <c r="L2810"/>
      <c r="M2810"/>
      <c r="N2810"/>
      <c r="O2810"/>
      <c r="P2810" s="86"/>
      <c r="Q2810"/>
      <c r="R2810"/>
    </row>
    <row r="2811" spans="1:18" s="25" customFormat="1" ht="15">
      <c r="A2811"/>
      <c r="B2811" s="83"/>
      <c r="C2811" s="82"/>
      <c r="D2811" s="82"/>
      <c r="E2811"/>
      <c r="F2811"/>
      <c r="G2811"/>
      <c r="H2811"/>
      <c r="I2811"/>
      <c r="J2811"/>
      <c r="K2811"/>
      <c r="L2811"/>
      <c r="M2811"/>
      <c r="N2811"/>
      <c r="O2811"/>
      <c r="P2811" s="86"/>
      <c r="Q2811"/>
      <c r="R2811"/>
    </row>
    <row r="2812" spans="1:18" s="25" customFormat="1" ht="15">
      <c r="A2812"/>
      <c r="B2812" s="83"/>
      <c r="C2812" s="82"/>
      <c r="D2812" s="82"/>
      <c r="E2812"/>
      <c r="F2812"/>
      <c r="G2812"/>
      <c r="H2812"/>
      <c r="I2812"/>
      <c r="J2812"/>
      <c r="K2812"/>
      <c r="L2812"/>
      <c r="M2812"/>
      <c r="N2812"/>
      <c r="O2812"/>
      <c r="P2812" s="86"/>
      <c r="Q2812"/>
      <c r="R2812"/>
    </row>
    <row r="2813" spans="1:18" s="25" customFormat="1" ht="15">
      <c r="A2813"/>
      <c r="B2813" s="83"/>
      <c r="C2813" s="82"/>
      <c r="D2813" s="82"/>
      <c r="E2813"/>
      <c r="F2813"/>
      <c r="G2813"/>
      <c r="H2813"/>
      <c r="I2813"/>
      <c r="J2813"/>
      <c r="K2813"/>
      <c r="L2813"/>
      <c r="M2813"/>
      <c r="N2813"/>
      <c r="O2813"/>
      <c r="P2813" s="86"/>
      <c r="Q2813"/>
      <c r="R2813"/>
    </row>
    <row r="2814" spans="1:18" s="25" customFormat="1" ht="15">
      <c r="A2814"/>
      <c r="B2814" s="83"/>
      <c r="C2814" s="82"/>
      <c r="D2814" s="82"/>
      <c r="E2814"/>
      <c r="F2814"/>
      <c r="G2814"/>
      <c r="H2814"/>
      <c r="I2814"/>
      <c r="J2814"/>
      <c r="K2814"/>
      <c r="L2814"/>
      <c r="M2814"/>
      <c r="N2814"/>
      <c r="O2814"/>
      <c r="P2814" s="86"/>
      <c r="Q2814"/>
      <c r="R2814"/>
    </row>
    <row r="2815" spans="1:18" s="25" customFormat="1" ht="15">
      <c r="A2815"/>
      <c r="B2815" s="83"/>
      <c r="C2815" s="82"/>
      <c r="D2815" s="82"/>
      <c r="E2815"/>
      <c r="F2815"/>
      <c r="G2815"/>
      <c r="H2815"/>
      <c r="I2815"/>
      <c r="J2815"/>
      <c r="K2815"/>
      <c r="L2815"/>
      <c r="M2815"/>
      <c r="N2815"/>
      <c r="O2815"/>
      <c r="P2815" s="86"/>
      <c r="Q2815"/>
      <c r="R2815"/>
    </row>
    <row r="2816" spans="1:18" s="25" customFormat="1" ht="15">
      <c r="A2816"/>
      <c r="B2816" s="83"/>
      <c r="C2816" s="82"/>
      <c r="D2816" s="82"/>
      <c r="E2816"/>
      <c r="F2816"/>
      <c r="G2816"/>
      <c r="H2816"/>
      <c r="I2816"/>
      <c r="J2816"/>
      <c r="K2816"/>
      <c r="L2816"/>
      <c r="M2816"/>
      <c r="N2816"/>
      <c r="O2816"/>
      <c r="P2816" s="86"/>
      <c r="Q2816"/>
      <c r="R2816"/>
    </row>
    <row r="2817" spans="1:18" s="25" customFormat="1" ht="15">
      <c r="A2817"/>
      <c r="B2817" s="83"/>
      <c r="C2817" s="82"/>
      <c r="D2817" s="82"/>
      <c r="E2817"/>
      <c r="F2817"/>
      <c r="G2817"/>
      <c r="H2817"/>
      <c r="I2817"/>
      <c r="J2817"/>
      <c r="K2817"/>
      <c r="L2817"/>
      <c r="M2817"/>
      <c r="N2817"/>
      <c r="O2817"/>
      <c r="P2817" s="86"/>
      <c r="Q2817"/>
      <c r="R2817"/>
    </row>
    <row r="2818" spans="1:18" s="25" customFormat="1" ht="15">
      <c r="A2818"/>
      <c r="B2818" s="83"/>
      <c r="C2818" s="82"/>
      <c r="D2818" s="82"/>
      <c r="E2818"/>
      <c r="F2818"/>
      <c r="G2818"/>
      <c r="H2818"/>
      <c r="I2818"/>
      <c r="J2818"/>
      <c r="K2818"/>
      <c r="L2818"/>
      <c r="M2818"/>
      <c r="N2818"/>
      <c r="O2818"/>
      <c r="P2818" s="86"/>
      <c r="Q2818"/>
      <c r="R2818"/>
    </row>
    <row r="2819" spans="1:18" s="25" customFormat="1" ht="15">
      <c r="A2819"/>
      <c r="B2819" s="83"/>
      <c r="C2819" s="82"/>
      <c r="D2819" s="82"/>
      <c r="E2819"/>
      <c r="F2819"/>
      <c r="G2819"/>
      <c r="H2819"/>
      <c r="I2819"/>
      <c r="J2819"/>
      <c r="K2819"/>
      <c r="L2819"/>
      <c r="M2819"/>
      <c r="N2819"/>
      <c r="O2819"/>
      <c r="P2819" s="86"/>
      <c r="Q2819"/>
      <c r="R2819"/>
    </row>
    <row r="2820" spans="1:18" s="25" customFormat="1" ht="15">
      <c r="A2820"/>
      <c r="B2820" s="83"/>
      <c r="C2820" s="82"/>
      <c r="D2820" s="82"/>
      <c r="E2820"/>
      <c r="F2820"/>
      <c r="G2820"/>
      <c r="H2820"/>
      <c r="I2820"/>
      <c r="J2820"/>
      <c r="K2820"/>
      <c r="L2820"/>
      <c r="M2820"/>
      <c r="N2820"/>
      <c r="O2820"/>
      <c r="P2820" s="86"/>
      <c r="Q2820"/>
      <c r="R2820"/>
    </row>
    <row r="2821" spans="1:18" s="25" customFormat="1" ht="15">
      <c r="A2821"/>
      <c r="B2821" s="83"/>
      <c r="C2821" s="82"/>
      <c r="D2821" s="82"/>
      <c r="E2821"/>
      <c r="F2821"/>
      <c r="G2821"/>
      <c r="H2821"/>
      <c r="I2821"/>
      <c r="J2821"/>
      <c r="K2821"/>
      <c r="L2821"/>
      <c r="M2821"/>
      <c r="N2821"/>
      <c r="O2821"/>
      <c r="P2821" s="86"/>
      <c r="Q2821"/>
      <c r="R2821"/>
    </row>
    <row r="2822" spans="1:18" s="25" customFormat="1" ht="15">
      <c r="A2822"/>
      <c r="B2822" s="83"/>
      <c r="C2822" s="82"/>
      <c r="D2822" s="82"/>
      <c r="E2822"/>
      <c r="F2822"/>
      <c r="G2822"/>
      <c r="H2822"/>
      <c r="I2822"/>
      <c r="J2822"/>
      <c r="K2822"/>
      <c r="L2822"/>
      <c r="M2822"/>
      <c r="N2822"/>
      <c r="O2822"/>
      <c r="P2822" s="86"/>
      <c r="Q2822"/>
      <c r="R2822"/>
    </row>
    <row r="2823" spans="1:18" s="25" customFormat="1" ht="15">
      <c r="A2823"/>
      <c r="B2823" s="83"/>
      <c r="C2823" s="82"/>
      <c r="D2823" s="82"/>
      <c r="E2823"/>
      <c r="F2823"/>
      <c r="G2823"/>
      <c r="H2823"/>
      <c r="I2823"/>
      <c r="J2823"/>
      <c r="K2823"/>
      <c r="L2823"/>
      <c r="M2823"/>
      <c r="N2823"/>
      <c r="O2823"/>
      <c r="P2823" s="86"/>
      <c r="Q2823"/>
      <c r="R2823"/>
    </row>
    <row r="2824" spans="1:18" s="25" customFormat="1" ht="15">
      <c r="A2824"/>
      <c r="B2824" s="83"/>
      <c r="C2824" s="82"/>
      <c r="D2824" s="82"/>
      <c r="E2824"/>
      <c r="F2824"/>
      <c r="G2824"/>
      <c r="H2824"/>
      <c r="I2824"/>
      <c r="J2824"/>
      <c r="K2824"/>
      <c r="L2824"/>
      <c r="M2824"/>
      <c r="N2824"/>
      <c r="O2824"/>
      <c r="P2824" s="86"/>
      <c r="Q2824"/>
      <c r="R2824"/>
    </row>
    <row r="2825" spans="1:18" s="25" customFormat="1" ht="15">
      <c r="A2825"/>
      <c r="B2825" s="83"/>
      <c r="C2825" s="82"/>
      <c r="D2825" s="82"/>
      <c r="E2825"/>
      <c r="F2825"/>
      <c r="G2825"/>
      <c r="H2825"/>
      <c r="I2825"/>
      <c r="J2825"/>
      <c r="K2825"/>
      <c r="L2825"/>
      <c r="M2825"/>
      <c r="N2825"/>
      <c r="O2825"/>
      <c r="P2825" s="86"/>
      <c r="Q2825"/>
      <c r="R2825"/>
    </row>
    <row r="2826" spans="1:18" s="25" customFormat="1" ht="15">
      <c r="A2826"/>
      <c r="B2826" s="83"/>
      <c r="C2826" s="82"/>
      <c r="D2826" s="82"/>
      <c r="E2826"/>
      <c r="F2826"/>
      <c r="G2826"/>
      <c r="H2826"/>
      <c r="I2826"/>
      <c r="J2826"/>
      <c r="K2826"/>
      <c r="L2826"/>
      <c r="M2826"/>
      <c r="N2826"/>
      <c r="O2826"/>
      <c r="P2826" s="86"/>
      <c r="Q2826"/>
      <c r="R2826"/>
    </row>
    <row r="2827" spans="1:18" s="25" customFormat="1" ht="15">
      <c r="A2827"/>
      <c r="B2827" s="83"/>
      <c r="C2827" s="82"/>
      <c r="D2827" s="82"/>
      <c r="E2827"/>
      <c r="F2827"/>
      <c r="G2827"/>
      <c r="H2827"/>
      <c r="I2827"/>
      <c r="J2827"/>
      <c r="K2827"/>
      <c r="L2827"/>
      <c r="M2827"/>
      <c r="N2827"/>
      <c r="O2827"/>
      <c r="P2827" s="86"/>
      <c r="Q2827"/>
      <c r="R2827"/>
    </row>
    <row r="2828" spans="1:18" s="25" customFormat="1" ht="15">
      <c r="A2828"/>
      <c r="B2828" s="83"/>
      <c r="C2828" s="82"/>
      <c r="D2828" s="82"/>
      <c r="E2828"/>
      <c r="F2828"/>
      <c r="G2828"/>
      <c r="H2828"/>
      <c r="I2828"/>
      <c r="J2828"/>
      <c r="K2828"/>
      <c r="L2828"/>
      <c r="M2828"/>
      <c r="N2828"/>
      <c r="O2828"/>
      <c r="P2828" s="86"/>
      <c r="Q2828"/>
      <c r="R2828"/>
    </row>
    <row r="2829" spans="1:18" s="25" customFormat="1" ht="15">
      <c r="A2829"/>
      <c r="B2829" s="83"/>
      <c r="C2829" s="82"/>
      <c r="D2829" s="82"/>
      <c r="E2829"/>
      <c r="F2829"/>
      <c r="G2829"/>
      <c r="H2829"/>
      <c r="I2829"/>
      <c r="J2829"/>
      <c r="K2829"/>
      <c r="L2829"/>
      <c r="M2829"/>
      <c r="N2829"/>
      <c r="O2829"/>
      <c r="P2829" s="86"/>
      <c r="Q2829"/>
      <c r="R2829"/>
    </row>
    <row r="2830" spans="1:18" s="25" customFormat="1" ht="15">
      <c r="A2830"/>
      <c r="B2830" s="83"/>
      <c r="C2830" s="82"/>
      <c r="D2830" s="82"/>
      <c r="E2830"/>
      <c r="F2830"/>
      <c r="G2830"/>
      <c r="H2830"/>
      <c r="I2830"/>
      <c r="J2830"/>
      <c r="K2830"/>
      <c r="L2830"/>
      <c r="M2830"/>
      <c r="N2830"/>
      <c r="O2830"/>
      <c r="P2830" s="86"/>
      <c r="Q2830"/>
      <c r="R2830"/>
    </row>
    <row r="2831" spans="1:18" s="25" customFormat="1" ht="15">
      <c r="A2831"/>
      <c r="B2831" s="83"/>
      <c r="C2831" s="82"/>
      <c r="D2831" s="82"/>
      <c r="E2831"/>
      <c r="F2831"/>
      <c r="G2831"/>
      <c r="H2831"/>
      <c r="I2831"/>
      <c r="J2831"/>
      <c r="K2831"/>
      <c r="L2831"/>
      <c r="M2831"/>
      <c r="N2831"/>
      <c r="O2831"/>
      <c r="P2831" s="86"/>
      <c r="Q2831"/>
      <c r="R2831"/>
    </row>
    <row r="2832" spans="1:18" s="25" customFormat="1" ht="15">
      <c r="A2832"/>
      <c r="B2832" s="83"/>
      <c r="C2832" s="82"/>
      <c r="D2832" s="82"/>
      <c r="E2832"/>
      <c r="F2832"/>
      <c r="G2832"/>
      <c r="H2832"/>
      <c r="I2832"/>
      <c r="J2832"/>
      <c r="K2832"/>
      <c r="L2832"/>
      <c r="M2832"/>
      <c r="N2832"/>
      <c r="O2832"/>
      <c r="P2832" s="86"/>
      <c r="Q2832"/>
      <c r="R2832"/>
    </row>
    <row r="2833" spans="1:18" s="25" customFormat="1" ht="15">
      <c r="A2833"/>
      <c r="B2833" s="83"/>
      <c r="C2833" s="82"/>
      <c r="D2833" s="82"/>
      <c r="E2833"/>
      <c r="F2833"/>
      <c r="G2833"/>
      <c r="H2833"/>
      <c r="I2833"/>
      <c r="J2833"/>
      <c r="K2833"/>
      <c r="L2833"/>
      <c r="M2833"/>
      <c r="N2833"/>
      <c r="O2833"/>
      <c r="P2833" s="86"/>
      <c r="Q2833"/>
      <c r="R2833"/>
    </row>
    <row r="2834" spans="1:18" s="25" customFormat="1" ht="15">
      <c r="A2834"/>
      <c r="B2834" s="83"/>
      <c r="C2834" s="82"/>
      <c r="D2834" s="82"/>
      <c r="E2834"/>
      <c r="F2834"/>
      <c r="G2834"/>
      <c r="H2834"/>
      <c r="I2834"/>
      <c r="J2834"/>
      <c r="K2834"/>
      <c r="L2834"/>
      <c r="M2834"/>
      <c r="N2834"/>
      <c r="O2834"/>
      <c r="P2834" s="86"/>
      <c r="Q2834"/>
      <c r="R2834"/>
    </row>
    <row r="2835" spans="1:18" s="25" customFormat="1" ht="15">
      <c r="A2835"/>
      <c r="B2835" s="83"/>
      <c r="C2835" s="82"/>
      <c r="D2835" s="82"/>
      <c r="E2835"/>
      <c r="F2835"/>
      <c r="G2835"/>
      <c r="H2835"/>
      <c r="I2835"/>
      <c r="J2835"/>
      <c r="K2835"/>
      <c r="L2835"/>
      <c r="M2835"/>
      <c r="N2835"/>
      <c r="O2835"/>
      <c r="P2835" s="86"/>
      <c r="Q2835"/>
      <c r="R2835"/>
    </row>
    <row r="2836" spans="1:18" s="25" customFormat="1" ht="15">
      <c r="A2836"/>
      <c r="B2836" s="83"/>
      <c r="C2836" s="82"/>
      <c r="D2836" s="82"/>
      <c r="E2836"/>
      <c r="F2836"/>
      <c r="G2836"/>
      <c r="H2836"/>
      <c r="I2836"/>
      <c r="J2836"/>
      <c r="K2836"/>
      <c r="L2836"/>
      <c r="M2836"/>
      <c r="N2836"/>
      <c r="O2836"/>
      <c r="P2836" s="86"/>
      <c r="Q2836"/>
      <c r="R2836"/>
    </row>
    <row r="2837" spans="1:18" s="25" customFormat="1" ht="15">
      <c r="A2837"/>
      <c r="B2837" s="83"/>
      <c r="C2837" s="82"/>
      <c r="D2837" s="82"/>
      <c r="E2837"/>
      <c r="F2837"/>
      <c r="G2837"/>
      <c r="H2837"/>
      <c r="I2837"/>
      <c r="J2837"/>
      <c r="K2837"/>
      <c r="L2837"/>
      <c r="M2837"/>
      <c r="N2837"/>
      <c r="O2837"/>
      <c r="P2837" s="86"/>
      <c r="Q2837"/>
      <c r="R2837"/>
    </row>
    <row r="2838" spans="1:18" s="25" customFormat="1" ht="15">
      <c r="A2838"/>
      <c r="B2838" s="83"/>
      <c r="C2838" s="82"/>
      <c r="D2838" s="82"/>
      <c r="E2838"/>
      <c r="F2838"/>
      <c r="G2838"/>
      <c r="H2838"/>
      <c r="I2838"/>
      <c r="J2838"/>
      <c r="K2838"/>
      <c r="L2838"/>
      <c r="M2838"/>
      <c r="N2838"/>
      <c r="O2838"/>
      <c r="P2838" s="86"/>
      <c r="Q2838"/>
      <c r="R2838"/>
    </row>
    <row r="2839" spans="1:18" s="25" customFormat="1" ht="15">
      <c r="A2839"/>
      <c r="B2839" s="83"/>
      <c r="C2839" s="82"/>
      <c r="D2839" s="82"/>
      <c r="E2839"/>
      <c r="F2839"/>
      <c r="G2839"/>
      <c r="H2839"/>
      <c r="I2839"/>
      <c r="J2839"/>
      <c r="K2839"/>
      <c r="L2839"/>
      <c r="M2839"/>
      <c r="N2839"/>
      <c r="O2839"/>
      <c r="P2839" s="86"/>
      <c r="Q2839"/>
      <c r="R2839"/>
    </row>
    <row r="2840" spans="1:18" s="25" customFormat="1" ht="15">
      <c r="A2840"/>
      <c r="B2840" s="83"/>
      <c r="C2840" s="82"/>
      <c r="D2840" s="82"/>
      <c r="E2840"/>
      <c r="F2840"/>
      <c r="G2840"/>
      <c r="H2840"/>
      <c r="I2840"/>
      <c r="J2840"/>
      <c r="K2840"/>
      <c r="L2840"/>
      <c r="M2840"/>
      <c r="N2840"/>
      <c r="O2840"/>
      <c r="P2840" s="86"/>
      <c r="Q2840"/>
      <c r="R2840"/>
    </row>
    <row r="2841" spans="1:18" s="25" customFormat="1" ht="15">
      <c r="A2841"/>
      <c r="B2841" s="83"/>
      <c r="C2841" s="82"/>
      <c r="D2841" s="82"/>
      <c r="E2841"/>
      <c r="F2841"/>
      <c r="G2841"/>
      <c r="H2841"/>
      <c r="I2841"/>
      <c r="J2841"/>
      <c r="K2841"/>
      <c r="L2841"/>
      <c r="M2841"/>
      <c r="N2841"/>
      <c r="O2841"/>
      <c r="P2841" s="86"/>
      <c r="Q2841"/>
      <c r="R2841"/>
    </row>
    <row r="2842" spans="1:18" s="25" customFormat="1" ht="15">
      <c r="A2842"/>
      <c r="B2842" s="83"/>
      <c r="C2842" s="82"/>
      <c r="D2842" s="82"/>
      <c r="E2842"/>
      <c r="F2842"/>
      <c r="G2842"/>
      <c r="H2842"/>
      <c r="I2842"/>
      <c r="J2842"/>
      <c r="K2842"/>
      <c r="L2842"/>
      <c r="M2842"/>
      <c r="N2842"/>
      <c r="O2842"/>
      <c r="P2842" s="86"/>
      <c r="Q2842"/>
      <c r="R2842"/>
    </row>
    <row r="2843" spans="1:18" s="25" customFormat="1" ht="15">
      <c r="A2843"/>
      <c r="B2843" s="83"/>
      <c r="C2843" s="82"/>
      <c r="D2843" s="82"/>
      <c r="E2843"/>
      <c r="F2843"/>
      <c r="G2843"/>
      <c r="H2843"/>
      <c r="I2843"/>
      <c r="J2843"/>
      <c r="K2843"/>
      <c r="L2843"/>
      <c r="M2843"/>
      <c r="N2843"/>
      <c r="O2843"/>
      <c r="P2843" s="86"/>
      <c r="Q2843"/>
      <c r="R2843"/>
    </row>
    <row r="2844" spans="1:18" s="25" customFormat="1" ht="15">
      <c r="A2844"/>
      <c r="B2844" s="83"/>
      <c r="C2844" s="82"/>
      <c r="D2844" s="82"/>
      <c r="E2844"/>
      <c r="F2844"/>
      <c r="G2844"/>
      <c r="H2844"/>
      <c r="I2844"/>
      <c r="J2844"/>
      <c r="K2844"/>
      <c r="L2844"/>
      <c r="M2844"/>
      <c r="N2844"/>
      <c r="O2844"/>
      <c r="P2844" s="86"/>
      <c r="Q2844"/>
      <c r="R2844"/>
    </row>
    <row r="2845" spans="1:18" s="25" customFormat="1" ht="15">
      <c r="A2845"/>
      <c r="B2845" s="83"/>
      <c r="C2845" s="82"/>
      <c r="D2845" s="82"/>
      <c r="E2845"/>
      <c r="F2845"/>
      <c r="G2845"/>
      <c r="H2845"/>
      <c r="I2845"/>
      <c r="J2845"/>
      <c r="K2845"/>
      <c r="L2845"/>
      <c r="M2845"/>
      <c r="N2845"/>
      <c r="O2845"/>
      <c r="P2845" s="86"/>
      <c r="Q2845"/>
      <c r="R2845"/>
    </row>
    <row r="2846" spans="1:18" s="25" customFormat="1" ht="15">
      <c r="A2846"/>
      <c r="B2846" s="83"/>
      <c r="C2846" s="82"/>
      <c r="D2846" s="82"/>
      <c r="E2846"/>
      <c r="F2846"/>
      <c r="G2846"/>
      <c r="H2846"/>
      <c r="I2846"/>
      <c r="J2846"/>
      <c r="K2846"/>
      <c r="L2846"/>
      <c r="M2846"/>
      <c r="N2846"/>
      <c r="O2846"/>
      <c r="P2846" s="86"/>
      <c r="Q2846"/>
      <c r="R2846"/>
    </row>
    <row r="2847" spans="1:18" s="25" customFormat="1" ht="15">
      <c r="A2847"/>
      <c r="B2847" s="83"/>
      <c r="C2847" s="82"/>
      <c r="D2847" s="82"/>
      <c r="E2847"/>
      <c r="F2847"/>
      <c r="G2847"/>
      <c r="H2847"/>
      <c r="I2847"/>
      <c r="J2847"/>
      <c r="K2847"/>
      <c r="L2847"/>
      <c r="M2847"/>
      <c r="N2847"/>
      <c r="O2847"/>
      <c r="P2847" s="86"/>
      <c r="Q2847"/>
      <c r="R2847"/>
    </row>
    <row r="2848" spans="1:18" s="25" customFormat="1" ht="15">
      <c r="A2848"/>
      <c r="B2848" s="83"/>
      <c r="C2848" s="82"/>
      <c r="D2848" s="82"/>
      <c r="E2848"/>
      <c r="F2848"/>
      <c r="G2848"/>
      <c r="H2848"/>
      <c r="I2848"/>
      <c r="J2848"/>
      <c r="K2848"/>
      <c r="L2848"/>
      <c r="M2848"/>
      <c r="N2848"/>
      <c r="O2848"/>
      <c r="P2848" s="86"/>
      <c r="Q2848"/>
      <c r="R2848"/>
    </row>
    <row r="2849" spans="1:18" s="25" customFormat="1" ht="15">
      <c r="A2849"/>
      <c r="B2849" s="83"/>
      <c r="C2849" s="82"/>
      <c r="D2849" s="82"/>
      <c r="E2849"/>
      <c r="F2849"/>
      <c r="G2849"/>
      <c r="H2849"/>
      <c r="I2849"/>
      <c r="J2849"/>
      <c r="K2849"/>
      <c r="L2849"/>
      <c r="M2849"/>
      <c r="N2849"/>
      <c r="O2849"/>
      <c r="P2849" s="86"/>
      <c r="Q2849"/>
      <c r="R2849"/>
    </row>
    <row r="2850" spans="1:18" s="25" customFormat="1" ht="15">
      <c r="A2850"/>
      <c r="B2850" s="83"/>
      <c r="C2850" s="82"/>
      <c r="D2850" s="82"/>
      <c r="E2850"/>
      <c r="F2850"/>
      <c r="G2850"/>
      <c r="H2850"/>
      <c r="I2850"/>
      <c r="J2850"/>
      <c r="K2850"/>
      <c r="L2850"/>
      <c r="M2850"/>
      <c r="N2850"/>
      <c r="O2850"/>
      <c r="P2850" s="86"/>
      <c r="Q2850"/>
      <c r="R2850"/>
    </row>
    <row r="2851" spans="1:18" s="25" customFormat="1" ht="15">
      <c r="A2851"/>
      <c r="B2851" s="83"/>
      <c r="C2851" s="82"/>
      <c r="D2851" s="82"/>
      <c r="E2851"/>
      <c r="F2851"/>
      <c r="G2851"/>
      <c r="H2851"/>
      <c r="I2851"/>
      <c r="J2851"/>
      <c r="K2851"/>
      <c r="L2851"/>
      <c r="M2851"/>
      <c r="N2851"/>
      <c r="O2851"/>
      <c r="P2851" s="86"/>
      <c r="Q2851"/>
      <c r="R2851"/>
    </row>
    <row r="2852" spans="1:18" s="25" customFormat="1" ht="15">
      <c r="A2852"/>
      <c r="B2852" s="83"/>
      <c r="C2852" s="82"/>
      <c r="D2852" s="82"/>
      <c r="E2852"/>
      <c r="F2852"/>
      <c r="G2852"/>
      <c r="H2852"/>
      <c r="I2852"/>
      <c r="J2852"/>
      <c r="K2852"/>
      <c r="L2852"/>
      <c r="M2852"/>
      <c r="N2852"/>
      <c r="O2852"/>
      <c r="P2852" s="86"/>
      <c r="Q2852"/>
      <c r="R2852"/>
    </row>
    <row r="2853" spans="1:18" s="25" customFormat="1" ht="15">
      <c r="A2853"/>
      <c r="B2853" s="83"/>
      <c r="C2853" s="82"/>
      <c r="D2853" s="82"/>
      <c r="E2853"/>
      <c r="F2853"/>
      <c r="G2853"/>
      <c r="H2853"/>
      <c r="I2853"/>
      <c r="J2853"/>
      <c r="K2853"/>
      <c r="L2853"/>
      <c r="M2853"/>
      <c r="N2853"/>
      <c r="O2853"/>
      <c r="P2853" s="86"/>
      <c r="Q2853"/>
      <c r="R2853"/>
    </row>
    <row r="2854" spans="1:18" s="25" customFormat="1" ht="15">
      <c r="A2854"/>
      <c r="B2854" s="83"/>
      <c r="C2854" s="82"/>
      <c r="D2854" s="82"/>
      <c r="E2854"/>
      <c r="F2854"/>
      <c r="G2854"/>
      <c r="H2854"/>
      <c r="I2854"/>
      <c r="J2854"/>
      <c r="K2854"/>
      <c r="L2854"/>
      <c r="M2854"/>
      <c r="N2854"/>
      <c r="O2854"/>
      <c r="P2854" s="86"/>
      <c r="Q2854"/>
      <c r="R2854"/>
    </row>
    <row r="2855" spans="1:18" s="25" customFormat="1" ht="15">
      <c r="A2855"/>
      <c r="B2855" s="83"/>
      <c r="C2855" s="82"/>
      <c r="D2855" s="82"/>
      <c r="E2855"/>
      <c r="F2855"/>
      <c r="G2855"/>
      <c r="H2855"/>
      <c r="I2855"/>
      <c r="J2855"/>
      <c r="K2855"/>
      <c r="L2855"/>
      <c r="M2855"/>
      <c r="N2855"/>
      <c r="O2855"/>
      <c r="P2855" s="86"/>
      <c r="Q2855"/>
      <c r="R2855"/>
    </row>
    <row r="2856" spans="1:18" s="25" customFormat="1" ht="15">
      <c r="A2856"/>
      <c r="B2856" s="83"/>
      <c r="C2856" s="82"/>
      <c r="D2856" s="82"/>
      <c r="E2856"/>
      <c r="F2856"/>
      <c r="G2856"/>
      <c r="H2856"/>
      <c r="I2856"/>
      <c r="J2856"/>
      <c r="K2856"/>
      <c r="L2856"/>
      <c r="M2856"/>
      <c r="N2856"/>
      <c r="O2856"/>
      <c r="P2856" s="86"/>
      <c r="Q2856"/>
      <c r="R2856"/>
    </row>
    <row r="2857" spans="1:18" s="25" customFormat="1" ht="15">
      <c r="A2857"/>
      <c r="B2857" s="83"/>
      <c r="C2857" s="82"/>
      <c r="D2857" s="82"/>
      <c r="E2857"/>
      <c r="F2857"/>
      <c r="G2857"/>
      <c r="H2857"/>
      <c r="I2857"/>
      <c r="J2857"/>
      <c r="K2857"/>
      <c r="L2857"/>
      <c r="M2857"/>
      <c r="N2857"/>
      <c r="O2857"/>
      <c r="P2857" s="86"/>
      <c r="Q2857"/>
      <c r="R2857"/>
    </row>
    <row r="2858" spans="1:18" s="25" customFormat="1" ht="15">
      <c r="A2858"/>
      <c r="B2858" s="83"/>
      <c r="C2858" s="82"/>
      <c r="D2858" s="82"/>
      <c r="E2858"/>
      <c r="F2858"/>
      <c r="G2858"/>
      <c r="H2858"/>
      <c r="I2858"/>
      <c r="J2858"/>
      <c r="K2858"/>
      <c r="L2858"/>
      <c r="M2858"/>
      <c r="N2858"/>
      <c r="O2858"/>
      <c r="P2858" s="86"/>
      <c r="Q2858"/>
      <c r="R2858"/>
    </row>
    <row r="2859" spans="1:18" s="25" customFormat="1" ht="15">
      <c r="A2859"/>
      <c r="B2859" s="83"/>
      <c r="C2859" s="82"/>
      <c r="D2859" s="82"/>
      <c r="E2859"/>
      <c r="F2859"/>
      <c r="G2859"/>
      <c r="H2859"/>
      <c r="I2859"/>
      <c r="J2859"/>
      <c r="K2859"/>
      <c r="L2859"/>
      <c r="M2859"/>
      <c r="N2859"/>
      <c r="O2859"/>
      <c r="P2859" s="86"/>
      <c r="Q2859"/>
      <c r="R2859"/>
    </row>
    <row r="2860" spans="1:18" s="25" customFormat="1" ht="15">
      <c r="A2860"/>
      <c r="B2860" s="83"/>
      <c r="C2860" s="82"/>
      <c r="D2860" s="82"/>
      <c r="E2860"/>
      <c r="F2860"/>
      <c r="G2860"/>
      <c r="H2860"/>
      <c r="I2860"/>
      <c r="J2860"/>
      <c r="K2860"/>
      <c r="L2860"/>
      <c r="M2860"/>
      <c r="N2860"/>
      <c r="O2860"/>
      <c r="P2860" s="86"/>
      <c r="Q2860"/>
      <c r="R2860"/>
    </row>
    <row r="2861" spans="1:18" s="25" customFormat="1" ht="15">
      <c r="A2861"/>
      <c r="B2861" s="83"/>
      <c r="C2861" s="82"/>
      <c r="D2861" s="82"/>
      <c r="E2861"/>
      <c r="F2861"/>
      <c r="G2861"/>
      <c r="H2861"/>
      <c r="I2861"/>
      <c r="J2861"/>
      <c r="K2861"/>
      <c r="L2861"/>
      <c r="M2861"/>
      <c r="N2861"/>
      <c r="O2861"/>
      <c r="P2861" s="86"/>
      <c r="Q2861"/>
      <c r="R2861"/>
    </row>
    <row r="2862" spans="1:18" s="25" customFormat="1" ht="15">
      <c r="A2862"/>
      <c r="B2862" s="83"/>
      <c r="C2862" s="82"/>
      <c r="D2862" s="82"/>
      <c r="E2862"/>
      <c r="F2862"/>
      <c r="G2862"/>
      <c r="H2862"/>
      <c r="I2862"/>
      <c r="J2862"/>
      <c r="K2862"/>
      <c r="L2862"/>
      <c r="M2862"/>
      <c r="N2862"/>
      <c r="O2862"/>
      <c r="P2862" s="86"/>
      <c r="Q2862"/>
      <c r="R2862"/>
    </row>
    <row r="2863" spans="1:18" s="25" customFormat="1" ht="15">
      <c r="A2863"/>
      <c r="B2863" s="83"/>
      <c r="C2863" s="82"/>
      <c r="D2863" s="82"/>
      <c r="E2863"/>
      <c r="F2863"/>
      <c r="G2863"/>
      <c r="H2863"/>
      <c r="I2863"/>
      <c r="J2863"/>
      <c r="K2863"/>
      <c r="L2863"/>
      <c r="M2863"/>
      <c r="N2863"/>
      <c r="O2863"/>
      <c r="P2863" s="86"/>
      <c r="Q2863"/>
      <c r="R2863"/>
    </row>
    <row r="2864" spans="1:18" s="25" customFormat="1" ht="15">
      <c r="A2864"/>
      <c r="B2864" s="83"/>
      <c r="C2864" s="82"/>
      <c r="D2864" s="82"/>
      <c r="E2864"/>
      <c r="F2864"/>
      <c r="G2864"/>
      <c r="H2864"/>
      <c r="I2864"/>
      <c r="J2864"/>
      <c r="K2864"/>
      <c r="L2864"/>
      <c r="M2864"/>
      <c r="N2864"/>
      <c r="O2864"/>
      <c r="P2864" s="86"/>
      <c r="Q2864"/>
      <c r="R2864"/>
    </row>
    <row r="2865" spans="1:18" s="25" customFormat="1" ht="15">
      <c r="A2865"/>
      <c r="B2865" s="83"/>
      <c r="C2865" s="82"/>
      <c r="D2865" s="82"/>
      <c r="E2865"/>
      <c r="F2865"/>
      <c r="G2865"/>
      <c r="H2865"/>
      <c r="I2865"/>
      <c r="J2865"/>
      <c r="K2865"/>
      <c r="L2865"/>
      <c r="M2865"/>
      <c r="N2865"/>
      <c r="O2865"/>
      <c r="P2865" s="86"/>
      <c r="Q2865"/>
      <c r="R2865"/>
    </row>
    <row r="2866" spans="1:18" s="25" customFormat="1" ht="15">
      <c r="A2866"/>
      <c r="B2866" s="83"/>
      <c r="C2866" s="82"/>
      <c r="D2866" s="82"/>
      <c r="E2866"/>
      <c r="F2866"/>
      <c r="G2866"/>
      <c r="H2866"/>
      <c r="I2866"/>
      <c r="J2866"/>
      <c r="K2866"/>
      <c r="L2866"/>
      <c r="M2866"/>
      <c r="N2866"/>
      <c r="O2866"/>
      <c r="P2866" s="86"/>
      <c r="Q2866"/>
      <c r="R2866"/>
    </row>
    <row r="2867" spans="1:18" s="25" customFormat="1" ht="15">
      <c r="A2867"/>
      <c r="B2867" s="83"/>
      <c r="C2867" s="82"/>
      <c r="D2867" s="82"/>
      <c r="E2867"/>
      <c r="F2867"/>
      <c r="G2867"/>
      <c r="H2867"/>
      <c r="I2867"/>
      <c r="J2867"/>
      <c r="K2867"/>
      <c r="L2867"/>
      <c r="M2867"/>
      <c r="N2867"/>
      <c r="O2867"/>
      <c r="P2867" s="86"/>
      <c r="Q2867"/>
      <c r="R2867"/>
    </row>
    <row r="2868" spans="1:18" s="25" customFormat="1" ht="15">
      <c r="A2868"/>
      <c r="B2868" s="83"/>
      <c r="C2868" s="82"/>
      <c r="D2868" s="82"/>
      <c r="E2868"/>
      <c r="F2868"/>
      <c r="G2868"/>
      <c r="H2868"/>
      <c r="I2868"/>
      <c r="J2868"/>
      <c r="K2868"/>
      <c r="L2868"/>
      <c r="M2868"/>
      <c r="N2868"/>
      <c r="O2868"/>
      <c r="P2868" s="86"/>
      <c r="Q2868"/>
      <c r="R2868"/>
    </row>
    <row r="2869" spans="1:18" s="25" customFormat="1" ht="15">
      <c r="A2869"/>
      <c r="B2869" s="83"/>
      <c r="C2869" s="82"/>
      <c r="D2869" s="82"/>
      <c r="E2869"/>
      <c r="F2869"/>
      <c r="G2869"/>
      <c r="H2869"/>
      <c r="I2869"/>
      <c r="J2869"/>
      <c r="K2869"/>
      <c r="L2869"/>
      <c r="M2869"/>
      <c r="N2869"/>
      <c r="O2869"/>
      <c r="P2869" s="86"/>
      <c r="Q2869"/>
      <c r="R2869"/>
    </row>
    <row r="2870" spans="1:18" s="25" customFormat="1" ht="15">
      <c r="A2870"/>
      <c r="B2870" s="83"/>
      <c r="C2870" s="82"/>
      <c r="D2870" s="82"/>
      <c r="E2870"/>
      <c r="F2870"/>
      <c r="G2870"/>
      <c r="H2870"/>
      <c r="I2870"/>
      <c r="J2870"/>
      <c r="K2870"/>
      <c r="L2870"/>
      <c r="M2870"/>
      <c r="N2870"/>
      <c r="O2870"/>
      <c r="P2870" s="86"/>
      <c r="Q2870"/>
      <c r="R2870"/>
    </row>
    <row r="2871" spans="1:18" s="25" customFormat="1" ht="15">
      <c r="A2871"/>
      <c r="B2871" s="83"/>
      <c r="C2871" s="82"/>
      <c r="D2871" s="82"/>
      <c r="E2871"/>
      <c r="F2871"/>
      <c r="G2871"/>
      <c r="H2871"/>
      <c r="I2871"/>
      <c r="J2871"/>
      <c r="K2871"/>
      <c r="L2871"/>
      <c r="M2871"/>
      <c r="N2871"/>
      <c r="O2871"/>
      <c r="P2871" s="86"/>
      <c r="Q2871"/>
      <c r="R2871"/>
    </row>
    <row r="2872" spans="1:18" s="25" customFormat="1" ht="15">
      <c r="A2872"/>
      <c r="B2872" s="83"/>
      <c r="C2872" s="82"/>
      <c r="D2872" s="82"/>
      <c r="E2872"/>
      <c r="F2872"/>
      <c r="G2872"/>
      <c r="H2872"/>
      <c r="I2872"/>
      <c r="J2872"/>
      <c r="K2872"/>
      <c r="L2872"/>
      <c r="M2872"/>
      <c r="N2872"/>
      <c r="O2872"/>
      <c r="P2872" s="86"/>
      <c r="Q2872"/>
      <c r="R2872"/>
    </row>
    <row r="2873" spans="1:18" s="25" customFormat="1" ht="15">
      <c r="A2873"/>
      <c r="B2873" s="83"/>
      <c r="C2873" s="82"/>
      <c r="D2873" s="82"/>
      <c r="E2873"/>
      <c r="F2873"/>
      <c r="G2873"/>
      <c r="H2873"/>
      <c r="I2873"/>
      <c r="J2873"/>
      <c r="K2873"/>
      <c r="L2873"/>
      <c r="M2873"/>
      <c r="N2873"/>
      <c r="O2873"/>
      <c r="P2873" s="86"/>
      <c r="Q2873"/>
      <c r="R2873"/>
    </row>
    <row r="2874" spans="1:18" s="25" customFormat="1" ht="15">
      <c r="A2874"/>
      <c r="B2874" s="83"/>
      <c r="C2874" s="82"/>
      <c r="D2874" s="82"/>
      <c r="E2874"/>
      <c r="F2874"/>
      <c r="G2874"/>
      <c r="H2874"/>
      <c r="I2874"/>
      <c r="J2874"/>
      <c r="K2874"/>
      <c r="L2874"/>
      <c r="M2874"/>
      <c r="N2874"/>
      <c r="O2874"/>
      <c r="P2874" s="86"/>
      <c r="Q2874"/>
      <c r="R2874"/>
    </row>
    <row r="2875" spans="1:18" s="25" customFormat="1" ht="15">
      <c r="A2875"/>
      <c r="B2875" s="83"/>
      <c r="C2875" s="82"/>
      <c r="D2875" s="82"/>
      <c r="E2875"/>
      <c r="F2875"/>
      <c r="G2875"/>
      <c r="H2875"/>
      <c r="I2875"/>
      <c r="J2875"/>
      <c r="K2875"/>
      <c r="L2875"/>
      <c r="M2875"/>
      <c r="N2875"/>
      <c r="O2875"/>
      <c r="P2875" s="86"/>
      <c r="Q2875"/>
      <c r="R2875"/>
    </row>
    <row r="2876" spans="1:18" s="25" customFormat="1" ht="15">
      <c r="A2876"/>
      <c r="B2876" s="83"/>
      <c r="C2876" s="82"/>
      <c r="D2876" s="82"/>
      <c r="E2876"/>
      <c r="F2876"/>
      <c r="G2876"/>
      <c r="H2876"/>
      <c r="I2876"/>
      <c r="J2876"/>
      <c r="K2876"/>
      <c r="L2876"/>
      <c r="M2876"/>
      <c r="N2876"/>
      <c r="O2876"/>
      <c r="P2876" s="86"/>
      <c r="Q2876"/>
      <c r="R2876"/>
    </row>
    <row r="2877" spans="1:18" s="25" customFormat="1" ht="15">
      <c r="A2877"/>
      <c r="B2877" s="83"/>
      <c r="C2877" s="82"/>
      <c r="D2877" s="82"/>
      <c r="E2877"/>
      <c r="F2877"/>
      <c r="G2877"/>
      <c r="H2877"/>
      <c r="I2877"/>
      <c r="J2877"/>
      <c r="K2877"/>
      <c r="L2877"/>
      <c r="M2877"/>
      <c r="N2877"/>
      <c r="O2877"/>
      <c r="P2877" s="86"/>
      <c r="Q2877"/>
      <c r="R2877"/>
    </row>
    <row r="2878" spans="1:18" s="25" customFormat="1" ht="15">
      <c r="A2878"/>
      <c r="B2878" s="83"/>
      <c r="C2878" s="82"/>
      <c r="D2878" s="82"/>
      <c r="E2878"/>
      <c r="F2878"/>
      <c r="G2878"/>
      <c r="H2878"/>
      <c r="I2878"/>
      <c r="J2878"/>
      <c r="K2878"/>
      <c r="L2878"/>
      <c r="M2878"/>
      <c r="N2878"/>
      <c r="O2878"/>
      <c r="P2878" s="86"/>
      <c r="Q2878"/>
      <c r="R2878"/>
    </row>
    <row r="2879" spans="1:18" s="25" customFormat="1" ht="15">
      <c r="A2879"/>
      <c r="B2879" s="83"/>
      <c r="C2879" s="82"/>
      <c r="D2879" s="82"/>
      <c r="E2879"/>
      <c r="F2879"/>
      <c r="G2879"/>
      <c r="H2879"/>
      <c r="I2879"/>
      <c r="J2879"/>
      <c r="K2879"/>
      <c r="L2879"/>
      <c r="M2879"/>
      <c r="N2879"/>
      <c r="O2879"/>
      <c r="P2879" s="86"/>
      <c r="Q2879"/>
      <c r="R2879"/>
    </row>
    <row r="2880" spans="1:18" s="25" customFormat="1" ht="15">
      <c r="A2880"/>
      <c r="B2880" s="83"/>
      <c r="C2880" s="82"/>
      <c r="D2880" s="82"/>
      <c r="E2880"/>
      <c r="F2880"/>
      <c r="G2880"/>
      <c r="H2880"/>
      <c r="I2880"/>
      <c r="J2880"/>
      <c r="K2880"/>
      <c r="L2880"/>
      <c r="M2880"/>
      <c r="N2880"/>
      <c r="O2880"/>
      <c r="P2880" s="86"/>
      <c r="Q2880"/>
      <c r="R2880"/>
    </row>
    <row r="2881" spans="1:18" s="25" customFormat="1" ht="15">
      <c r="A2881"/>
      <c r="B2881" s="83"/>
      <c r="C2881" s="82"/>
      <c r="D2881" s="82"/>
      <c r="E2881"/>
      <c r="F2881"/>
      <c r="G2881"/>
      <c r="H2881"/>
      <c r="I2881"/>
      <c r="J2881"/>
      <c r="K2881"/>
      <c r="L2881"/>
      <c r="M2881"/>
      <c r="N2881"/>
      <c r="O2881"/>
      <c r="P2881" s="86"/>
      <c r="Q2881"/>
      <c r="R2881"/>
    </row>
    <row r="2882" spans="1:18" s="25" customFormat="1" ht="15">
      <c r="A2882"/>
      <c r="B2882" s="83"/>
      <c r="C2882" s="82"/>
      <c r="D2882" s="82"/>
      <c r="E2882"/>
      <c r="F2882"/>
      <c r="G2882"/>
      <c r="H2882"/>
      <c r="I2882"/>
      <c r="J2882"/>
      <c r="K2882"/>
      <c r="L2882"/>
      <c r="M2882"/>
      <c r="N2882"/>
      <c r="O2882"/>
      <c r="P2882" s="86"/>
      <c r="Q2882"/>
      <c r="R2882"/>
    </row>
    <row r="2883" spans="1:18" s="25" customFormat="1" ht="15">
      <c r="A2883"/>
      <c r="B2883" s="83"/>
      <c r="C2883" s="82"/>
      <c r="D2883" s="82"/>
      <c r="E2883"/>
      <c r="F2883"/>
      <c r="G2883"/>
      <c r="H2883"/>
      <c r="I2883"/>
      <c r="J2883"/>
      <c r="K2883"/>
      <c r="L2883"/>
      <c r="M2883"/>
      <c r="N2883"/>
      <c r="O2883"/>
      <c r="P2883" s="86"/>
      <c r="Q2883"/>
      <c r="R2883"/>
    </row>
    <row r="2884" spans="1:18" s="25" customFormat="1" ht="15">
      <c r="A2884"/>
      <c r="B2884" s="83"/>
      <c r="C2884" s="82"/>
      <c r="D2884" s="82"/>
      <c r="E2884"/>
      <c r="F2884"/>
      <c r="G2884"/>
      <c r="H2884"/>
      <c r="I2884"/>
      <c r="J2884"/>
      <c r="K2884"/>
      <c r="L2884"/>
      <c r="M2884"/>
      <c r="N2884"/>
      <c r="O2884"/>
      <c r="P2884" s="86"/>
      <c r="Q2884"/>
      <c r="R2884"/>
    </row>
    <row r="2885" spans="1:18" s="25" customFormat="1" ht="15">
      <c r="A2885"/>
      <c r="B2885" s="83"/>
      <c r="C2885" s="82"/>
      <c r="D2885" s="82"/>
      <c r="E2885"/>
      <c r="F2885"/>
      <c r="G2885"/>
      <c r="H2885"/>
      <c r="I2885"/>
      <c r="J2885"/>
      <c r="K2885"/>
      <c r="L2885"/>
      <c r="M2885"/>
      <c r="N2885"/>
      <c r="O2885"/>
      <c r="P2885" s="86"/>
      <c r="Q2885"/>
      <c r="R2885"/>
    </row>
    <row r="2886" spans="1:18" s="25" customFormat="1" ht="15">
      <c r="A2886"/>
      <c r="B2886" s="83"/>
      <c r="C2886" s="82"/>
      <c r="D2886" s="82"/>
      <c r="E2886"/>
      <c r="F2886"/>
      <c r="G2886"/>
      <c r="H2886"/>
      <c r="I2886"/>
      <c r="J2886"/>
      <c r="K2886"/>
      <c r="L2886"/>
      <c r="M2886"/>
      <c r="N2886"/>
      <c r="O2886"/>
      <c r="P2886" s="86"/>
      <c r="Q2886"/>
      <c r="R2886"/>
    </row>
    <row r="2887" spans="1:18" s="25" customFormat="1" ht="15">
      <c r="A2887"/>
      <c r="B2887" s="83"/>
      <c r="C2887" s="82"/>
      <c r="D2887" s="82"/>
      <c r="E2887"/>
      <c r="F2887"/>
      <c r="G2887"/>
      <c r="H2887"/>
      <c r="I2887"/>
      <c r="J2887"/>
      <c r="K2887"/>
      <c r="L2887"/>
      <c r="M2887"/>
      <c r="N2887"/>
      <c r="O2887"/>
      <c r="P2887" s="86"/>
      <c r="Q2887"/>
      <c r="R2887"/>
    </row>
    <row r="2888" spans="1:18" s="25" customFormat="1" ht="15">
      <c r="A2888"/>
      <c r="B2888" s="83"/>
      <c r="C2888" s="82"/>
      <c r="D2888" s="82"/>
      <c r="E2888"/>
      <c r="F2888"/>
      <c r="G2888"/>
      <c r="H2888"/>
      <c r="I2888"/>
      <c r="J2888"/>
      <c r="K2888"/>
      <c r="L2888"/>
      <c r="M2888"/>
      <c r="N2888"/>
      <c r="O2888"/>
      <c r="P2888" s="86"/>
      <c r="Q2888"/>
      <c r="R2888"/>
    </row>
    <row r="2889" spans="1:18" s="25" customFormat="1" ht="15">
      <c r="A2889"/>
      <c r="B2889" s="83"/>
      <c r="C2889" s="82"/>
      <c r="D2889" s="82"/>
      <c r="E2889"/>
      <c r="F2889"/>
      <c r="G2889"/>
      <c r="H2889"/>
      <c r="I2889"/>
      <c r="J2889"/>
      <c r="K2889"/>
      <c r="L2889"/>
      <c r="M2889"/>
      <c r="N2889"/>
      <c r="O2889"/>
      <c r="P2889" s="86"/>
      <c r="Q2889"/>
      <c r="R2889"/>
    </row>
    <row r="2890" spans="1:18" s="25" customFormat="1" ht="15">
      <c r="A2890"/>
      <c r="B2890" s="83"/>
      <c r="C2890" s="82"/>
      <c r="D2890" s="82"/>
      <c r="E2890"/>
      <c r="F2890"/>
      <c r="G2890"/>
      <c r="H2890"/>
      <c r="I2890"/>
      <c r="J2890"/>
      <c r="K2890"/>
      <c r="L2890"/>
      <c r="M2890"/>
      <c r="N2890"/>
      <c r="O2890"/>
      <c r="P2890" s="86"/>
      <c r="Q2890"/>
      <c r="R2890"/>
    </row>
    <row r="2891" spans="1:18" s="25" customFormat="1" ht="15">
      <c r="A2891"/>
      <c r="B2891" s="83"/>
      <c r="C2891" s="82"/>
      <c r="D2891" s="82"/>
      <c r="E2891"/>
      <c r="F2891"/>
      <c r="G2891"/>
      <c r="H2891"/>
      <c r="I2891"/>
      <c r="J2891"/>
      <c r="K2891"/>
      <c r="L2891"/>
      <c r="M2891"/>
      <c r="N2891"/>
      <c r="O2891"/>
      <c r="P2891" s="86"/>
      <c r="Q2891"/>
      <c r="R2891"/>
    </row>
    <row r="2892" spans="1:18" s="25" customFormat="1" ht="15">
      <c r="A2892"/>
      <c r="B2892" s="83"/>
      <c r="C2892" s="82"/>
      <c r="D2892" s="82"/>
      <c r="E2892"/>
      <c r="F2892"/>
      <c r="G2892"/>
      <c r="H2892"/>
      <c r="I2892"/>
      <c r="J2892"/>
      <c r="K2892"/>
      <c r="L2892"/>
      <c r="M2892"/>
      <c r="N2892"/>
      <c r="O2892"/>
      <c r="P2892" s="86"/>
      <c r="Q2892"/>
      <c r="R2892"/>
    </row>
    <row r="2893" spans="1:18" s="25" customFormat="1" ht="15">
      <c r="A2893"/>
      <c r="B2893" s="83"/>
      <c r="C2893" s="82"/>
      <c r="D2893" s="82"/>
      <c r="E2893"/>
      <c r="F2893"/>
      <c r="G2893"/>
      <c r="H2893"/>
      <c r="I2893"/>
      <c r="J2893"/>
      <c r="K2893"/>
      <c r="L2893"/>
      <c r="M2893"/>
      <c r="N2893"/>
      <c r="O2893"/>
      <c r="P2893" s="86"/>
      <c r="Q2893"/>
      <c r="R2893"/>
    </row>
    <row r="2894" spans="1:18" s="25" customFormat="1" ht="15">
      <c r="A2894"/>
      <c r="B2894" s="83"/>
      <c r="C2894" s="82"/>
      <c r="D2894" s="82"/>
      <c r="E2894"/>
      <c r="F2894"/>
      <c r="G2894"/>
      <c r="H2894"/>
      <c r="I2894"/>
      <c r="J2894"/>
      <c r="K2894"/>
      <c r="L2894"/>
      <c r="M2894"/>
      <c r="N2894"/>
      <c r="O2894"/>
      <c r="P2894" s="86"/>
      <c r="Q2894"/>
      <c r="R2894"/>
    </row>
    <row r="2895" spans="1:18" s="25" customFormat="1" ht="15">
      <c r="A2895"/>
      <c r="B2895" s="83"/>
      <c r="C2895" s="82"/>
      <c r="D2895" s="82"/>
      <c r="E2895"/>
      <c r="F2895"/>
      <c r="G2895"/>
      <c r="H2895"/>
      <c r="I2895"/>
      <c r="J2895"/>
      <c r="K2895"/>
      <c r="L2895"/>
      <c r="M2895"/>
      <c r="N2895"/>
      <c r="O2895"/>
      <c r="P2895" s="86"/>
      <c r="Q2895"/>
      <c r="R2895"/>
    </row>
    <row r="2896" spans="1:18" s="25" customFormat="1" ht="15">
      <c r="A2896"/>
      <c r="B2896" s="83"/>
      <c r="C2896" s="82"/>
      <c r="D2896" s="82"/>
      <c r="E2896"/>
      <c r="F2896"/>
      <c r="G2896"/>
      <c r="H2896"/>
      <c r="I2896"/>
      <c r="J2896"/>
      <c r="K2896"/>
      <c r="L2896"/>
      <c r="M2896"/>
      <c r="N2896"/>
      <c r="O2896"/>
      <c r="P2896" s="86"/>
      <c r="Q2896"/>
      <c r="R2896"/>
    </row>
    <row r="2897" spans="1:18" s="25" customFormat="1" ht="15">
      <c r="A2897"/>
      <c r="B2897" s="83"/>
      <c r="C2897" s="82"/>
      <c r="D2897" s="82"/>
      <c r="E2897"/>
      <c r="F2897"/>
      <c r="G2897"/>
      <c r="H2897"/>
      <c r="I2897"/>
      <c r="J2897"/>
      <c r="K2897"/>
      <c r="L2897"/>
      <c r="M2897"/>
      <c r="N2897"/>
      <c r="O2897"/>
      <c r="P2897" s="86"/>
      <c r="Q2897"/>
      <c r="R2897"/>
    </row>
    <row r="2898" spans="1:18" s="25" customFormat="1" ht="15">
      <c r="A2898"/>
      <c r="B2898" s="83"/>
      <c r="C2898" s="82"/>
      <c r="D2898" s="82"/>
      <c r="E2898"/>
      <c r="F2898"/>
      <c r="G2898"/>
      <c r="H2898"/>
      <c r="I2898"/>
      <c r="J2898"/>
      <c r="K2898"/>
      <c r="L2898"/>
      <c r="M2898"/>
      <c r="N2898"/>
      <c r="O2898"/>
      <c r="P2898" s="86"/>
      <c r="Q2898"/>
      <c r="R2898"/>
    </row>
    <row r="2899" spans="1:18" s="25" customFormat="1" ht="15">
      <c r="A2899"/>
      <c r="B2899" s="83"/>
      <c r="C2899" s="82"/>
      <c r="D2899" s="82"/>
      <c r="E2899"/>
      <c r="F2899"/>
      <c r="G2899"/>
      <c r="H2899"/>
      <c r="I2899"/>
      <c r="J2899"/>
      <c r="K2899"/>
      <c r="L2899"/>
      <c r="M2899"/>
      <c r="N2899"/>
      <c r="O2899"/>
      <c r="P2899" s="86"/>
      <c r="Q2899"/>
      <c r="R2899"/>
    </row>
    <row r="2900" spans="1:18" s="25" customFormat="1" ht="15">
      <c r="A2900"/>
      <c r="B2900" s="83"/>
      <c r="C2900" s="82"/>
      <c r="D2900" s="82"/>
      <c r="E2900"/>
      <c r="F2900"/>
      <c r="G2900"/>
      <c r="H2900"/>
      <c r="I2900"/>
      <c r="J2900"/>
      <c r="K2900"/>
      <c r="L2900"/>
      <c r="M2900"/>
      <c r="N2900"/>
      <c r="O2900"/>
      <c r="P2900" s="86"/>
      <c r="Q2900"/>
      <c r="R2900"/>
    </row>
    <row r="2901" spans="1:18" s="25" customFormat="1" ht="15">
      <c r="A2901"/>
      <c r="B2901" s="83"/>
      <c r="C2901" s="82"/>
      <c r="D2901" s="82"/>
      <c r="E2901"/>
      <c r="F2901"/>
      <c r="G2901"/>
      <c r="H2901"/>
      <c r="I2901"/>
      <c r="J2901"/>
      <c r="K2901"/>
      <c r="L2901"/>
      <c r="M2901"/>
      <c r="N2901"/>
      <c r="O2901"/>
      <c r="P2901" s="86"/>
      <c r="Q2901"/>
      <c r="R2901"/>
    </row>
    <row r="2902" spans="1:18" s="25" customFormat="1" ht="15">
      <c r="A2902"/>
      <c r="B2902" s="83"/>
      <c r="C2902" s="82"/>
      <c r="D2902" s="82"/>
      <c r="E2902"/>
      <c r="F2902"/>
      <c r="G2902"/>
      <c r="H2902"/>
      <c r="I2902"/>
      <c r="J2902"/>
      <c r="K2902"/>
      <c r="L2902"/>
      <c r="M2902"/>
      <c r="N2902"/>
      <c r="O2902"/>
      <c r="P2902" s="86"/>
      <c r="Q2902"/>
      <c r="R2902"/>
    </row>
    <row r="2903" spans="1:18" s="25" customFormat="1" ht="15">
      <c r="A2903"/>
      <c r="B2903" s="83"/>
      <c r="C2903" s="82"/>
      <c r="D2903" s="82"/>
      <c r="E2903"/>
      <c r="F2903"/>
      <c r="G2903"/>
      <c r="H2903"/>
      <c r="I2903"/>
      <c r="J2903"/>
      <c r="K2903"/>
      <c r="L2903"/>
      <c r="M2903"/>
      <c r="N2903"/>
      <c r="O2903"/>
      <c r="P2903" s="86"/>
      <c r="Q2903"/>
      <c r="R2903"/>
    </row>
    <row r="2904" spans="1:18" s="25" customFormat="1" ht="15">
      <c r="A2904"/>
      <c r="B2904" s="83"/>
      <c r="C2904" s="82"/>
      <c r="D2904" s="82"/>
      <c r="E2904"/>
      <c r="F2904"/>
      <c r="G2904"/>
      <c r="H2904"/>
      <c r="I2904"/>
      <c r="J2904"/>
      <c r="K2904"/>
      <c r="L2904"/>
      <c r="M2904"/>
      <c r="N2904"/>
      <c r="O2904"/>
      <c r="P2904" s="86"/>
      <c r="Q2904"/>
      <c r="R2904"/>
    </row>
    <row r="2905" spans="1:18" s="25" customFormat="1" ht="15">
      <c r="A2905"/>
      <c r="B2905" s="83"/>
      <c r="C2905" s="82"/>
      <c r="D2905" s="82"/>
      <c r="E2905"/>
      <c r="F2905"/>
      <c r="G2905"/>
      <c r="H2905"/>
      <c r="I2905"/>
      <c r="J2905"/>
      <c r="K2905"/>
      <c r="L2905"/>
      <c r="M2905"/>
      <c r="N2905"/>
      <c r="O2905"/>
      <c r="P2905" s="86"/>
      <c r="Q2905"/>
      <c r="R2905"/>
    </row>
    <row r="2906" spans="1:18" s="25" customFormat="1" ht="15">
      <c r="A2906"/>
      <c r="B2906" s="83"/>
      <c r="C2906" s="82"/>
      <c r="D2906" s="82"/>
      <c r="E2906"/>
      <c r="F2906"/>
      <c r="G2906"/>
      <c r="H2906"/>
      <c r="I2906"/>
      <c r="J2906"/>
      <c r="K2906"/>
      <c r="L2906"/>
      <c r="M2906"/>
      <c r="N2906"/>
      <c r="O2906"/>
      <c r="P2906" s="86"/>
      <c r="Q2906"/>
      <c r="R2906"/>
    </row>
    <row r="2907" spans="1:18" s="25" customFormat="1" ht="15">
      <c r="A2907"/>
      <c r="B2907" s="83"/>
      <c r="C2907" s="82"/>
      <c r="D2907" s="82"/>
      <c r="E2907"/>
      <c r="F2907"/>
      <c r="G2907"/>
      <c r="H2907"/>
      <c r="I2907"/>
      <c r="J2907"/>
      <c r="K2907"/>
      <c r="L2907"/>
      <c r="M2907"/>
      <c r="N2907"/>
      <c r="O2907"/>
      <c r="P2907" s="86"/>
      <c r="Q2907"/>
      <c r="R2907"/>
    </row>
    <row r="2908" spans="1:18" s="25" customFormat="1" ht="15">
      <c r="A2908"/>
      <c r="B2908" s="83"/>
      <c r="C2908" s="82"/>
      <c r="D2908" s="82"/>
      <c r="E2908"/>
      <c r="F2908"/>
      <c r="G2908"/>
      <c r="H2908"/>
      <c r="I2908"/>
      <c r="J2908"/>
      <c r="K2908"/>
      <c r="L2908"/>
      <c r="M2908"/>
      <c r="N2908"/>
      <c r="O2908"/>
      <c r="P2908" s="86"/>
      <c r="Q2908"/>
      <c r="R2908"/>
    </row>
    <row r="2909" spans="1:18" s="25" customFormat="1" ht="15">
      <c r="A2909"/>
      <c r="B2909" s="83"/>
      <c r="C2909" s="82"/>
      <c r="D2909" s="82"/>
      <c r="E2909"/>
      <c r="F2909"/>
      <c r="G2909"/>
      <c r="H2909"/>
      <c r="I2909"/>
      <c r="J2909"/>
      <c r="K2909"/>
      <c r="L2909"/>
      <c r="M2909"/>
      <c r="N2909"/>
      <c r="O2909"/>
      <c r="P2909" s="86"/>
      <c r="Q2909"/>
      <c r="R2909"/>
    </row>
    <row r="2910" spans="1:18" s="25" customFormat="1" ht="15">
      <c r="A2910"/>
      <c r="B2910" s="83"/>
      <c r="C2910" s="82"/>
      <c r="D2910" s="82"/>
      <c r="E2910"/>
      <c r="F2910"/>
      <c r="G2910"/>
      <c r="H2910"/>
      <c r="I2910"/>
      <c r="J2910"/>
      <c r="K2910"/>
      <c r="L2910"/>
      <c r="M2910"/>
      <c r="N2910"/>
      <c r="O2910"/>
      <c r="P2910" s="86"/>
      <c r="Q2910"/>
      <c r="R2910"/>
    </row>
    <row r="2911" spans="1:18" s="25" customFormat="1" ht="15">
      <c r="A2911"/>
      <c r="B2911" s="83"/>
      <c r="C2911" s="82"/>
      <c r="D2911" s="82"/>
      <c r="E2911"/>
      <c r="F2911"/>
      <c r="G2911"/>
      <c r="H2911"/>
      <c r="I2911"/>
      <c r="J2911"/>
      <c r="K2911"/>
      <c r="L2911"/>
      <c r="M2911"/>
      <c r="N2911"/>
      <c r="O2911"/>
      <c r="P2911" s="86"/>
      <c r="Q2911"/>
      <c r="R2911"/>
    </row>
    <row r="2912" spans="1:18" s="25" customFormat="1" ht="15">
      <c r="A2912"/>
      <c r="B2912" s="83"/>
      <c r="C2912" s="82"/>
      <c r="D2912" s="82"/>
      <c r="E2912"/>
      <c r="F2912"/>
      <c r="G2912"/>
      <c r="H2912"/>
      <c r="I2912"/>
      <c r="J2912"/>
      <c r="K2912"/>
      <c r="L2912"/>
      <c r="M2912"/>
      <c r="N2912"/>
      <c r="O2912"/>
      <c r="P2912" s="86"/>
      <c r="Q2912"/>
      <c r="R2912"/>
    </row>
    <row r="2913" spans="1:18" s="25" customFormat="1" ht="15">
      <c r="A2913"/>
      <c r="B2913" s="83"/>
      <c r="C2913" s="82"/>
      <c r="D2913" s="82"/>
      <c r="E2913"/>
      <c r="F2913"/>
      <c r="G2913"/>
      <c r="H2913"/>
      <c r="I2913"/>
      <c r="J2913"/>
      <c r="K2913"/>
      <c r="L2913"/>
      <c r="M2913"/>
      <c r="N2913"/>
      <c r="O2913"/>
      <c r="P2913" s="86"/>
      <c r="Q2913"/>
      <c r="R2913"/>
    </row>
    <row r="2914" spans="1:18" s="25" customFormat="1" ht="15">
      <c r="A2914"/>
      <c r="B2914" s="83"/>
      <c r="C2914" s="82"/>
      <c r="D2914" s="82"/>
      <c r="E2914"/>
      <c r="F2914"/>
      <c r="G2914"/>
      <c r="H2914"/>
      <c r="I2914"/>
      <c r="J2914"/>
      <c r="K2914"/>
      <c r="L2914"/>
      <c r="M2914"/>
      <c r="N2914"/>
      <c r="O2914"/>
      <c r="P2914" s="86"/>
      <c r="Q2914"/>
      <c r="R2914"/>
    </row>
    <row r="2915" spans="1:18" s="25" customFormat="1" ht="15">
      <c r="A2915"/>
      <c r="B2915" s="83"/>
      <c r="C2915" s="82"/>
      <c r="D2915" s="82"/>
      <c r="E2915"/>
      <c r="F2915"/>
      <c r="G2915"/>
      <c r="H2915"/>
      <c r="I2915"/>
      <c r="J2915"/>
      <c r="K2915"/>
      <c r="L2915"/>
      <c r="M2915"/>
      <c r="N2915"/>
      <c r="O2915"/>
      <c r="P2915" s="86"/>
      <c r="Q2915"/>
      <c r="R2915"/>
    </row>
    <row r="2916" spans="1:18" s="25" customFormat="1" ht="15">
      <c r="A2916"/>
      <c r="B2916" s="83"/>
      <c r="C2916" s="82"/>
      <c r="D2916" s="82"/>
      <c r="E2916"/>
      <c r="F2916"/>
      <c r="G2916"/>
      <c r="H2916"/>
      <c r="I2916"/>
      <c r="J2916"/>
      <c r="K2916"/>
      <c r="L2916"/>
      <c r="M2916"/>
      <c r="N2916"/>
      <c r="O2916"/>
      <c r="P2916" s="86"/>
      <c r="Q2916"/>
      <c r="R2916"/>
    </row>
    <row r="2917" spans="1:18" s="25" customFormat="1" ht="15">
      <c r="A2917"/>
      <c r="B2917" s="83"/>
      <c r="C2917" s="82"/>
      <c r="D2917" s="82"/>
      <c r="E2917"/>
      <c r="F2917"/>
      <c r="G2917"/>
      <c r="H2917"/>
      <c r="I2917"/>
      <c r="J2917"/>
      <c r="K2917"/>
      <c r="L2917"/>
      <c r="M2917"/>
      <c r="N2917"/>
      <c r="O2917"/>
      <c r="P2917" s="86"/>
      <c r="Q2917"/>
      <c r="R2917"/>
    </row>
    <row r="2918" spans="1:18" s="25" customFormat="1" ht="15">
      <c r="A2918"/>
      <c r="B2918" s="83"/>
      <c r="C2918" s="82"/>
      <c r="D2918" s="82"/>
      <c r="E2918"/>
      <c r="F2918"/>
      <c r="G2918"/>
      <c r="H2918"/>
      <c r="I2918"/>
      <c r="J2918"/>
      <c r="K2918"/>
      <c r="L2918"/>
      <c r="M2918"/>
      <c r="N2918"/>
      <c r="O2918"/>
      <c r="P2918" s="86"/>
      <c r="Q2918"/>
      <c r="R2918"/>
    </row>
    <row r="2919" spans="1:18" s="25" customFormat="1" ht="15">
      <c r="A2919"/>
      <c r="B2919" s="83"/>
      <c r="C2919" s="82"/>
      <c r="D2919" s="82"/>
      <c r="E2919"/>
      <c r="F2919"/>
      <c r="G2919"/>
      <c r="H2919"/>
      <c r="I2919"/>
      <c r="J2919"/>
      <c r="K2919"/>
      <c r="L2919"/>
      <c r="M2919"/>
      <c r="N2919"/>
      <c r="O2919"/>
      <c r="P2919" s="86"/>
      <c r="Q2919"/>
      <c r="R2919"/>
    </row>
    <row r="2920" spans="1:18" s="25" customFormat="1" ht="15">
      <c r="A2920"/>
      <c r="B2920" s="83"/>
      <c r="C2920" s="82"/>
      <c r="D2920" s="82"/>
      <c r="E2920"/>
      <c r="F2920"/>
      <c r="G2920"/>
      <c r="H2920"/>
      <c r="I2920"/>
      <c r="J2920"/>
      <c r="K2920"/>
      <c r="L2920"/>
      <c r="M2920"/>
      <c r="N2920"/>
      <c r="O2920"/>
      <c r="P2920" s="86"/>
      <c r="Q2920"/>
      <c r="R2920"/>
    </row>
    <row r="2921" spans="1:18" s="25" customFormat="1" ht="15">
      <c r="A2921"/>
      <c r="B2921" s="83"/>
      <c r="C2921" s="82"/>
      <c r="D2921" s="82"/>
      <c r="E2921"/>
      <c r="F2921"/>
      <c r="G2921"/>
      <c r="H2921"/>
      <c r="I2921"/>
      <c r="J2921"/>
      <c r="K2921"/>
      <c r="L2921"/>
      <c r="M2921"/>
      <c r="N2921"/>
      <c r="O2921"/>
      <c r="P2921" s="86"/>
      <c r="Q2921"/>
      <c r="R2921"/>
    </row>
    <row r="2922" spans="1:18" s="25" customFormat="1" ht="15">
      <c r="A2922"/>
      <c r="B2922" s="83"/>
      <c r="C2922" s="82"/>
      <c r="D2922" s="82"/>
      <c r="E2922"/>
      <c r="F2922"/>
      <c r="G2922"/>
      <c r="H2922"/>
      <c r="I2922"/>
      <c r="J2922"/>
      <c r="K2922"/>
      <c r="L2922"/>
      <c r="M2922"/>
      <c r="N2922"/>
      <c r="O2922"/>
      <c r="P2922" s="86"/>
      <c r="Q2922"/>
      <c r="R2922"/>
    </row>
    <row r="2923" spans="1:18" s="25" customFormat="1" ht="15">
      <c r="A2923"/>
      <c r="B2923" s="83"/>
      <c r="C2923" s="82"/>
      <c r="D2923" s="82"/>
      <c r="E2923"/>
      <c r="F2923"/>
      <c r="G2923"/>
      <c r="H2923"/>
      <c r="I2923"/>
      <c r="J2923"/>
      <c r="K2923"/>
      <c r="L2923"/>
      <c r="M2923"/>
      <c r="N2923"/>
      <c r="O2923"/>
      <c r="P2923" s="86"/>
      <c r="Q2923"/>
      <c r="R2923"/>
    </row>
    <row r="2924" spans="1:18" s="25" customFormat="1" ht="15">
      <c r="A2924"/>
      <c r="B2924" s="83"/>
      <c r="C2924" s="82"/>
      <c r="D2924" s="82"/>
      <c r="E2924"/>
      <c r="F2924"/>
      <c r="G2924"/>
      <c r="H2924"/>
      <c r="I2924"/>
      <c r="J2924"/>
      <c r="K2924"/>
      <c r="L2924"/>
      <c r="M2924"/>
      <c r="N2924"/>
      <c r="O2924"/>
      <c r="P2924" s="86"/>
      <c r="Q2924"/>
      <c r="R2924"/>
    </row>
    <row r="2925" spans="1:18" s="25" customFormat="1" ht="15">
      <c r="A2925"/>
      <c r="B2925" s="83"/>
      <c r="C2925" s="82"/>
      <c r="D2925" s="82"/>
      <c r="E2925"/>
      <c r="F2925"/>
      <c r="G2925"/>
      <c r="H2925"/>
      <c r="I2925"/>
      <c r="J2925"/>
      <c r="K2925"/>
      <c r="L2925"/>
      <c r="M2925"/>
      <c r="N2925"/>
      <c r="O2925"/>
      <c r="P2925" s="86"/>
      <c r="Q2925"/>
      <c r="R2925"/>
    </row>
    <row r="2926" spans="1:18" s="25" customFormat="1" ht="15">
      <c r="A2926"/>
      <c r="B2926" s="83"/>
      <c r="C2926" s="82"/>
      <c r="D2926" s="82"/>
      <c r="E2926"/>
      <c r="F2926"/>
      <c r="G2926"/>
      <c r="H2926"/>
      <c r="I2926"/>
      <c r="J2926"/>
      <c r="K2926"/>
      <c r="L2926"/>
      <c r="M2926"/>
      <c r="N2926"/>
      <c r="O2926"/>
      <c r="P2926" s="86"/>
      <c r="Q2926"/>
      <c r="R2926"/>
    </row>
    <row r="2927" spans="1:18" s="25" customFormat="1" ht="15">
      <c r="A2927"/>
      <c r="B2927" s="83"/>
      <c r="C2927" s="82"/>
      <c r="D2927" s="82"/>
      <c r="E2927"/>
      <c r="F2927"/>
      <c r="G2927"/>
      <c r="H2927"/>
      <c r="I2927"/>
      <c r="J2927"/>
      <c r="K2927"/>
      <c r="L2927"/>
      <c r="M2927"/>
      <c r="N2927"/>
      <c r="O2927"/>
      <c r="P2927" s="86"/>
      <c r="Q2927"/>
      <c r="R2927"/>
    </row>
    <row r="2928" spans="1:18" s="25" customFormat="1" ht="15">
      <c r="A2928"/>
      <c r="B2928" s="83"/>
      <c r="C2928" s="82"/>
      <c r="D2928" s="82"/>
      <c r="E2928"/>
      <c r="F2928"/>
      <c r="G2928"/>
      <c r="H2928"/>
      <c r="I2928"/>
      <c r="J2928"/>
      <c r="K2928"/>
      <c r="L2928"/>
      <c r="M2928"/>
      <c r="N2928"/>
      <c r="O2928"/>
      <c r="P2928" s="86"/>
      <c r="Q2928"/>
      <c r="R2928"/>
    </row>
    <row r="2929" spans="1:18" s="25" customFormat="1" ht="15">
      <c r="A2929"/>
      <c r="B2929" s="83"/>
      <c r="C2929" s="82"/>
      <c r="D2929" s="82"/>
      <c r="E2929"/>
      <c r="F2929"/>
      <c r="G2929"/>
      <c r="H2929"/>
      <c r="I2929"/>
      <c r="J2929"/>
      <c r="K2929"/>
      <c r="L2929"/>
      <c r="M2929"/>
      <c r="N2929"/>
      <c r="O2929"/>
      <c r="P2929" s="86"/>
      <c r="Q2929"/>
      <c r="R2929"/>
    </row>
    <row r="2930" spans="1:18" s="25" customFormat="1" ht="15">
      <c r="A2930"/>
      <c r="B2930" s="83"/>
      <c r="C2930" s="82"/>
      <c r="D2930" s="82"/>
      <c r="E2930"/>
      <c r="F2930"/>
      <c r="G2930"/>
      <c r="H2930"/>
      <c r="I2930"/>
      <c r="J2930"/>
      <c r="K2930"/>
      <c r="L2930"/>
      <c r="M2930"/>
      <c r="N2930"/>
      <c r="O2930"/>
      <c r="P2930" s="86"/>
      <c r="Q2930"/>
      <c r="R2930"/>
    </row>
    <row r="2931" spans="1:18" s="25" customFormat="1" ht="15">
      <c r="A2931"/>
      <c r="B2931" s="83"/>
      <c r="C2931" s="82"/>
      <c r="D2931" s="82"/>
      <c r="E2931"/>
      <c r="F2931"/>
      <c r="G2931"/>
      <c r="H2931"/>
      <c r="I2931"/>
      <c r="J2931"/>
      <c r="K2931"/>
      <c r="L2931"/>
      <c r="M2931"/>
      <c r="N2931"/>
      <c r="O2931"/>
      <c r="P2931" s="86"/>
      <c r="Q2931"/>
      <c r="R2931"/>
    </row>
    <row r="2932" spans="1:18" s="25" customFormat="1" ht="15">
      <c r="A2932"/>
      <c r="B2932" s="83"/>
      <c r="C2932" s="82"/>
      <c r="D2932" s="82"/>
      <c r="E2932"/>
      <c r="F2932"/>
      <c r="G2932"/>
      <c r="H2932"/>
      <c r="I2932"/>
      <c r="J2932"/>
      <c r="K2932"/>
      <c r="L2932"/>
      <c r="M2932"/>
      <c r="N2932"/>
      <c r="O2932"/>
      <c r="P2932" s="86"/>
      <c r="Q2932"/>
      <c r="R2932"/>
    </row>
    <row r="2933" spans="1:18" s="25" customFormat="1" ht="15">
      <c r="A2933"/>
      <c r="B2933" s="83"/>
      <c r="C2933" s="82"/>
      <c r="D2933" s="82"/>
      <c r="E2933"/>
      <c r="F2933"/>
      <c r="G2933"/>
      <c r="H2933"/>
      <c r="I2933"/>
      <c r="J2933"/>
      <c r="K2933"/>
      <c r="L2933"/>
      <c r="M2933"/>
      <c r="N2933"/>
      <c r="O2933"/>
      <c r="P2933" s="86"/>
      <c r="Q2933"/>
      <c r="R2933"/>
    </row>
    <row r="2934" spans="1:18" s="25" customFormat="1" ht="15">
      <c r="A2934"/>
      <c r="B2934" s="83"/>
      <c r="C2934" s="82"/>
      <c r="D2934" s="82"/>
      <c r="E2934"/>
      <c r="F2934"/>
      <c r="G2934"/>
      <c r="H2934"/>
      <c r="I2934"/>
      <c r="J2934"/>
      <c r="K2934"/>
      <c r="L2934"/>
      <c r="M2934"/>
      <c r="N2934"/>
      <c r="O2934"/>
      <c r="P2934" s="86"/>
      <c r="Q2934"/>
      <c r="R2934"/>
    </row>
    <row r="2935" spans="1:18" s="25" customFormat="1" ht="15">
      <c r="A2935"/>
      <c r="B2935" s="83"/>
      <c r="C2935" s="82"/>
      <c r="D2935" s="82"/>
      <c r="E2935"/>
      <c r="F2935"/>
      <c r="G2935"/>
      <c r="H2935"/>
      <c r="I2935"/>
      <c r="J2935"/>
      <c r="K2935"/>
      <c r="L2935"/>
      <c r="M2935"/>
      <c r="N2935"/>
      <c r="O2935"/>
      <c r="P2935" s="86"/>
      <c r="Q2935"/>
      <c r="R2935"/>
    </row>
    <row r="2936" spans="1:18" s="25" customFormat="1" ht="15">
      <c r="A2936"/>
      <c r="B2936" s="83"/>
      <c r="C2936" s="82"/>
      <c r="D2936" s="82"/>
      <c r="E2936"/>
      <c r="F2936"/>
      <c r="G2936"/>
      <c r="H2936"/>
      <c r="I2936"/>
      <c r="J2936"/>
      <c r="K2936"/>
      <c r="L2936"/>
      <c r="M2936"/>
      <c r="N2936"/>
      <c r="O2936"/>
      <c r="P2936" s="86"/>
      <c r="Q2936"/>
      <c r="R2936"/>
    </row>
    <row r="2937" spans="1:18" s="25" customFormat="1" ht="15">
      <c r="A2937"/>
      <c r="B2937" s="83"/>
      <c r="C2937" s="82"/>
      <c r="D2937" s="82"/>
      <c r="E2937"/>
      <c r="F2937"/>
      <c r="G2937"/>
      <c r="H2937"/>
      <c r="I2937"/>
      <c r="J2937"/>
      <c r="K2937"/>
      <c r="L2937"/>
      <c r="M2937"/>
      <c r="N2937"/>
      <c r="O2937"/>
      <c r="P2937" s="86"/>
      <c r="Q2937"/>
      <c r="R2937"/>
    </row>
    <row r="2938" spans="1:18" s="25" customFormat="1" ht="15">
      <c r="A2938"/>
      <c r="B2938" s="83"/>
      <c r="C2938" s="82"/>
      <c r="D2938" s="82"/>
      <c r="E2938"/>
      <c r="F2938"/>
      <c r="G2938"/>
      <c r="H2938"/>
      <c r="I2938"/>
      <c r="J2938"/>
      <c r="K2938"/>
      <c r="L2938"/>
      <c r="M2938"/>
      <c r="N2938"/>
      <c r="O2938"/>
      <c r="P2938" s="86"/>
      <c r="Q2938"/>
      <c r="R2938"/>
    </row>
    <row r="2939" spans="1:18" s="25" customFormat="1" ht="15">
      <c r="A2939"/>
      <c r="B2939" s="83"/>
      <c r="C2939" s="82"/>
      <c r="D2939" s="82"/>
      <c r="E2939"/>
      <c r="F2939"/>
      <c r="G2939"/>
      <c r="H2939"/>
      <c r="I2939"/>
      <c r="J2939"/>
      <c r="K2939"/>
      <c r="L2939"/>
      <c r="M2939"/>
      <c r="N2939"/>
      <c r="O2939"/>
      <c r="P2939" s="86"/>
      <c r="Q2939"/>
      <c r="R2939"/>
    </row>
    <row r="2940" spans="1:18" s="25" customFormat="1" ht="15">
      <c r="A2940"/>
      <c r="B2940" s="83"/>
      <c r="C2940" s="82"/>
      <c r="D2940" s="82"/>
      <c r="E2940"/>
      <c r="F2940"/>
      <c r="G2940"/>
      <c r="H2940"/>
      <c r="I2940"/>
      <c r="J2940"/>
      <c r="K2940"/>
      <c r="L2940"/>
      <c r="M2940"/>
      <c r="N2940"/>
      <c r="O2940"/>
      <c r="P2940" s="86"/>
      <c r="Q2940"/>
      <c r="R2940"/>
    </row>
    <row r="2941" spans="1:18" s="25" customFormat="1" ht="15">
      <c r="A2941"/>
      <c r="B2941" s="83"/>
      <c r="C2941" s="82"/>
      <c r="D2941" s="82"/>
      <c r="E2941"/>
      <c r="F2941"/>
      <c r="G2941"/>
      <c r="H2941"/>
      <c r="I2941"/>
      <c r="J2941"/>
      <c r="K2941"/>
      <c r="L2941"/>
      <c r="M2941"/>
      <c r="N2941"/>
      <c r="O2941"/>
      <c r="P2941" s="86"/>
      <c r="Q2941"/>
      <c r="R2941"/>
    </row>
    <row r="2942" spans="1:18" s="25" customFormat="1" ht="15">
      <c r="A2942"/>
      <c r="B2942" s="83"/>
      <c r="C2942" s="82"/>
      <c r="D2942" s="82"/>
      <c r="E2942"/>
      <c r="F2942"/>
      <c r="G2942"/>
      <c r="H2942"/>
      <c r="I2942"/>
      <c r="J2942"/>
      <c r="K2942"/>
      <c r="L2942"/>
      <c r="M2942"/>
      <c r="N2942"/>
      <c r="O2942"/>
      <c r="P2942" s="86"/>
      <c r="Q2942"/>
      <c r="R2942"/>
    </row>
    <row r="2943" spans="1:18" s="25" customFormat="1" ht="15">
      <c r="A2943"/>
      <c r="B2943" s="83"/>
      <c r="C2943" s="82"/>
      <c r="D2943" s="82"/>
      <c r="E2943"/>
      <c r="F2943"/>
      <c r="G2943"/>
      <c r="H2943"/>
      <c r="I2943"/>
      <c r="J2943"/>
      <c r="K2943"/>
      <c r="L2943"/>
      <c r="M2943"/>
      <c r="N2943"/>
      <c r="O2943"/>
      <c r="P2943" s="86"/>
      <c r="Q2943"/>
      <c r="R2943"/>
    </row>
    <row r="2944" spans="1:18" s="25" customFormat="1" ht="15">
      <c r="A2944"/>
      <c r="B2944" s="83"/>
      <c r="C2944" s="82"/>
      <c r="D2944" s="82"/>
      <c r="E2944"/>
      <c r="F2944"/>
      <c r="G2944"/>
      <c r="H2944"/>
      <c r="I2944"/>
      <c r="J2944"/>
      <c r="K2944"/>
      <c r="L2944"/>
      <c r="M2944"/>
      <c r="N2944"/>
      <c r="O2944"/>
      <c r="P2944" s="86"/>
      <c r="Q2944"/>
      <c r="R2944"/>
    </row>
    <row r="2945" spans="1:18" s="25" customFormat="1" ht="15">
      <c r="A2945"/>
      <c r="B2945" s="83"/>
      <c r="C2945" s="82"/>
      <c r="D2945" s="82"/>
      <c r="E2945"/>
      <c r="F2945"/>
      <c r="G2945"/>
      <c r="H2945"/>
      <c r="I2945"/>
      <c r="J2945"/>
      <c r="K2945"/>
      <c r="L2945"/>
      <c r="M2945"/>
      <c r="N2945"/>
      <c r="O2945"/>
      <c r="P2945" s="86"/>
      <c r="Q2945"/>
      <c r="R2945"/>
    </row>
    <row r="2946" spans="1:18" s="25" customFormat="1" ht="15">
      <c r="A2946"/>
      <c r="B2946" s="83"/>
      <c r="C2946" s="82"/>
      <c r="D2946" s="82"/>
      <c r="E2946"/>
      <c r="F2946"/>
      <c r="G2946"/>
      <c r="H2946"/>
      <c r="I2946"/>
      <c r="J2946"/>
      <c r="K2946"/>
      <c r="L2946"/>
      <c r="M2946"/>
      <c r="N2946"/>
      <c r="O2946"/>
      <c r="P2946" s="86"/>
      <c r="Q2946"/>
      <c r="R2946"/>
    </row>
    <row r="2947" spans="1:18" s="25" customFormat="1" ht="15">
      <c r="A2947"/>
      <c r="B2947" s="83"/>
      <c r="C2947" s="82"/>
      <c r="D2947" s="82"/>
      <c r="E2947"/>
      <c r="F2947"/>
      <c r="G2947"/>
      <c r="H2947"/>
      <c r="I2947"/>
      <c r="J2947"/>
      <c r="K2947"/>
      <c r="L2947"/>
      <c r="M2947"/>
      <c r="N2947"/>
      <c r="O2947"/>
      <c r="P2947" s="86"/>
      <c r="Q2947"/>
      <c r="R2947"/>
    </row>
    <row r="2948" spans="1:18" s="25" customFormat="1" ht="15">
      <c r="A2948"/>
      <c r="B2948" s="83"/>
      <c r="C2948" s="82"/>
      <c r="D2948" s="82"/>
      <c r="E2948"/>
      <c r="F2948"/>
      <c r="G2948"/>
      <c r="H2948"/>
      <c r="I2948"/>
      <c r="J2948"/>
      <c r="K2948"/>
      <c r="L2948"/>
      <c r="M2948"/>
      <c r="N2948"/>
      <c r="O2948"/>
      <c r="P2948" s="86"/>
      <c r="Q2948"/>
      <c r="R2948"/>
    </row>
    <row r="2949" spans="1:18" s="25" customFormat="1" ht="15">
      <c r="A2949"/>
      <c r="B2949" s="83"/>
      <c r="C2949" s="82"/>
      <c r="D2949" s="82"/>
      <c r="E2949"/>
      <c r="F2949"/>
      <c r="G2949"/>
      <c r="H2949"/>
      <c r="I2949"/>
      <c r="J2949"/>
      <c r="K2949"/>
      <c r="L2949"/>
      <c r="M2949"/>
      <c r="N2949"/>
      <c r="O2949"/>
      <c r="P2949" s="86"/>
      <c r="Q2949"/>
      <c r="R2949"/>
    </row>
    <row r="2950" spans="1:18" s="25" customFormat="1" ht="15">
      <c r="A2950"/>
      <c r="B2950" s="83"/>
      <c r="C2950" s="82"/>
      <c r="D2950" s="82"/>
      <c r="E2950"/>
      <c r="F2950"/>
      <c r="G2950"/>
      <c r="H2950"/>
      <c r="I2950"/>
      <c r="J2950"/>
      <c r="K2950"/>
      <c r="L2950"/>
      <c r="M2950"/>
      <c r="N2950"/>
      <c r="O2950"/>
      <c r="P2950" s="86"/>
      <c r="Q2950"/>
      <c r="R2950"/>
    </row>
    <row r="2951" spans="1:18" s="25" customFormat="1" ht="15">
      <c r="A2951"/>
      <c r="B2951" s="83"/>
      <c r="C2951" s="82"/>
      <c r="D2951" s="82"/>
      <c r="E2951"/>
      <c r="F2951"/>
      <c r="G2951"/>
      <c r="H2951"/>
      <c r="I2951"/>
      <c r="J2951"/>
      <c r="K2951"/>
      <c r="L2951"/>
      <c r="M2951"/>
      <c r="N2951"/>
      <c r="O2951"/>
      <c r="P2951" s="86"/>
      <c r="Q2951"/>
      <c r="R2951"/>
    </row>
    <row r="2952" spans="1:18" s="25" customFormat="1" ht="15">
      <c r="A2952"/>
      <c r="B2952" s="83"/>
      <c r="C2952" s="82"/>
      <c r="D2952" s="82"/>
      <c r="E2952"/>
      <c r="F2952"/>
      <c r="G2952"/>
      <c r="H2952"/>
      <c r="I2952"/>
      <c r="J2952"/>
      <c r="K2952"/>
      <c r="L2952"/>
      <c r="M2952"/>
      <c r="N2952"/>
      <c r="O2952"/>
      <c r="P2952" s="86"/>
      <c r="Q2952"/>
      <c r="R2952"/>
    </row>
    <row r="2953" spans="1:18" s="25" customFormat="1" ht="15">
      <c r="A2953"/>
      <c r="B2953" s="83"/>
      <c r="C2953" s="82"/>
      <c r="D2953" s="82"/>
      <c r="E2953"/>
      <c r="F2953"/>
      <c r="G2953"/>
      <c r="H2953"/>
      <c r="I2953"/>
      <c r="J2953"/>
      <c r="K2953"/>
      <c r="L2953"/>
      <c r="M2953"/>
      <c r="N2953"/>
      <c r="O2953"/>
      <c r="P2953" s="86"/>
      <c r="Q2953"/>
      <c r="R2953"/>
    </row>
    <row r="2954" spans="1:18" s="25" customFormat="1" ht="15">
      <c r="A2954"/>
      <c r="B2954" s="83"/>
      <c r="C2954" s="82"/>
      <c r="D2954" s="82"/>
      <c r="E2954"/>
      <c r="F2954"/>
      <c r="G2954"/>
      <c r="H2954"/>
      <c r="I2954"/>
      <c r="J2954"/>
      <c r="K2954"/>
      <c r="L2954"/>
      <c r="M2954"/>
      <c r="N2954"/>
      <c r="O2954"/>
      <c r="P2954" s="86"/>
      <c r="Q2954"/>
      <c r="R2954"/>
    </row>
    <row r="2955" spans="1:18" s="25" customFormat="1" ht="15">
      <c r="A2955"/>
      <c r="B2955" s="83"/>
      <c r="C2955" s="82"/>
      <c r="D2955" s="82"/>
      <c r="E2955"/>
      <c r="F2955"/>
      <c r="G2955"/>
      <c r="H2955"/>
      <c r="I2955"/>
      <c r="J2955"/>
      <c r="K2955"/>
      <c r="L2955"/>
      <c r="M2955"/>
      <c r="N2955"/>
      <c r="O2955"/>
      <c r="P2955" s="86"/>
      <c r="Q2955"/>
      <c r="R2955"/>
    </row>
    <row r="2956" spans="1:18" s="25" customFormat="1" ht="15">
      <c r="A2956"/>
      <c r="B2956" s="83"/>
      <c r="C2956" s="82"/>
      <c r="D2956" s="82"/>
      <c r="E2956"/>
      <c r="F2956"/>
      <c r="G2956"/>
      <c r="H2956"/>
      <c r="I2956"/>
      <c r="J2956"/>
      <c r="K2956"/>
      <c r="L2956"/>
      <c r="M2956"/>
      <c r="N2956"/>
      <c r="O2956"/>
      <c r="P2956" s="86"/>
      <c r="Q2956"/>
      <c r="R2956"/>
    </row>
    <row r="2957" spans="1:18" s="25" customFormat="1" ht="15">
      <c r="A2957"/>
      <c r="B2957" s="83"/>
      <c r="C2957" s="82"/>
      <c r="D2957" s="82"/>
      <c r="E2957"/>
      <c r="F2957"/>
      <c r="G2957"/>
      <c r="H2957"/>
      <c r="I2957"/>
      <c r="J2957"/>
      <c r="K2957"/>
      <c r="L2957"/>
      <c r="M2957"/>
      <c r="N2957"/>
      <c r="O2957"/>
      <c r="P2957" s="86"/>
      <c r="Q2957"/>
      <c r="R2957"/>
    </row>
    <row r="2958" spans="1:18" s="25" customFormat="1" ht="15">
      <c r="A2958"/>
      <c r="B2958" s="83"/>
      <c r="C2958" s="82"/>
      <c r="D2958" s="82"/>
      <c r="E2958"/>
      <c r="F2958"/>
      <c r="G2958"/>
      <c r="H2958"/>
      <c r="I2958"/>
      <c r="J2958"/>
      <c r="K2958"/>
      <c r="L2958"/>
      <c r="M2958"/>
      <c r="N2958"/>
      <c r="O2958"/>
      <c r="P2958" s="86"/>
      <c r="Q2958"/>
      <c r="R2958"/>
    </row>
    <row r="2959" spans="1:18" s="25" customFormat="1" ht="15">
      <c r="A2959"/>
      <c r="B2959" s="83"/>
      <c r="C2959" s="82"/>
      <c r="D2959" s="82"/>
      <c r="E2959"/>
      <c r="F2959"/>
      <c r="G2959"/>
      <c r="H2959"/>
      <c r="I2959"/>
      <c r="J2959"/>
      <c r="K2959"/>
      <c r="L2959"/>
      <c r="M2959"/>
      <c r="N2959"/>
      <c r="O2959"/>
      <c r="P2959" s="86"/>
      <c r="Q2959"/>
      <c r="R2959"/>
    </row>
    <row r="2960" spans="1:18" s="25" customFormat="1" ht="15">
      <c r="A2960"/>
      <c r="B2960" s="83"/>
      <c r="C2960" s="82"/>
      <c r="D2960" s="82"/>
      <c r="E2960"/>
      <c r="F2960"/>
      <c r="G2960"/>
      <c r="H2960"/>
      <c r="I2960"/>
      <c r="J2960"/>
      <c r="K2960"/>
      <c r="L2960"/>
      <c r="M2960"/>
      <c r="N2960"/>
      <c r="O2960"/>
      <c r="P2960" s="86"/>
      <c r="Q2960"/>
      <c r="R2960"/>
    </row>
    <row r="2961" spans="1:18" s="25" customFormat="1" ht="15">
      <c r="A2961"/>
      <c r="B2961" s="83"/>
      <c r="C2961" s="82"/>
      <c r="D2961" s="82"/>
      <c r="E2961"/>
      <c r="F2961"/>
      <c r="G2961"/>
      <c r="H2961"/>
      <c r="I2961"/>
      <c r="J2961"/>
      <c r="K2961"/>
      <c r="L2961"/>
      <c r="M2961"/>
      <c r="N2961"/>
      <c r="O2961"/>
      <c r="P2961" s="86"/>
      <c r="Q2961"/>
      <c r="R2961"/>
    </row>
    <row r="2962" spans="1:18" s="25" customFormat="1" ht="15">
      <c r="A2962"/>
      <c r="B2962" s="83"/>
      <c r="C2962" s="82"/>
      <c r="D2962" s="82"/>
      <c r="E2962"/>
      <c r="F2962"/>
      <c r="G2962"/>
      <c r="H2962"/>
      <c r="I2962"/>
      <c r="J2962"/>
      <c r="K2962"/>
      <c r="L2962"/>
      <c r="M2962"/>
      <c r="N2962"/>
      <c r="O2962"/>
      <c r="P2962" s="86"/>
      <c r="Q2962"/>
      <c r="R2962"/>
    </row>
    <row r="2963" spans="1:18" s="25" customFormat="1" ht="15">
      <c r="A2963"/>
      <c r="B2963" s="83"/>
      <c r="C2963" s="82"/>
      <c r="D2963" s="82"/>
      <c r="E2963"/>
      <c r="F2963"/>
      <c r="G2963"/>
      <c r="H2963"/>
      <c r="I2963"/>
      <c r="J2963"/>
      <c r="K2963"/>
      <c r="L2963"/>
      <c r="M2963"/>
      <c r="N2963"/>
      <c r="O2963"/>
      <c r="P2963" s="86"/>
      <c r="Q2963"/>
      <c r="R2963"/>
    </row>
    <row r="2964" spans="1:18" s="25" customFormat="1" ht="15">
      <c r="A2964"/>
      <c r="B2964" s="83"/>
      <c r="C2964" s="82"/>
      <c r="D2964" s="82"/>
      <c r="E2964"/>
      <c r="F2964"/>
      <c r="G2964"/>
      <c r="H2964"/>
      <c r="I2964"/>
      <c r="J2964"/>
      <c r="K2964"/>
      <c r="L2964"/>
      <c r="M2964"/>
      <c r="N2964"/>
      <c r="O2964"/>
      <c r="P2964" s="86"/>
      <c r="Q2964"/>
      <c r="R2964"/>
    </row>
    <row r="2965" spans="1:18" s="25" customFormat="1" ht="15">
      <c r="A2965"/>
      <c r="B2965" s="83"/>
      <c r="C2965" s="82"/>
      <c r="D2965" s="82"/>
      <c r="E2965"/>
      <c r="F2965"/>
      <c r="G2965"/>
      <c r="H2965"/>
      <c r="I2965"/>
      <c r="J2965"/>
      <c r="K2965"/>
      <c r="L2965"/>
      <c r="M2965"/>
      <c r="N2965"/>
      <c r="O2965"/>
      <c r="P2965" s="86"/>
      <c r="Q2965"/>
      <c r="R2965"/>
    </row>
    <row r="2966" spans="1:18" s="25" customFormat="1" ht="15">
      <c r="A2966"/>
      <c r="B2966" s="83"/>
      <c r="C2966" s="82"/>
      <c r="D2966" s="82"/>
      <c r="E2966"/>
      <c r="F2966"/>
      <c r="G2966"/>
      <c r="H2966"/>
      <c r="I2966"/>
      <c r="J2966"/>
      <c r="K2966"/>
      <c r="L2966"/>
      <c r="M2966"/>
      <c r="N2966"/>
      <c r="O2966"/>
      <c r="P2966" s="86"/>
      <c r="Q2966"/>
      <c r="R2966"/>
    </row>
    <row r="2967" spans="1:18" s="25" customFormat="1" ht="15">
      <c r="A2967"/>
      <c r="B2967" s="83"/>
      <c r="C2967" s="82"/>
      <c r="D2967" s="82"/>
      <c r="E2967"/>
      <c r="F2967"/>
      <c r="G2967"/>
      <c r="H2967"/>
      <c r="I2967"/>
      <c r="J2967"/>
      <c r="K2967"/>
      <c r="L2967"/>
      <c r="M2967"/>
      <c r="N2967"/>
      <c r="O2967"/>
      <c r="P2967" s="86"/>
      <c r="Q2967"/>
      <c r="R2967"/>
    </row>
    <row r="2968" spans="1:18" s="25" customFormat="1" ht="15">
      <c r="A2968"/>
      <c r="B2968" s="83"/>
      <c r="C2968" s="82"/>
      <c r="D2968" s="82"/>
      <c r="E2968"/>
      <c r="F2968"/>
      <c r="G2968"/>
      <c r="H2968"/>
      <c r="I2968"/>
      <c r="J2968"/>
      <c r="K2968"/>
      <c r="L2968"/>
      <c r="M2968"/>
      <c r="N2968"/>
      <c r="O2968"/>
      <c r="P2968" s="86"/>
      <c r="Q2968"/>
      <c r="R2968"/>
    </row>
    <row r="2969" spans="1:18" s="25" customFormat="1" ht="15">
      <c r="A2969"/>
      <c r="B2969" s="83"/>
      <c r="C2969" s="82"/>
      <c r="D2969" s="82"/>
      <c r="E2969"/>
      <c r="F2969"/>
      <c r="G2969"/>
      <c r="H2969"/>
      <c r="I2969"/>
      <c r="J2969"/>
      <c r="K2969"/>
      <c r="L2969"/>
      <c r="M2969"/>
      <c r="N2969"/>
      <c r="O2969"/>
      <c r="P2969" s="86"/>
      <c r="Q2969"/>
      <c r="R2969"/>
    </row>
    <row r="2970" spans="1:18" s="25" customFormat="1" ht="15">
      <c r="A2970"/>
      <c r="B2970" s="83"/>
      <c r="C2970" s="82"/>
      <c r="D2970" s="82"/>
      <c r="E2970"/>
      <c r="F2970"/>
      <c r="G2970"/>
      <c r="H2970"/>
      <c r="I2970"/>
      <c r="J2970"/>
      <c r="K2970"/>
      <c r="L2970"/>
      <c r="M2970"/>
      <c r="N2970"/>
      <c r="O2970"/>
      <c r="P2970" s="86"/>
      <c r="Q2970"/>
      <c r="R2970"/>
    </row>
    <row r="2971" spans="1:18" s="25" customFormat="1" ht="15">
      <c r="A2971"/>
      <c r="B2971" s="83"/>
      <c r="C2971" s="82"/>
      <c r="D2971" s="82"/>
      <c r="E2971"/>
      <c r="F2971"/>
      <c r="G2971"/>
      <c r="H2971"/>
      <c r="I2971"/>
      <c r="J2971"/>
      <c r="K2971"/>
      <c r="L2971"/>
      <c r="M2971"/>
      <c r="N2971"/>
      <c r="O2971"/>
      <c r="P2971" s="86"/>
      <c r="Q2971"/>
      <c r="R2971"/>
    </row>
    <row r="2972" spans="1:18" s="25" customFormat="1" ht="15">
      <c r="A2972"/>
      <c r="B2972" s="83"/>
      <c r="C2972" s="82"/>
      <c r="D2972" s="82"/>
      <c r="E2972"/>
      <c r="F2972"/>
      <c r="G2972"/>
      <c r="H2972"/>
      <c r="I2972"/>
      <c r="J2972"/>
      <c r="K2972"/>
      <c r="L2972"/>
      <c r="M2972"/>
      <c r="N2972"/>
      <c r="O2972"/>
      <c r="P2972" s="86"/>
      <c r="Q2972"/>
      <c r="R2972"/>
    </row>
    <row r="2973" spans="1:18" s="25" customFormat="1" ht="15">
      <c r="A2973"/>
      <c r="B2973" s="83"/>
      <c r="C2973" s="82"/>
      <c r="D2973" s="82"/>
      <c r="E2973"/>
      <c r="F2973"/>
      <c r="G2973"/>
      <c r="H2973"/>
      <c r="I2973"/>
      <c r="J2973"/>
      <c r="K2973"/>
      <c r="L2973"/>
      <c r="M2973"/>
      <c r="N2973"/>
      <c r="O2973"/>
      <c r="P2973" s="86"/>
      <c r="Q2973"/>
      <c r="R2973"/>
    </row>
    <row r="2974" spans="1:18" s="25" customFormat="1" ht="15">
      <c r="A2974"/>
      <c r="B2974" s="83"/>
      <c r="C2974" s="82"/>
      <c r="D2974" s="82"/>
      <c r="E2974"/>
      <c r="F2974"/>
      <c r="G2974"/>
      <c r="H2974"/>
      <c r="I2974"/>
      <c r="J2974"/>
      <c r="K2974"/>
      <c r="L2974"/>
      <c r="M2974"/>
      <c r="N2974"/>
      <c r="O2974"/>
      <c r="P2974" s="86"/>
      <c r="Q2974"/>
      <c r="R2974"/>
    </row>
    <row r="2975" spans="1:18" s="25" customFormat="1" ht="15">
      <c r="A2975"/>
      <c r="B2975" s="83"/>
      <c r="C2975" s="82"/>
      <c r="D2975" s="82"/>
      <c r="E2975"/>
      <c r="F2975"/>
      <c r="G2975"/>
      <c r="H2975"/>
      <c r="I2975"/>
      <c r="J2975"/>
      <c r="K2975"/>
      <c r="L2975"/>
      <c r="M2975"/>
      <c r="N2975"/>
      <c r="O2975"/>
      <c r="P2975" s="86"/>
      <c r="Q2975"/>
      <c r="R2975"/>
    </row>
    <row r="2976" spans="1:18" s="25" customFormat="1" ht="15">
      <c r="A2976"/>
      <c r="B2976" s="83"/>
      <c r="C2976" s="82"/>
      <c r="D2976" s="82"/>
      <c r="E2976"/>
      <c r="F2976"/>
      <c r="G2976"/>
      <c r="H2976"/>
      <c r="I2976"/>
      <c r="J2976"/>
      <c r="K2976"/>
      <c r="L2976"/>
      <c r="M2976"/>
      <c r="N2976"/>
      <c r="O2976"/>
      <c r="P2976" s="86"/>
      <c r="Q2976"/>
      <c r="R2976"/>
    </row>
    <row r="2977" spans="1:18" s="25" customFormat="1" ht="15">
      <c r="A2977"/>
      <c r="B2977" s="83"/>
      <c r="C2977" s="82"/>
      <c r="D2977" s="82"/>
      <c r="E2977"/>
      <c r="F2977"/>
      <c r="G2977"/>
      <c r="H2977"/>
      <c r="I2977"/>
      <c r="J2977"/>
      <c r="K2977"/>
      <c r="L2977"/>
      <c r="M2977"/>
      <c r="N2977"/>
      <c r="O2977"/>
      <c r="P2977" s="86"/>
      <c r="Q2977"/>
      <c r="R2977"/>
    </row>
    <row r="2978" spans="1:18" s="25" customFormat="1" ht="15">
      <c r="A2978"/>
      <c r="B2978" s="83"/>
      <c r="C2978" s="82"/>
      <c r="D2978" s="82"/>
      <c r="E2978"/>
      <c r="F2978"/>
      <c r="G2978"/>
      <c r="H2978"/>
      <c r="I2978"/>
      <c r="J2978"/>
      <c r="K2978"/>
      <c r="L2978"/>
      <c r="M2978"/>
      <c r="N2978"/>
      <c r="O2978"/>
      <c r="P2978" s="86"/>
      <c r="Q2978"/>
      <c r="R2978"/>
    </row>
    <row r="2979" spans="1:18" s="25" customFormat="1" ht="15">
      <c r="A2979"/>
      <c r="B2979" s="83"/>
      <c r="C2979" s="82"/>
      <c r="D2979" s="82"/>
      <c r="E2979"/>
      <c r="F2979"/>
      <c r="G2979"/>
      <c r="H2979"/>
      <c r="I2979"/>
      <c r="J2979"/>
      <c r="K2979"/>
      <c r="L2979"/>
      <c r="M2979"/>
      <c r="N2979"/>
      <c r="O2979"/>
      <c r="P2979" s="86"/>
      <c r="Q2979"/>
      <c r="R2979"/>
    </row>
    <row r="2980" spans="1:18" s="25" customFormat="1" ht="15">
      <c r="A2980"/>
      <c r="B2980" s="83"/>
      <c r="C2980" s="82"/>
      <c r="D2980" s="82"/>
      <c r="E2980"/>
      <c r="F2980"/>
      <c r="G2980"/>
      <c r="H2980"/>
      <c r="I2980"/>
      <c r="J2980"/>
      <c r="K2980"/>
      <c r="L2980"/>
      <c r="M2980"/>
      <c r="N2980"/>
      <c r="O2980"/>
      <c r="P2980" s="86"/>
      <c r="Q2980"/>
      <c r="R2980"/>
    </row>
    <row r="2981" spans="1:18" s="25" customFormat="1" ht="15">
      <c r="A2981"/>
      <c r="B2981" s="83"/>
      <c r="C2981" s="82"/>
      <c r="D2981" s="82"/>
      <c r="E2981"/>
      <c r="F2981"/>
      <c r="G2981"/>
      <c r="H2981"/>
      <c r="I2981"/>
      <c r="J2981"/>
      <c r="K2981"/>
      <c r="L2981"/>
      <c r="M2981"/>
      <c r="N2981"/>
      <c r="O2981"/>
      <c r="P2981" s="86"/>
      <c r="Q2981"/>
      <c r="R2981"/>
    </row>
    <row r="2982" spans="1:18" s="25" customFormat="1" ht="15">
      <c r="A2982"/>
      <c r="B2982" s="83"/>
      <c r="C2982" s="82"/>
      <c r="D2982" s="82"/>
      <c r="E2982"/>
      <c r="F2982"/>
      <c r="G2982"/>
      <c r="H2982"/>
      <c r="I2982"/>
      <c r="J2982"/>
      <c r="K2982"/>
      <c r="L2982"/>
      <c r="M2982"/>
      <c r="N2982"/>
      <c r="O2982"/>
      <c r="P2982" s="86"/>
      <c r="Q2982"/>
      <c r="R2982"/>
    </row>
    <row r="2983" spans="1:18" s="25" customFormat="1" ht="15">
      <c r="A2983"/>
      <c r="B2983" s="83"/>
      <c r="C2983" s="82"/>
      <c r="D2983" s="82"/>
      <c r="E2983"/>
      <c r="F2983"/>
      <c r="G2983"/>
      <c r="H2983"/>
      <c r="I2983"/>
      <c r="J2983"/>
      <c r="K2983"/>
      <c r="L2983"/>
      <c r="M2983"/>
      <c r="N2983"/>
      <c r="O2983"/>
      <c r="P2983" s="86"/>
      <c r="Q2983"/>
      <c r="R2983"/>
    </row>
    <row r="2984" spans="1:18" s="25" customFormat="1" ht="15">
      <c r="A2984"/>
      <c r="B2984" s="83"/>
      <c r="C2984" s="82"/>
      <c r="D2984" s="82"/>
      <c r="E2984"/>
      <c r="F2984"/>
      <c r="G2984"/>
      <c r="H2984"/>
      <c r="I2984"/>
      <c r="J2984"/>
      <c r="K2984"/>
      <c r="L2984"/>
      <c r="M2984"/>
      <c r="N2984"/>
      <c r="O2984"/>
      <c r="P2984" s="86"/>
      <c r="Q2984"/>
      <c r="R2984"/>
    </row>
    <row r="2985" spans="1:18" s="25" customFormat="1" ht="15">
      <c r="A2985"/>
      <c r="B2985" s="83"/>
      <c r="C2985" s="82"/>
      <c r="D2985" s="82"/>
      <c r="E2985"/>
      <c r="F2985"/>
      <c r="G2985"/>
      <c r="H2985"/>
      <c r="I2985"/>
      <c r="J2985"/>
      <c r="K2985"/>
      <c r="L2985"/>
      <c r="M2985"/>
      <c r="N2985"/>
      <c r="O2985"/>
      <c r="P2985" s="86"/>
      <c r="Q2985"/>
      <c r="R2985"/>
    </row>
    <row r="2986" spans="1:18" s="25" customFormat="1" ht="15">
      <c r="A2986"/>
      <c r="B2986" s="83"/>
      <c r="C2986" s="82"/>
      <c r="D2986" s="82"/>
      <c r="E2986"/>
      <c r="F2986"/>
      <c r="G2986"/>
      <c r="H2986"/>
      <c r="I2986"/>
      <c r="J2986"/>
      <c r="K2986"/>
      <c r="L2986"/>
      <c r="M2986"/>
      <c r="N2986"/>
      <c r="O2986"/>
      <c r="P2986" s="86"/>
      <c r="Q2986"/>
      <c r="R2986"/>
    </row>
    <row r="2987" spans="1:18" s="25" customFormat="1" ht="15">
      <c r="A2987"/>
      <c r="B2987" s="83"/>
      <c r="C2987" s="82"/>
      <c r="D2987" s="82"/>
      <c r="E2987"/>
      <c r="F2987"/>
      <c r="G2987"/>
      <c r="H2987"/>
      <c r="I2987"/>
      <c r="J2987"/>
      <c r="K2987"/>
      <c r="L2987"/>
      <c r="M2987"/>
      <c r="N2987"/>
      <c r="O2987"/>
      <c r="P2987" s="86"/>
      <c r="Q2987"/>
      <c r="R2987"/>
    </row>
    <row r="2988" spans="1:18" s="25" customFormat="1" ht="15">
      <c r="A2988"/>
      <c r="B2988" s="83"/>
      <c r="C2988" s="82"/>
      <c r="D2988" s="82"/>
      <c r="E2988"/>
      <c r="F2988"/>
      <c r="G2988"/>
      <c r="H2988"/>
      <c r="I2988"/>
      <c r="J2988"/>
      <c r="K2988"/>
      <c r="L2988"/>
      <c r="M2988"/>
      <c r="N2988"/>
      <c r="O2988"/>
      <c r="P2988" s="86"/>
      <c r="Q2988"/>
      <c r="R2988"/>
    </row>
    <row r="2989" spans="1:18" s="25" customFormat="1" ht="15">
      <c r="A2989"/>
      <c r="B2989" s="83"/>
      <c r="C2989" s="82"/>
      <c r="D2989" s="82"/>
      <c r="E2989"/>
      <c r="F2989"/>
      <c r="G2989"/>
      <c r="H2989"/>
      <c r="I2989"/>
      <c r="J2989"/>
      <c r="K2989"/>
      <c r="L2989"/>
      <c r="M2989"/>
      <c r="N2989"/>
      <c r="O2989"/>
      <c r="P2989" s="86"/>
      <c r="Q2989"/>
      <c r="R2989"/>
    </row>
    <row r="2990" spans="1:18" s="25" customFormat="1" ht="15">
      <c r="A2990"/>
      <c r="B2990" s="83"/>
      <c r="C2990" s="82"/>
      <c r="D2990" s="82"/>
      <c r="E2990"/>
      <c r="F2990"/>
      <c r="G2990"/>
      <c r="H2990"/>
      <c r="I2990"/>
      <c r="J2990"/>
      <c r="K2990"/>
      <c r="L2990"/>
      <c r="M2990"/>
      <c r="N2990"/>
      <c r="O2990"/>
      <c r="P2990" s="86"/>
      <c r="Q2990"/>
      <c r="R2990"/>
    </row>
    <row r="2991" spans="1:18" s="25" customFormat="1" ht="15">
      <c r="A2991"/>
      <c r="B2991" s="83"/>
      <c r="C2991" s="82"/>
      <c r="D2991" s="82"/>
      <c r="E2991"/>
      <c r="F2991"/>
      <c r="G2991"/>
      <c r="H2991"/>
      <c r="I2991"/>
      <c r="J2991"/>
      <c r="K2991"/>
      <c r="L2991"/>
      <c r="M2991"/>
      <c r="N2991"/>
      <c r="O2991"/>
      <c r="P2991" s="86"/>
      <c r="Q2991"/>
      <c r="R2991"/>
    </row>
    <row r="2992" spans="1:18" s="25" customFormat="1" ht="15">
      <c r="A2992"/>
      <c r="B2992" s="83"/>
      <c r="C2992" s="82"/>
      <c r="D2992" s="82"/>
      <c r="E2992"/>
      <c r="F2992"/>
      <c r="G2992"/>
      <c r="H2992"/>
      <c r="I2992"/>
      <c r="J2992"/>
      <c r="K2992"/>
      <c r="L2992"/>
      <c r="M2992"/>
      <c r="N2992"/>
      <c r="O2992"/>
      <c r="P2992" s="86"/>
      <c r="Q2992"/>
      <c r="R2992"/>
    </row>
    <row r="2993" spans="1:18" s="25" customFormat="1" ht="15">
      <c r="A2993"/>
      <c r="B2993" s="83"/>
      <c r="C2993" s="82"/>
      <c r="D2993" s="82"/>
      <c r="E2993"/>
      <c r="F2993"/>
      <c r="G2993"/>
      <c r="H2993"/>
      <c r="I2993"/>
      <c r="J2993"/>
      <c r="K2993"/>
      <c r="L2993"/>
      <c r="M2993"/>
      <c r="N2993"/>
      <c r="O2993"/>
      <c r="P2993" s="86"/>
      <c r="Q2993"/>
      <c r="R2993"/>
    </row>
    <row r="2994" spans="1:18" s="25" customFormat="1" ht="15">
      <c r="A2994"/>
      <c r="B2994" s="83"/>
      <c r="C2994" s="82"/>
      <c r="D2994" s="82"/>
      <c r="E2994"/>
      <c r="F2994"/>
      <c r="G2994"/>
      <c r="H2994"/>
      <c r="I2994"/>
      <c r="J2994"/>
      <c r="K2994"/>
      <c r="L2994"/>
      <c r="M2994"/>
      <c r="N2994"/>
      <c r="O2994"/>
      <c r="P2994" s="86"/>
      <c r="Q2994"/>
      <c r="R2994"/>
    </row>
    <row r="2995" spans="1:18" s="25" customFormat="1" ht="15">
      <c r="A2995"/>
      <c r="B2995" s="83"/>
      <c r="C2995" s="82"/>
      <c r="D2995" s="82"/>
      <c r="E2995"/>
      <c r="F2995"/>
      <c r="G2995"/>
      <c r="H2995"/>
      <c r="I2995"/>
      <c r="J2995"/>
      <c r="K2995"/>
      <c r="L2995"/>
      <c r="M2995"/>
      <c r="N2995"/>
      <c r="O2995"/>
      <c r="P2995" s="86"/>
      <c r="Q2995"/>
      <c r="R2995"/>
    </row>
    <row r="2996" spans="1:18" s="25" customFormat="1" ht="15">
      <c r="A2996"/>
      <c r="B2996" s="83"/>
      <c r="C2996" s="82"/>
      <c r="D2996" s="82"/>
      <c r="E2996"/>
      <c r="F2996"/>
      <c r="G2996"/>
      <c r="H2996"/>
      <c r="I2996"/>
      <c r="J2996"/>
      <c r="K2996"/>
      <c r="L2996"/>
      <c r="M2996"/>
      <c r="N2996"/>
      <c r="O2996"/>
      <c r="P2996" s="86"/>
      <c r="Q2996"/>
      <c r="R2996"/>
    </row>
    <row r="2997" spans="1:18" s="25" customFormat="1" ht="15">
      <c r="A2997"/>
      <c r="B2997" s="83"/>
      <c r="C2997" s="82"/>
      <c r="D2997" s="82"/>
      <c r="E2997"/>
      <c r="F2997"/>
      <c r="G2997"/>
      <c r="H2997"/>
      <c r="I2997"/>
      <c r="J2997"/>
      <c r="K2997"/>
      <c r="L2997"/>
      <c r="M2997"/>
      <c r="N2997"/>
      <c r="O2997"/>
      <c r="P2997" s="86"/>
      <c r="Q2997"/>
      <c r="R2997"/>
    </row>
    <row r="2998" spans="1:18" s="25" customFormat="1" ht="15">
      <c r="A2998"/>
      <c r="B2998" s="83"/>
      <c r="C2998" s="82"/>
      <c r="D2998" s="82"/>
      <c r="E2998"/>
      <c r="F2998"/>
      <c r="G2998"/>
      <c r="H2998"/>
      <c r="I2998"/>
      <c r="J2998"/>
      <c r="K2998"/>
      <c r="L2998"/>
      <c r="M2998"/>
      <c r="N2998"/>
      <c r="O2998"/>
      <c r="P2998" s="86"/>
      <c r="Q2998"/>
      <c r="R2998"/>
    </row>
    <row r="2999" spans="1:18" s="25" customFormat="1" ht="15">
      <c r="A2999"/>
      <c r="B2999" s="83"/>
      <c r="C2999" s="82"/>
      <c r="D2999" s="82"/>
      <c r="E2999"/>
      <c r="F2999"/>
      <c r="G2999"/>
      <c r="H2999"/>
      <c r="I2999"/>
      <c r="J2999"/>
      <c r="K2999"/>
      <c r="L2999"/>
      <c r="M2999"/>
      <c r="N2999"/>
      <c r="O2999"/>
      <c r="P2999" s="86"/>
      <c r="Q2999"/>
      <c r="R2999"/>
    </row>
    <row r="3000" spans="1:18" s="25" customFormat="1" ht="15">
      <c r="A3000"/>
      <c r="B3000" s="83"/>
      <c r="C3000" s="82"/>
      <c r="D3000" s="82"/>
      <c r="E3000"/>
      <c r="F3000"/>
      <c r="G3000"/>
      <c r="H3000"/>
      <c r="I3000"/>
      <c r="J3000"/>
      <c r="K3000"/>
      <c r="L3000"/>
      <c r="M3000"/>
      <c r="N3000"/>
      <c r="O3000"/>
      <c r="P3000" s="86"/>
      <c r="Q3000"/>
      <c r="R3000"/>
    </row>
    <row r="3001" spans="1:18" s="25" customFormat="1" ht="15">
      <c r="A3001"/>
      <c r="B3001" s="83"/>
      <c r="C3001" s="82"/>
      <c r="D3001" s="82"/>
      <c r="E3001"/>
      <c r="F3001"/>
      <c r="G3001"/>
      <c r="H3001"/>
      <c r="I3001"/>
      <c r="J3001"/>
      <c r="K3001"/>
      <c r="L3001"/>
      <c r="M3001"/>
      <c r="N3001"/>
      <c r="O3001"/>
      <c r="P3001" s="86"/>
      <c r="Q3001"/>
      <c r="R3001"/>
    </row>
    <row r="3002" spans="1:18" s="25" customFormat="1" ht="15">
      <c r="A3002"/>
      <c r="B3002" s="83"/>
      <c r="C3002" s="82"/>
      <c r="D3002" s="82"/>
      <c r="E3002"/>
      <c r="F3002"/>
      <c r="G3002"/>
      <c r="H3002"/>
      <c r="I3002"/>
      <c r="J3002"/>
      <c r="K3002"/>
      <c r="L3002"/>
      <c r="M3002"/>
      <c r="N3002"/>
      <c r="O3002"/>
      <c r="P3002" s="86"/>
      <c r="Q3002"/>
      <c r="R3002"/>
    </row>
    <row r="3003" spans="1:18" s="25" customFormat="1" ht="15">
      <c r="A3003"/>
      <c r="B3003" s="83"/>
      <c r="C3003" s="82"/>
      <c r="D3003" s="82"/>
      <c r="E3003"/>
      <c r="F3003"/>
      <c r="G3003"/>
      <c r="H3003"/>
      <c r="I3003"/>
      <c r="J3003"/>
      <c r="K3003"/>
      <c r="L3003"/>
      <c r="M3003"/>
      <c r="N3003"/>
      <c r="O3003"/>
      <c r="P3003" s="86"/>
      <c r="Q3003"/>
      <c r="R3003"/>
    </row>
    <row r="3004" spans="1:18" s="25" customFormat="1" ht="15">
      <c r="A3004"/>
      <c r="B3004" s="83"/>
      <c r="C3004" s="82"/>
      <c r="D3004" s="82"/>
      <c r="E3004"/>
      <c r="F3004"/>
      <c r="G3004"/>
      <c r="H3004"/>
      <c r="I3004"/>
      <c r="J3004"/>
      <c r="K3004"/>
      <c r="L3004"/>
      <c r="M3004"/>
      <c r="N3004"/>
      <c r="O3004"/>
      <c r="P3004" s="86"/>
      <c r="Q3004"/>
      <c r="R3004"/>
    </row>
    <row r="3005" spans="1:18" s="25" customFormat="1" ht="15">
      <c r="A3005"/>
      <c r="B3005" s="83"/>
      <c r="C3005" s="82"/>
      <c r="D3005" s="82"/>
      <c r="E3005"/>
      <c r="F3005"/>
      <c r="G3005"/>
      <c r="H3005"/>
      <c r="I3005"/>
      <c r="J3005"/>
      <c r="K3005"/>
      <c r="L3005"/>
      <c r="M3005"/>
      <c r="N3005"/>
      <c r="O3005"/>
      <c r="P3005" s="86"/>
      <c r="Q3005"/>
      <c r="R3005"/>
    </row>
    <row r="3006" spans="1:18" s="25" customFormat="1" ht="15">
      <c r="A3006"/>
      <c r="B3006" s="83"/>
      <c r="C3006" s="82"/>
      <c r="D3006" s="82"/>
      <c r="E3006"/>
      <c r="F3006"/>
      <c r="G3006"/>
      <c r="H3006"/>
      <c r="I3006"/>
      <c r="J3006"/>
      <c r="K3006"/>
      <c r="L3006"/>
      <c r="M3006"/>
      <c r="N3006"/>
      <c r="O3006"/>
      <c r="P3006" s="86"/>
      <c r="Q3006"/>
      <c r="R3006"/>
    </row>
    <row r="3007" spans="1:18" s="25" customFormat="1" ht="15">
      <c r="A3007"/>
      <c r="B3007" s="83"/>
      <c r="C3007" s="82"/>
      <c r="D3007" s="82"/>
      <c r="E3007"/>
      <c r="F3007"/>
      <c r="G3007"/>
      <c r="H3007"/>
      <c r="I3007"/>
      <c r="J3007"/>
      <c r="K3007"/>
      <c r="L3007"/>
      <c r="M3007"/>
      <c r="N3007"/>
      <c r="O3007"/>
      <c r="P3007" s="86"/>
      <c r="Q3007"/>
      <c r="R3007"/>
    </row>
    <row r="3008" spans="1:18" s="25" customFormat="1" ht="15">
      <c r="A3008"/>
      <c r="B3008" s="83"/>
      <c r="C3008" s="82"/>
      <c r="D3008" s="82"/>
      <c r="E3008"/>
      <c r="F3008"/>
      <c r="G3008"/>
      <c r="H3008"/>
      <c r="I3008"/>
      <c r="J3008"/>
      <c r="K3008"/>
      <c r="L3008"/>
      <c r="M3008"/>
      <c r="N3008"/>
      <c r="O3008"/>
      <c r="P3008" s="86"/>
      <c r="Q3008"/>
      <c r="R3008"/>
    </row>
    <row r="3009" spans="1:18" s="25" customFormat="1" ht="15">
      <c r="A3009"/>
      <c r="B3009" s="83"/>
      <c r="C3009" s="82"/>
      <c r="D3009" s="82"/>
      <c r="E3009"/>
      <c r="F3009"/>
      <c r="G3009"/>
      <c r="H3009"/>
      <c r="I3009"/>
      <c r="J3009"/>
      <c r="K3009"/>
      <c r="L3009"/>
      <c r="M3009"/>
      <c r="N3009"/>
      <c r="O3009"/>
      <c r="P3009" s="86"/>
      <c r="Q3009"/>
      <c r="R3009"/>
    </row>
    <row r="3010" spans="1:18" s="25" customFormat="1" ht="15">
      <c r="A3010"/>
      <c r="B3010" s="83"/>
      <c r="C3010" s="82"/>
      <c r="D3010" s="82"/>
      <c r="E3010"/>
      <c r="F3010"/>
      <c r="G3010"/>
      <c r="H3010"/>
      <c r="I3010"/>
      <c r="J3010"/>
      <c r="K3010"/>
      <c r="L3010"/>
      <c r="M3010"/>
      <c r="N3010"/>
      <c r="O3010"/>
      <c r="P3010" s="86"/>
      <c r="Q3010"/>
      <c r="R3010"/>
    </row>
    <row r="3011" spans="1:18" s="25" customFormat="1" ht="15">
      <c r="A3011"/>
      <c r="B3011" s="83"/>
      <c r="C3011" s="82"/>
      <c r="D3011" s="82"/>
      <c r="E3011"/>
      <c r="F3011"/>
      <c r="G3011"/>
      <c r="H3011"/>
      <c r="I3011"/>
      <c r="J3011"/>
      <c r="K3011"/>
      <c r="L3011"/>
      <c r="M3011"/>
      <c r="N3011"/>
      <c r="O3011"/>
      <c r="P3011" s="86"/>
      <c r="Q3011"/>
      <c r="R3011"/>
    </row>
    <row r="3012" spans="1:18" s="25" customFormat="1" ht="15">
      <c r="A3012"/>
      <c r="B3012" s="83"/>
      <c r="C3012" s="82"/>
      <c r="D3012" s="82"/>
      <c r="E3012"/>
      <c r="F3012"/>
      <c r="G3012"/>
      <c r="H3012"/>
      <c r="I3012"/>
      <c r="J3012"/>
      <c r="K3012"/>
      <c r="L3012"/>
      <c r="M3012"/>
      <c r="N3012"/>
      <c r="O3012"/>
      <c r="P3012" s="86"/>
      <c r="Q3012"/>
      <c r="R3012"/>
    </row>
    <row r="3013" spans="1:18" s="25" customFormat="1" ht="15">
      <c r="A3013"/>
      <c r="B3013" s="83"/>
      <c r="C3013" s="82"/>
      <c r="D3013" s="82"/>
      <c r="E3013"/>
      <c r="F3013"/>
      <c r="G3013"/>
      <c r="H3013"/>
      <c r="I3013"/>
      <c r="J3013"/>
      <c r="K3013"/>
      <c r="L3013"/>
      <c r="M3013"/>
      <c r="N3013"/>
      <c r="O3013"/>
      <c r="P3013" s="86"/>
      <c r="Q3013"/>
      <c r="R3013"/>
    </row>
    <row r="3014" spans="1:18" s="25" customFormat="1" ht="15">
      <c r="A3014"/>
      <c r="B3014" s="83"/>
      <c r="C3014" s="82"/>
      <c r="D3014" s="82"/>
      <c r="E3014"/>
      <c r="F3014"/>
      <c r="G3014"/>
      <c r="H3014"/>
      <c r="I3014"/>
      <c r="J3014"/>
      <c r="K3014"/>
      <c r="L3014"/>
      <c r="M3014"/>
      <c r="N3014"/>
      <c r="O3014"/>
      <c r="P3014" s="86"/>
      <c r="Q3014"/>
      <c r="R3014"/>
    </row>
    <row r="3015" spans="1:18" s="25" customFormat="1" ht="15">
      <c r="A3015"/>
      <c r="B3015" s="83"/>
      <c r="C3015" s="82"/>
      <c r="D3015" s="82"/>
      <c r="E3015"/>
      <c r="F3015"/>
      <c r="G3015"/>
      <c r="H3015"/>
      <c r="I3015"/>
      <c r="J3015"/>
      <c r="K3015"/>
      <c r="L3015"/>
      <c r="M3015"/>
      <c r="N3015"/>
      <c r="O3015"/>
      <c r="P3015" s="86"/>
      <c r="Q3015"/>
      <c r="R3015"/>
    </row>
    <row r="3016" spans="1:18" s="25" customFormat="1" ht="15">
      <c r="A3016"/>
      <c r="B3016" s="83"/>
      <c r="C3016" s="82"/>
      <c r="D3016" s="82"/>
      <c r="E3016"/>
      <c r="F3016"/>
      <c r="G3016"/>
      <c r="H3016"/>
      <c r="I3016"/>
      <c r="J3016"/>
      <c r="K3016"/>
      <c r="L3016"/>
      <c r="M3016"/>
      <c r="N3016"/>
      <c r="O3016"/>
      <c r="P3016" s="86"/>
      <c r="Q3016"/>
      <c r="R3016"/>
    </row>
    <row r="3017" spans="1:18" s="25" customFormat="1" ht="15">
      <c r="A3017"/>
      <c r="B3017" s="83"/>
      <c r="C3017" s="82"/>
      <c r="D3017" s="82"/>
      <c r="E3017"/>
      <c r="F3017"/>
      <c r="G3017"/>
      <c r="H3017"/>
      <c r="I3017"/>
      <c r="J3017"/>
      <c r="K3017"/>
      <c r="L3017"/>
      <c r="M3017"/>
      <c r="N3017"/>
      <c r="O3017"/>
      <c r="P3017" s="86"/>
      <c r="Q3017"/>
      <c r="R3017"/>
    </row>
    <row r="3018" spans="1:18" s="25" customFormat="1" ht="15">
      <c r="A3018"/>
      <c r="B3018" s="83"/>
      <c r="C3018" s="82"/>
      <c r="D3018" s="82"/>
      <c r="E3018"/>
      <c r="F3018"/>
      <c r="G3018"/>
      <c r="H3018"/>
      <c r="I3018"/>
      <c r="J3018"/>
      <c r="K3018"/>
      <c r="L3018"/>
      <c r="M3018"/>
      <c r="N3018"/>
      <c r="O3018"/>
      <c r="P3018" s="86"/>
      <c r="Q3018"/>
      <c r="R3018"/>
    </row>
    <row r="3019" spans="1:18" s="25" customFormat="1" ht="15">
      <c r="A3019"/>
      <c r="B3019" s="83"/>
      <c r="C3019" s="82"/>
      <c r="D3019" s="82"/>
      <c r="E3019"/>
      <c r="F3019"/>
      <c r="G3019"/>
      <c r="H3019"/>
      <c r="I3019"/>
      <c r="J3019"/>
      <c r="K3019"/>
      <c r="L3019"/>
      <c r="M3019"/>
      <c r="N3019"/>
      <c r="O3019"/>
      <c r="P3019" s="86"/>
      <c r="Q3019"/>
      <c r="R3019"/>
    </row>
    <row r="3020" spans="1:18" s="25" customFormat="1" ht="15">
      <c r="A3020"/>
      <c r="B3020" s="83"/>
      <c r="C3020" s="82"/>
      <c r="D3020" s="82"/>
      <c r="E3020"/>
      <c r="F3020"/>
      <c r="G3020"/>
      <c r="H3020"/>
      <c r="I3020"/>
      <c r="J3020"/>
      <c r="K3020"/>
      <c r="L3020"/>
      <c r="M3020"/>
      <c r="N3020"/>
      <c r="O3020"/>
      <c r="P3020" s="86"/>
      <c r="Q3020"/>
      <c r="R3020"/>
    </row>
    <row r="3021" spans="1:18" s="25" customFormat="1" ht="15">
      <c r="A3021"/>
      <c r="B3021" s="83"/>
      <c r="C3021" s="82"/>
      <c r="D3021" s="82"/>
      <c r="E3021"/>
      <c r="F3021"/>
      <c r="G3021"/>
      <c r="H3021"/>
      <c r="I3021"/>
      <c r="J3021"/>
      <c r="K3021"/>
      <c r="L3021"/>
      <c r="M3021"/>
      <c r="N3021"/>
      <c r="O3021"/>
      <c r="P3021" s="86"/>
      <c r="Q3021"/>
      <c r="R3021"/>
    </row>
    <row r="3022" spans="1:18" s="25" customFormat="1" ht="15">
      <c r="A3022"/>
      <c r="B3022" s="83"/>
      <c r="C3022" s="82"/>
      <c r="D3022" s="82"/>
      <c r="E3022"/>
      <c r="F3022"/>
      <c r="G3022"/>
      <c r="H3022"/>
      <c r="I3022"/>
      <c r="J3022"/>
      <c r="K3022"/>
      <c r="L3022"/>
      <c r="M3022"/>
      <c r="N3022"/>
      <c r="O3022"/>
      <c r="P3022" s="86"/>
      <c r="Q3022"/>
      <c r="R3022"/>
    </row>
    <row r="3023" spans="1:18" s="25" customFormat="1" ht="15">
      <c r="A3023"/>
      <c r="B3023" s="83"/>
      <c r="C3023" s="82"/>
      <c r="D3023" s="82"/>
      <c r="E3023"/>
      <c r="F3023"/>
      <c r="G3023"/>
      <c r="H3023"/>
      <c r="I3023"/>
      <c r="J3023"/>
      <c r="K3023"/>
      <c r="L3023"/>
      <c r="M3023"/>
      <c r="N3023"/>
      <c r="O3023"/>
      <c r="P3023" s="86"/>
      <c r="Q3023"/>
      <c r="R3023"/>
    </row>
    <row r="3024" spans="1:18" s="25" customFormat="1" ht="15">
      <c r="A3024"/>
      <c r="B3024" s="83"/>
      <c r="C3024" s="82"/>
      <c r="D3024" s="82"/>
      <c r="E3024"/>
      <c r="F3024"/>
      <c r="G3024"/>
      <c r="H3024"/>
      <c r="I3024"/>
      <c r="J3024"/>
      <c r="K3024"/>
      <c r="L3024"/>
      <c r="M3024"/>
      <c r="N3024"/>
      <c r="O3024"/>
      <c r="P3024" s="86"/>
      <c r="Q3024"/>
      <c r="R3024"/>
    </row>
    <row r="3025" spans="1:18" s="25" customFormat="1" ht="15">
      <c r="A3025"/>
      <c r="B3025" s="83"/>
      <c r="C3025" s="82"/>
      <c r="D3025" s="82"/>
      <c r="E3025"/>
      <c r="F3025"/>
      <c r="G3025"/>
      <c r="H3025"/>
      <c r="I3025"/>
      <c r="J3025"/>
      <c r="K3025"/>
      <c r="L3025"/>
      <c r="M3025"/>
      <c r="N3025"/>
      <c r="O3025"/>
      <c r="P3025" s="86"/>
      <c r="Q3025"/>
      <c r="R3025"/>
    </row>
    <row r="3026" spans="1:18" s="25" customFormat="1" ht="15">
      <c r="A3026"/>
      <c r="B3026" s="83"/>
      <c r="C3026" s="82"/>
      <c r="D3026" s="82"/>
      <c r="E3026"/>
      <c r="F3026"/>
      <c r="G3026"/>
      <c r="H3026"/>
      <c r="I3026"/>
      <c r="J3026"/>
      <c r="K3026"/>
      <c r="L3026"/>
      <c r="M3026"/>
      <c r="N3026"/>
      <c r="O3026"/>
      <c r="P3026" s="86"/>
      <c r="Q3026"/>
      <c r="R3026"/>
    </row>
    <row r="3027" spans="1:18" s="25" customFormat="1" ht="15">
      <c r="A3027"/>
      <c r="B3027" s="83"/>
      <c r="C3027" s="82"/>
      <c r="D3027" s="82"/>
      <c r="E3027"/>
      <c r="F3027"/>
      <c r="G3027"/>
      <c r="H3027"/>
      <c r="I3027"/>
      <c r="J3027"/>
      <c r="K3027"/>
      <c r="L3027"/>
      <c r="M3027"/>
      <c r="N3027"/>
      <c r="O3027"/>
      <c r="P3027" s="86"/>
      <c r="Q3027"/>
      <c r="R3027"/>
    </row>
    <row r="3028" spans="1:18" s="25" customFormat="1" ht="15">
      <c r="A3028"/>
      <c r="B3028" s="83"/>
      <c r="C3028" s="82"/>
      <c r="D3028" s="82"/>
      <c r="E3028"/>
      <c r="F3028"/>
      <c r="G3028"/>
      <c r="H3028"/>
      <c r="I3028"/>
      <c r="J3028"/>
      <c r="K3028"/>
      <c r="L3028"/>
      <c r="M3028"/>
      <c r="N3028"/>
      <c r="O3028"/>
      <c r="P3028" s="86"/>
      <c r="Q3028"/>
      <c r="R3028"/>
    </row>
    <row r="3029" spans="1:18" s="25" customFormat="1" ht="15">
      <c r="A3029"/>
      <c r="B3029" s="83"/>
      <c r="C3029" s="82"/>
      <c r="D3029" s="82"/>
      <c r="E3029"/>
      <c r="F3029"/>
      <c r="G3029"/>
      <c r="H3029"/>
      <c r="I3029"/>
      <c r="J3029"/>
      <c r="K3029"/>
      <c r="L3029"/>
      <c r="M3029"/>
      <c r="N3029"/>
      <c r="O3029"/>
      <c r="P3029" s="86"/>
      <c r="Q3029"/>
      <c r="R3029"/>
    </row>
    <row r="3030" spans="1:18" s="25" customFormat="1" ht="15">
      <c r="A3030"/>
      <c r="B3030" s="83"/>
      <c r="C3030" s="82"/>
      <c r="D3030" s="82"/>
      <c r="E3030"/>
      <c r="F3030"/>
      <c r="G3030"/>
      <c r="H3030"/>
      <c r="I3030"/>
      <c r="J3030"/>
      <c r="K3030"/>
      <c r="L3030"/>
      <c r="M3030"/>
      <c r="N3030"/>
      <c r="O3030"/>
      <c r="P3030" s="86"/>
      <c r="Q3030"/>
      <c r="R3030"/>
    </row>
    <row r="3031" spans="1:18" s="25" customFormat="1" ht="15">
      <c r="A3031"/>
      <c r="B3031" s="83"/>
      <c r="C3031" s="82"/>
      <c r="D3031" s="82"/>
      <c r="E3031"/>
      <c r="F3031"/>
      <c r="G3031"/>
      <c r="H3031"/>
      <c r="I3031"/>
      <c r="J3031"/>
      <c r="K3031"/>
      <c r="L3031"/>
      <c r="M3031"/>
      <c r="N3031"/>
      <c r="O3031"/>
      <c r="P3031" s="86"/>
      <c r="Q3031"/>
      <c r="R3031"/>
    </row>
    <row r="3032" spans="1:18" s="25" customFormat="1" ht="15">
      <c r="A3032"/>
      <c r="B3032" s="83"/>
      <c r="C3032" s="82"/>
      <c r="D3032" s="82"/>
      <c r="E3032"/>
      <c r="F3032"/>
      <c r="G3032"/>
      <c r="H3032"/>
      <c r="I3032"/>
      <c r="J3032"/>
      <c r="K3032"/>
      <c r="L3032"/>
      <c r="M3032"/>
      <c r="N3032"/>
      <c r="O3032"/>
      <c r="P3032" s="86"/>
      <c r="Q3032"/>
      <c r="R3032"/>
    </row>
    <row r="3033" spans="1:18" s="25" customFormat="1" ht="15">
      <c r="A3033"/>
      <c r="B3033" s="83"/>
      <c r="C3033" s="82"/>
      <c r="D3033" s="82"/>
      <c r="E3033"/>
      <c r="F3033"/>
      <c r="G3033"/>
      <c r="H3033"/>
      <c r="I3033"/>
      <c r="J3033"/>
      <c r="K3033"/>
      <c r="L3033"/>
      <c r="M3033"/>
      <c r="N3033"/>
      <c r="O3033"/>
      <c r="P3033" s="86"/>
      <c r="Q3033"/>
      <c r="R3033"/>
    </row>
    <row r="3034" spans="1:18" s="25" customFormat="1" ht="15">
      <c r="A3034"/>
      <c r="B3034" s="83"/>
      <c r="C3034" s="82"/>
      <c r="D3034" s="82"/>
      <c r="E3034"/>
      <c r="F3034"/>
      <c r="G3034"/>
      <c r="H3034"/>
      <c r="I3034"/>
      <c r="J3034"/>
      <c r="K3034"/>
      <c r="L3034"/>
      <c r="M3034"/>
      <c r="N3034"/>
      <c r="O3034"/>
      <c r="P3034" s="86"/>
      <c r="Q3034"/>
      <c r="R3034"/>
    </row>
    <row r="3035" spans="1:18" s="25" customFormat="1" ht="15">
      <c r="A3035"/>
      <c r="B3035" s="83"/>
      <c r="C3035" s="82"/>
      <c r="D3035" s="82"/>
      <c r="E3035"/>
      <c r="F3035"/>
      <c r="G3035"/>
      <c r="H3035"/>
      <c r="I3035"/>
      <c r="J3035"/>
      <c r="K3035"/>
      <c r="L3035"/>
      <c r="M3035"/>
      <c r="N3035"/>
      <c r="O3035"/>
      <c r="P3035" s="86"/>
      <c r="Q3035"/>
      <c r="R3035"/>
    </row>
    <row r="3036" spans="1:18" s="25" customFormat="1" ht="15">
      <c r="A3036"/>
      <c r="B3036" s="83"/>
      <c r="C3036" s="82"/>
      <c r="D3036" s="82"/>
      <c r="E3036"/>
      <c r="F3036"/>
      <c r="G3036"/>
      <c r="H3036"/>
      <c r="I3036"/>
      <c r="J3036"/>
      <c r="K3036"/>
      <c r="L3036"/>
      <c r="M3036"/>
      <c r="N3036"/>
      <c r="O3036"/>
      <c r="P3036" s="86"/>
      <c r="Q3036"/>
      <c r="R3036"/>
    </row>
    <row r="3037" spans="1:18" s="25" customFormat="1" ht="15">
      <c r="A3037"/>
      <c r="B3037" s="83"/>
      <c r="C3037" s="82"/>
      <c r="D3037" s="82"/>
      <c r="E3037"/>
      <c r="F3037"/>
      <c r="G3037"/>
      <c r="H3037"/>
      <c r="I3037"/>
      <c r="J3037"/>
      <c r="K3037"/>
      <c r="L3037"/>
      <c r="M3037"/>
      <c r="N3037"/>
      <c r="O3037"/>
      <c r="P3037" s="86"/>
      <c r="Q3037"/>
      <c r="R3037"/>
    </row>
    <row r="3038" spans="1:18" s="25" customFormat="1" ht="15">
      <c r="A3038"/>
      <c r="B3038" s="83"/>
      <c r="C3038" s="82"/>
      <c r="D3038" s="82"/>
      <c r="E3038"/>
      <c r="F3038"/>
      <c r="G3038"/>
      <c r="H3038"/>
      <c r="I3038"/>
      <c r="J3038"/>
      <c r="K3038"/>
      <c r="L3038"/>
      <c r="M3038"/>
      <c r="N3038"/>
      <c r="O3038"/>
      <c r="P3038" s="86"/>
      <c r="Q3038"/>
      <c r="R3038"/>
    </row>
    <row r="3039" spans="1:18" s="25" customFormat="1" ht="15">
      <c r="A3039"/>
      <c r="B3039" s="83"/>
      <c r="C3039" s="82"/>
      <c r="D3039" s="82"/>
      <c r="E3039"/>
      <c r="F3039"/>
      <c r="G3039"/>
      <c r="H3039"/>
      <c r="I3039"/>
      <c r="J3039"/>
      <c r="K3039"/>
      <c r="L3039"/>
      <c r="M3039"/>
      <c r="N3039"/>
      <c r="O3039"/>
      <c r="P3039" s="86"/>
      <c r="Q3039"/>
      <c r="R3039"/>
    </row>
    <row r="3040" spans="1:18" s="25" customFormat="1" ht="15">
      <c r="A3040"/>
      <c r="B3040" s="83"/>
      <c r="C3040" s="82"/>
      <c r="D3040" s="82"/>
      <c r="E3040"/>
      <c r="F3040"/>
      <c r="G3040"/>
      <c r="H3040"/>
      <c r="I3040"/>
      <c r="J3040"/>
      <c r="K3040"/>
      <c r="L3040"/>
      <c r="M3040"/>
      <c r="N3040"/>
      <c r="O3040"/>
      <c r="P3040" s="86"/>
      <c r="Q3040"/>
      <c r="R3040"/>
    </row>
    <row r="3041" spans="1:18" s="25" customFormat="1" ht="15">
      <c r="A3041"/>
      <c r="B3041" s="83"/>
      <c r="C3041" s="82"/>
      <c r="D3041" s="82"/>
      <c r="E3041"/>
      <c r="F3041"/>
      <c r="G3041"/>
      <c r="H3041"/>
      <c r="I3041"/>
      <c r="J3041"/>
      <c r="K3041"/>
      <c r="L3041"/>
      <c r="M3041"/>
      <c r="N3041"/>
      <c r="O3041"/>
      <c r="P3041" s="86"/>
      <c r="Q3041"/>
      <c r="R3041"/>
    </row>
    <row r="3042" spans="1:18" s="25" customFormat="1" ht="15">
      <c r="A3042"/>
      <c r="B3042" s="83"/>
      <c r="C3042" s="82"/>
      <c r="D3042" s="82"/>
      <c r="E3042"/>
      <c r="F3042"/>
      <c r="G3042"/>
      <c r="H3042"/>
      <c r="I3042"/>
      <c r="J3042"/>
      <c r="K3042"/>
      <c r="L3042"/>
      <c r="M3042"/>
      <c r="N3042"/>
      <c r="O3042"/>
      <c r="P3042" s="86"/>
      <c r="Q3042"/>
      <c r="R3042"/>
    </row>
    <row r="3043" spans="1:18" s="25" customFormat="1" ht="15">
      <c r="A3043"/>
      <c r="B3043" s="83"/>
      <c r="C3043" s="82"/>
      <c r="D3043" s="82"/>
      <c r="E3043"/>
      <c r="F3043"/>
      <c r="G3043"/>
      <c r="H3043"/>
      <c r="I3043"/>
      <c r="J3043"/>
      <c r="K3043"/>
      <c r="L3043"/>
      <c r="M3043"/>
      <c r="N3043"/>
      <c r="O3043"/>
      <c r="P3043" s="86"/>
      <c r="Q3043"/>
      <c r="R3043"/>
    </row>
    <row r="3044" spans="1:18" s="25" customFormat="1" ht="15">
      <c r="A3044"/>
      <c r="B3044" s="83"/>
      <c r="C3044" s="82"/>
      <c r="D3044" s="82"/>
      <c r="E3044"/>
      <c r="F3044"/>
      <c r="G3044"/>
      <c r="H3044"/>
      <c r="I3044"/>
      <c r="J3044"/>
      <c r="K3044"/>
      <c r="L3044"/>
      <c r="M3044"/>
      <c r="N3044"/>
      <c r="O3044"/>
      <c r="P3044" s="86"/>
      <c r="Q3044"/>
      <c r="R3044"/>
    </row>
    <row r="3045" spans="1:18" s="25" customFormat="1" ht="15">
      <c r="A3045"/>
      <c r="B3045" s="83"/>
      <c r="C3045" s="82"/>
      <c r="D3045" s="82"/>
      <c r="E3045"/>
      <c r="F3045"/>
      <c r="G3045"/>
      <c r="H3045"/>
      <c r="I3045"/>
      <c r="J3045"/>
      <c r="K3045"/>
      <c r="L3045"/>
      <c r="M3045"/>
      <c r="N3045"/>
      <c r="O3045"/>
      <c r="P3045" s="86"/>
      <c r="Q3045"/>
      <c r="R3045"/>
    </row>
    <row r="3046" spans="1:18" s="25" customFormat="1" ht="15">
      <c r="A3046"/>
      <c r="B3046" s="83"/>
      <c r="C3046" s="82"/>
      <c r="D3046" s="82"/>
      <c r="E3046"/>
      <c r="F3046"/>
      <c r="G3046"/>
      <c r="H3046"/>
      <c r="I3046"/>
      <c r="J3046"/>
      <c r="K3046"/>
      <c r="L3046"/>
      <c r="M3046"/>
      <c r="N3046"/>
      <c r="O3046"/>
      <c r="P3046" s="86"/>
      <c r="Q3046"/>
      <c r="R3046"/>
    </row>
    <row r="3047" spans="1:18" s="25" customFormat="1" ht="15">
      <c r="A3047"/>
      <c r="B3047" s="83"/>
      <c r="C3047" s="82"/>
      <c r="D3047" s="82"/>
      <c r="E3047"/>
      <c r="F3047"/>
      <c r="G3047"/>
      <c r="H3047"/>
      <c r="I3047"/>
      <c r="J3047"/>
      <c r="K3047"/>
      <c r="L3047"/>
      <c r="M3047"/>
      <c r="N3047"/>
      <c r="O3047"/>
      <c r="P3047" s="86"/>
      <c r="Q3047"/>
      <c r="R3047"/>
    </row>
    <row r="3048" spans="1:18" s="25" customFormat="1" ht="15">
      <c r="A3048"/>
      <c r="B3048" s="83"/>
      <c r="C3048" s="82"/>
      <c r="D3048" s="82"/>
      <c r="E3048"/>
      <c r="F3048"/>
      <c r="G3048"/>
      <c r="H3048"/>
      <c r="I3048"/>
      <c r="J3048"/>
      <c r="K3048"/>
      <c r="L3048"/>
      <c r="M3048"/>
      <c r="N3048"/>
      <c r="O3048"/>
      <c r="P3048" s="86"/>
      <c r="Q3048"/>
      <c r="R3048"/>
    </row>
    <row r="3049" spans="1:18" s="25" customFormat="1" ht="15">
      <c r="A3049"/>
      <c r="B3049" s="83"/>
      <c r="C3049" s="82"/>
      <c r="D3049" s="82"/>
      <c r="E3049"/>
      <c r="F3049"/>
      <c r="G3049"/>
      <c r="H3049"/>
      <c r="I3049"/>
      <c r="J3049"/>
      <c r="K3049"/>
      <c r="L3049"/>
      <c r="M3049"/>
      <c r="N3049"/>
      <c r="O3049"/>
      <c r="P3049" s="86"/>
      <c r="Q3049"/>
      <c r="R3049"/>
    </row>
    <row r="3050" spans="1:18" s="25" customFormat="1" ht="15">
      <c r="A3050"/>
      <c r="B3050" s="83"/>
      <c r="C3050" s="82"/>
      <c r="D3050" s="82"/>
      <c r="E3050"/>
      <c r="F3050"/>
      <c r="G3050"/>
      <c r="H3050"/>
      <c r="I3050"/>
      <c r="J3050"/>
      <c r="K3050"/>
      <c r="L3050"/>
      <c r="M3050"/>
      <c r="N3050"/>
      <c r="O3050"/>
      <c r="P3050" s="86"/>
      <c r="Q3050"/>
      <c r="R3050"/>
    </row>
    <row r="3051" spans="1:18" s="25" customFormat="1" ht="15">
      <c r="A3051"/>
      <c r="B3051" s="83"/>
      <c r="C3051" s="82"/>
      <c r="D3051" s="82"/>
      <c r="E3051"/>
      <c r="F3051"/>
      <c r="G3051"/>
      <c r="H3051"/>
      <c r="I3051"/>
      <c r="J3051"/>
      <c r="K3051"/>
      <c r="L3051"/>
      <c r="M3051"/>
      <c r="N3051"/>
      <c r="O3051"/>
      <c r="P3051" s="86"/>
      <c r="Q3051"/>
      <c r="R3051"/>
    </row>
    <row r="3052" spans="1:18" s="25" customFormat="1" ht="15">
      <c r="A3052"/>
      <c r="B3052" s="83"/>
      <c r="C3052" s="82"/>
      <c r="D3052" s="82"/>
      <c r="E3052"/>
      <c r="F3052"/>
      <c r="G3052"/>
      <c r="H3052"/>
      <c r="I3052"/>
      <c r="J3052"/>
      <c r="K3052"/>
      <c r="L3052"/>
      <c r="M3052"/>
      <c r="N3052"/>
      <c r="O3052"/>
      <c r="P3052" s="86"/>
      <c r="Q3052"/>
      <c r="R3052"/>
    </row>
    <row r="3053" spans="1:18" s="25" customFormat="1" ht="15">
      <c r="A3053"/>
      <c r="B3053" s="83"/>
      <c r="C3053" s="82"/>
      <c r="D3053" s="82"/>
      <c r="E3053"/>
      <c r="F3053"/>
      <c r="G3053"/>
      <c r="H3053"/>
      <c r="I3053"/>
      <c r="J3053"/>
      <c r="K3053"/>
      <c r="L3053"/>
      <c r="M3053"/>
      <c r="N3053"/>
      <c r="O3053"/>
      <c r="P3053" s="86"/>
      <c r="Q3053"/>
      <c r="R3053"/>
    </row>
    <row r="3054" spans="1:18" s="25" customFormat="1" ht="15">
      <c r="A3054"/>
      <c r="B3054" s="83"/>
      <c r="C3054" s="82"/>
      <c r="D3054" s="82"/>
      <c r="E3054"/>
      <c r="F3054"/>
      <c r="G3054"/>
      <c r="H3054"/>
      <c r="I3054"/>
      <c r="J3054"/>
      <c r="K3054"/>
      <c r="L3054"/>
      <c r="M3054"/>
      <c r="N3054"/>
      <c r="O3054"/>
      <c r="P3054" s="86"/>
      <c r="Q3054"/>
      <c r="R3054"/>
    </row>
    <row r="3055" spans="1:18" s="25" customFormat="1" ht="15">
      <c r="A3055"/>
      <c r="B3055" s="83"/>
      <c r="C3055" s="82"/>
      <c r="D3055" s="82"/>
      <c r="E3055"/>
      <c r="F3055"/>
      <c r="G3055"/>
      <c r="H3055"/>
      <c r="I3055"/>
      <c r="J3055"/>
      <c r="K3055"/>
      <c r="L3055"/>
      <c r="M3055"/>
      <c r="N3055"/>
      <c r="O3055"/>
      <c r="P3055" s="86"/>
      <c r="Q3055"/>
      <c r="R3055"/>
    </row>
    <row r="3056" spans="1:18" s="25" customFormat="1" ht="15">
      <c r="A3056"/>
      <c r="B3056" s="83"/>
      <c r="C3056" s="82"/>
      <c r="D3056" s="82"/>
      <c r="E3056"/>
      <c r="F3056"/>
      <c r="G3056"/>
      <c r="H3056"/>
      <c r="I3056"/>
      <c r="J3056"/>
      <c r="K3056"/>
      <c r="L3056"/>
      <c r="M3056"/>
      <c r="N3056"/>
      <c r="O3056"/>
      <c r="P3056" s="86"/>
      <c r="Q3056"/>
      <c r="R3056"/>
    </row>
    <row r="3057" spans="1:18" s="25" customFormat="1" ht="15">
      <c r="A3057"/>
      <c r="B3057" s="83"/>
      <c r="C3057" s="82"/>
      <c r="D3057" s="82"/>
      <c r="E3057"/>
      <c r="F3057"/>
      <c r="G3057"/>
      <c r="H3057"/>
      <c r="I3057"/>
      <c r="J3057"/>
      <c r="K3057"/>
      <c r="L3057"/>
      <c r="M3057"/>
      <c r="N3057"/>
      <c r="O3057"/>
      <c r="P3057" s="86"/>
      <c r="Q3057"/>
      <c r="R3057"/>
    </row>
    <row r="3058" spans="1:18" s="25" customFormat="1" ht="15">
      <c r="A3058"/>
      <c r="B3058" s="83"/>
      <c r="C3058" s="82"/>
      <c r="D3058" s="82"/>
      <c r="E3058"/>
      <c r="F3058"/>
      <c r="G3058"/>
      <c r="H3058"/>
      <c r="I3058"/>
      <c r="J3058"/>
      <c r="K3058"/>
      <c r="L3058"/>
      <c r="M3058"/>
      <c r="N3058"/>
      <c r="O3058"/>
      <c r="P3058" s="86"/>
      <c r="Q3058"/>
      <c r="R3058"/>
    </row>
    <row r="3059" spans="1:18" s="25" customFormat="1" ht="15">
      <c r="A3059"/>
      <c r="B3059" s="83"/>
      <c r="C3059" s="82"/>
      <c r="D3059" s="82"/>
      <c r="E3059"/>
      <c r="F3059"/>
      <c r="G3059"/>
      <c r="H3059"/>
      <c r="I3059"/>
      <c r="J3059"/>
      <c r="K3059"/>
      <c r="L3059"/>
      <c r="M3059"/>
      <c r="N3059"/>
      <c r="O3059"/>
      <c r="P3059" s="86"/>
      <c r="Q3059"/>
      <c r="R3059"/>
    </row>
    <row r="3060" spans="1:18" s="25" customFormat="1" ht="15">
      <c r="A3060"/>
      <c r="B3060" s="83"/>
      <c r="C3060" s="82"/>
      <c r="D3060" s="82"/>
      <c r="E3060"/>
      <c r="F3060"/>
      <c r="G3060"/>
      <c r="H3060"/>
      <c r="I3060"/>
      <c r="J3060"/>
      <c r="K3060"/>
      <c r="L3060"/>
      <c r="M3060"/>
      <c r="N3060"/>
      <c r="O3060"/>
      <c r="P3060" s="86"/>
      <c r="Q3060"/>
      <c r="R3060"/>
    </row>
    <row r="3061" spans="1:18" s="25" customFormat="1" ht="15">
      <c r="A3061"/>
      <c r="B3061" s="83"/>
      <c r="C3061" s="82"/>
      <c r="D3061" s="82"/>
      <c r="E3061"/>
      <c r="F3061"/>
      <c r="G3061"/>
      <c r="H3061"/>
      <c r="I3061"/>
      <c r="J3061"/>
      <c r="K3061"/>
      <c r="L3061"/>
      <c r="M3061"/>
      <c r="N3061"/>
      <c r="O3061"/>
      <c r="P3061" s="86"/>
      <c r="Q3061"/>
      <c r="R3061"/>
    </row>
    <row r="3062" spans="1:18" s="25" customFormat="1" ht="15">
      <c r="A3062"/>
      <c r="B3062" s="83"/>
      <c r="C3062" s="82"/>
      <c r="D3062" s="82"/>
      <c r="E3062"/>
      <c r="F3062"/>
      <c r="G3062"/>
      <c r="H3062"/>
      <c r="I3062"/>
      <c r="J3062"/>
      <c r="K3062"/>
      <c r="L3062"/>
      <c r="M3062"/>
      <c r="N3062"/>
      <c r="O3062"/>
      <c r="P3062" s="86"/>
      <c r="Q3062"/>
      <c r="R3062"/>
    </row>
    <row r="3063" spans="1:18" s="25" customFormat="1" ht="15">
      <c r="A3063"/>
      <c r="B3063" s="83"/>
      <c r="C3063" s="82"/>
      <c r="D3063" s="82"/>
      <c r="E3063"/>
      <c r="F3063"/>
      <c r="G3063"/>
      <c r="H3063"/>
      <c r="I3063"/>
      <c r="J3063"/>
      <c r="K3063"/>
      <c r="L3063"/>
      <c r="M3063"/>
      <c r="N3063"/>
      <c r="O3063"/>
      <c r="P3063" s="86"/>
      <c r="Q3063"/>
      <c r="R3063"/>
    </row>
    <row r="3064" spans="1:18" s="25" customFormat="1" ht="15">
      <c r="A3064"/>
      <c r="B3064" s="83"/>
      <c r="C3064" s="82"/>
      <c r="D3064" s="82"/>
      <c r="E3064"/>
      <c r="F3064"/>
      <c r="G3064"/>
      <c r="H3064"/>
      <c r="I3064"/>
      <c r="J3064"/>
      <c r="K3064"/>
      <c r="L3064"/>
      <c r="M3064"/>
      <c r="N3064"/>
      <c r="O3064"/>
      <c r="P3064" s="86"/>
      <c r="Q3064"/>
      <c r="R3064"/>
    </row>
    <row r="3065" spans="1:18" s="25" customFormat="1" ht="15">
      <c r="A3065"/>
      <c r="B3065" s="83"/>
      <c r="C3065" s="82"/>
      <c r="D3065" s="82"/>
      <c r="E3065"/>
      <c r="F3065"/>
      <c r="G3065"/>
      <c r="H3065"/>
      <c r="I3065"/>
      <c r="J3065"/>
      <c r="K3065"/>
      <c r="L3065"/>
      <c r="M3065"/>
      <c r="N3065"/>
      <c r="O3065"/>
      <c r="P3065" s="86"/>
      <c r="Q3065"/>
      <c r="R3065"/>
    </row>
    <row r="3066" spans="1:18" s="25" customFormat="1" ht="15">
      <c r="A3066"/>
      <c r="B3066" s="83"/>
      <c r="C3066" s="82"/>
      <c r="D3066" s="82"/>
      <c r="E3066"/>
      <c r="F3066"/>
      <c r="G3066"/>
      <c r="H3066"/>
      <c r="I3066"/>
      <c r="J3066"/>
      <c r="K3066"/>
      <c r="L3066"/>
      <c r="M3066"/>
      <c r="N3066"/>
      <c r="O3066"/>
      <c r="P3066" s="86"/>
      <c r="Q3066"/>
      <c r="R3066"/>
    </row>
    <row r="3067" spans="1:18" s="25" customFormat="1" ht="15">
      <c r="A3067"/>
      <c r="B3067" s="83"/>
      <c r="C3067" s="82"/>
      <c r="D3067" s="82"/>
      <c r="E3067"/>
      <c r="F3067"/>
      <c r="G3067"/>
      <c r="H3067"/>
      <c r="I3067"/>
      <c r="J3067"/>
      <c r="K3067"/>
      <c r="L3067"/>
      <c r="M3067"/>
      <c r="N3067"/>
      <c r="O3067"/>
      <c r="P3067" s="86"/>
      <c r="Q3067"/>
      <c r="R3067"/>
    </row>
    <row r="3068" spans="1:18" s="25" customFormat="1" ht="15">
      <c r="A3068"/>
      <c r="B3068" s="83"/>
      <c r="C3068" s="82"/>
      <c r="D3068" s="82"/>
      <c r="E3068"/>
      <c r="F3068"/>
      <c r="G3068"/>
      <c r="H3068"/>
      <c r="I3068"/>
      <c r="J3068"/>
      <c r="K3068"/>
      <c r="L3068"/>
      <c r="M3068"/>
      <c r="N3068"/>
      <c r="O3068"/>
      <c r="P3068" s="86"/>
      <c r="Q3068"/>
      <c r="R3068"/>
    </row>
    <row r="3069" spans="1:18" s="25" customFormat="1" ht="15">
      <c r="A3069"/>
      <c r="B3069" s="83"/>
      <c r="C3069" s="82"/>
      <c r="D3069" s="82"/>
      <c r="E3069"/>
      <c r="F3069"/>
      <c r="G3069"/>
      <c r="H3069"/>
      <c r="I3069"/>
      <c r="J3069"/>
      <c r="K3069"/>
      <c r="L3069"/>
      <c r="M3069"/>
      <c r="N3069"/>
      <c r="O3069"/>
      <c r="P3069" s="86"/>
      <c r="Q3069"/>
      <c r="R3069"/>
    </row>
    <row r="3070" spans="1:18" s="25" customFormat="1" ht="15">
      <c r="A3070"/>
      <c r="B3070" s="83"/>
      <c r="C3070" s="82"/>
      <c r="D3070" s="82"/>
      <c r="E3070"/>
      <c r="F3070"/>
      <c r="G3070"/>
      <c r="H3070"/>
      <c r="I3070"/>
      <c r="J3070"/>
      <c r="K3070"/>
      <c r="L3070"/>
      <c r="M3070"/>
      <c r="N3070"/>
      <c r="O3070"/>
      <c r="P3070" s="86"/>
      <c r="Q3070"/>
      <c r="R3070"/>
    </row>
    <row r="3071" spans="1:18" s="25" customFormat="1" ht="15">
      <c r="A3071"/>
      <c r="B3071" s="83"/>
      <c r="C3071" s="82"/>
      <c r="D3071" s="82"/>
      <c r="E3071"/>
      <c r="F3071"/>
      <c r="G3071"/>
      <c r="H3071"/>
      <c r="I3071"/>
      <c r="J3071"/>
      <c r="K3071"/>
      <c r="L3071"/>
      <c r="M3071"/>
      <c r="N3071"/>
      <c r="O3071"/>
      <c r="P3071" s="86"/>
      <c r="Q3071"/>
      <c r="R3071"/>
    </row>
    <row r="3072" spans="1:18" s="25" customFormat="1" ht="15">
      <c r="A3072"/>
      <c r="B3072" s="83"/>
      <c r="C3072" s="82"/>
      <c r="D3072" s="82"/>
      <c r="E3072"/>
      <c r="F3072"/>
      <c r="G3072"/>
      <c r="H3072"/>
      <c r="I3072"/>
      <c r="J3072"/>
      <c r="K3072"/>
      <c r="L3072"/>
      <c r="M3072"/>
      <c r="N3072"/>
      <c r="O3072"/>
      <c r="P3072" s="86"/>
      <c r="Q3072"/>
      <c r="R3072"/>
    </row>
    <row r="3073" spans="1:18" s="25" customFormat="1" ht="15">
      <c r="A3073"/>
      <c r="B3073" s="83"/>
      <c r="C3073" s="82"/>
      <c r="D3073" s="82"/>
      <c r="E3073"/>
      <c r="F3073"/>
      <c r="G3073"/>
      <c r="H3073"/>
      <c r="I3073"/>
      <c r="J3073"/>
      <c r="K3073"/>
      <c r="L3073"/>
      <c r="M3073"/>
      <c r="N3073"/>
      <c r="O3073"/>
      <c r="P3073" s="86"/>
      <c r="Q3073"/>
      <c r="R3073"/>
    </row>
    <row r="3074" spans="1:18" s="25" customFormat="1" ht="15">
      <c r="A3074"/>
      <c r="B3074" s="83"/>
      <c r="C3074" s="82"/>
      <c r="D3074" s="82"/>
      <c r="E3074"/>
      <c r="F3074"/>
      <c r="G3074"/>
      <c r="H3074"/>
      <c r="I3074"/>
      <c r="J3074"/>
      <c r="K3074"/>
      <c r="L3074"/>
      <c r="M3074"/>
      <c r="N3074"/>
      <c r="O3074"/>
      <c r="P3074" s="86"/>
      <c r="Q3074"/>
      <c r="R3074"/>
    </row>
    <row r="3075" spans="1:18" s="25" customFormat="1" ht="15">
      <c r="A3075"/>
      <c r="B3075" s="83"/>
      <c r="C3075" s="82"/>
      <c r="D3075" s="82"/>
      <c r="E3075"/>
      <c r="F3075"/>
      <c r="G3075"/>
      <c r="H3075"/>
      <c r="I3075"/>
      <c r="J3075"/>
      <c r="K3075"/>
      <c r="L3075"/>
      <c r="M3075"/>
      <c r="N3075"/>
      <c r="O3075"/>
      <c r="P3075" s="86"/>
      <c r="Q3075"/>
      <c r="R3075"/>
    </row>
    <row r="3076" spans="1:18" s="25" customFormat="1" ht="15">
      <c r="A3076"/>
      <c r="B3076" s="83"/>
      <c r="C3076" s="82"/>
      <c r="D3076" s="82"/>
      <c r="E3076"/>
      <c r="F3076"/>
      <c r="G3076"/>
      <c r="H3076"/>
      <c r="I3076"/>
      <c r="J3076"/>
      <c r="K3076"/>
      <c r="L3076"/>
      <c r="M3076"/>
      <c r="N3076"/>
      <c r="O3076"/>
      <c r="P3076" s="86"/>
      <c r="Q3076"/>
      <c r="R3076"/>
    </row>
    <row r="3077" spans="1:18" s="25" customFormat="1" ht="15">
      <c r="A3077"/>
      <c r="B3077" s="83"/>
      <c r="C3077" s="82"/>
      <c r="D3077" s="82"/>
      <c r="E3077"/>
      <c r="F3077"/>
      <c r="G3077"/>
      <c r="H3077"/>
      <c r="I3077"/>
      <c r="J3077"/>
      <c r="K3077"/>
      <c r="L3077"/>
      <c r="M3077"/>
      <c r="N3077"/>
      <c r="O3077"/>
      <c r="P3077" s="86"/>
      <c r="Q3077"/>
      <c r="R3077"/>
    </row>
    <row r="3078" spans="1:18" s="25" customFormat="1" ht="15">
      <c r="A3078"/>
      <c r="B3078" s="83"/>
      <c r="C3078" s="82"/>
      <c r="D3078" s="82"/>
      <c r="E3078"/>
      <c r="F3078"/>
      <c r="G3078"/>
      <c r="H3078"/>
      <c r="I3078"/>
      <c r="J3078"/>
      <c r="K3078"/>
      <c r="L3078"/>
      <c r="M3078"/>
      <c r="N3078"/>
      <c r="O3078"/>
      <c r="P3078" s="86"/>
      <c r="Q3078"/>
      <c r="R3078"/>
    </row>
    <row r="3079" spans="1:18" s="25" customFormat="1" ht="15">
      <c r="A3079"/>
      <c r="B3079" s="83"/>
      <c r="C3079" s="82"/>
      <c r="D3079" s="82"/>
      <c r="E3079"/>
      <c r="F3079"/>
      <c r="G3079"/>
      <c r="H3079"/>
      <c r="I3079"/>
      <c r="J3079"/>
      <c r="K3079"/>
      <c r="L3079"/>
      <c r="M3079"/>
      <c r="N3079"/>
      <c r="O3079"/>
      <c r="P3079" s="86"/>
      <c r="Q3079"/>
      <c r="R3079"/>
    </row>
    <row r="3080" spans="1:18" s="25" customFormat="1" ht="15">
      <c r="A3080"/>
      <c r="B3080" s="83"/>
      <c r="C3080" s="82"/>
      <c r="D3080" s="82"/>
      <c r="E3080"/>
      <c r="F3080"/>
      <c r="G3080"/>
      <c r="H3080"/>
      <c r="I3080"/>
      <c r="J3080"/>
      <c r="K3080"/>
      <c r="L3080"/>
      <c r="M3080"/>
      <c r="N3080"/>
      <c r="O3080"/>
      <c r="P3080" s="86"/>
      <c r="Q3080"/>
      <c r="R3080"/>
    </row>
    <row r="3081" spans="1:18" s="25" customFormat="1" ht="15">
      <c r="A3081"/>
      <c r="B3081" s="83"/>
      <c r="C3081" s="82"/>
      <c r="D3081" s="82"/>
      <c r="E3081"/>
      <c r="F3081"/>
      <c r="G3081"/>
      <c r="H3081"/>
      <c r="I3081"/>
      <c r="J3081"/>
      <c r="K3081"/>
      <c r="L3081"/>
      <c r="M3081"/>
      <c r="N3081"/>
      <c r="O3081"/>
      <c r="P3081" s="86"/>
      <c r="Q3081"/>
      <c r="R3081"/>
    </row>
    <row r="3082" spans="1:18" s="25" customFormat="1" ht="15">
      <c r="A3082"/>
      <c r="B3082" s="83"/>
      <c r="C3082" s="82"/>
      <c r="D3082" s="82"/>
      <c r="E3082"/>
      <c r="F3082"/>
      <c r="G3082"/>
      <c r="H3082"/>
      <c r="I3082"/>
      <c r="J3082"/>
      <c r="K3082"/>
      <c r="L3082"/>
      <c r="M3082"/>
      <c r="N3082"/>
      <c r="O3082"/>
      <c r="P3082" s="86"/>
      <c r="Q3082"/>
      <c r="R3082"/>
    </row>
    <row r="3083" spans="1:18" s="25" customFormat="1" ht="15">
      <c r="A3083"/>
      <c r="B3083" s="83"/>
      <c r="C3083" s="82"/>
      <c r="D3083" s="82"/>
      <c r="E3083"/>
      <c r="F3083"/>
      <c r="G3083"/>
      <c r="H3083"/>
      <c r="I3083"/>
      <c r="J3083"/>
      <c r="K3083"/>
      <c r="L3083"/>
      <c r="M3083"/>
      <c r="N3083"/>
      <c r="O3083"/>
      <c r="P3083" s="86"/>
      <c r="Q3083"/>
      <c r="R3083"/>
    </row>
    <row r="3084" spans="1:18" s="25" customFormat="1" ht="15">
      <c r="A3084"/>
      <c r="B3084" s="83"/>
      <c r="C3084" s="82"/>
      <c r="D3084" s="82"/>
      <c r="E3084"/>
      <c r="F3084"/>
      <c r="G3084"/>
      <c r="H3084"/>
      <c r="I3084"/>
      <c r="J3084"/>
      <c r="K3084"/>
      <c r="L3084"/>
      <c r="M3084"/>
      <c r="N3084"/>
      <c r="O3084"/>
      <c r="P3084" s="86"/>
      <c r="Q3084"/>
      <c r="R3084"/>
    </row>
    <row r="3085" spans="1:18" s="25" customFormat="1" ht="15">
      <c r="A3085"/>
      <c r="B3085" s="83"/>
      <c r="C3085" s="82"/>
      <c r="D3085" s="82"/>
      <c r="E3085"/>
      <c r="F3085"/>
      <c r="G3085"/>
      <c r="H3085"/>
      <c r="I3085"/>
      <c r="J3085"/>
      <c r="K3085"/>
      <c r="L3085"/>
      <c r="M3085"/>
      <c r="N3085"/>
      <c r="O3085"/>
      <c r="P3085" s="86"/>
      <c r="Q3085"/>
      <c r="R3085"/>
    </row>
    <row r="3086" spans="1:18" s="25" customFormat="1" ht="15">
      <c r="A3086"/>
      <c r="B3086" s="83"/>
      <c r="C3086" s="82"/>
      <c r="D3086" s="82"/>
      <c r="E3086"/>
      <c r="F3086"/>
      <c r="G3086"/>
      <c r="H3086"/>
      <c r="I3086"/>
      <c r="J3086"/>
      <c r="K3086"/>
      <c r="L3086"/>
      <c r="M3086"/>
      <c r="N3086"/>
      <c r="O3086"/>
      <c r="P3086" s="86"/>
      <c r="Q3086"/>
      <c r="R3086"/>
    </row>
    <row r="3087" spans="1:18" s="25" customFormat="1" ht="15">
      <c r="A3087"/>
      <c r="B3087" s="83"/>
      <c r="C3087" s="82"/>
      <c r="D3087" s="82"/>
      <c r="E3087"/>
      <c r="F3087"/>
      <c r="G3087"/>
      <c r="H3087"/>
      <c r="I3087"/>
      <c r="J3087"/>
      <c r="K3087"/>
      <c r="L3087"/>
      <c r="M3087"/>
      <c r="N3087"/>
      <c r="O3087"/>
      <c r="P3087" s="86"/>
      <c r="Q3087"/>
      <c r="R3087"/>
    </row>
    <row r="3088" spans="1:18" s="25" customFormat="1" ht="15">
      <c r="A3088"/>
      <c r="B3088" s="83"/>
      <c r="C3088" s="82"/>
      <c r="D3088" s="82"/>
      <c r="E3088"/>
      <c r="F3088"/>
      <c r="G3088"/>
      <c r="H3088"/>
      <c r="I3088"/>
      <c r="J3088"/>
      <c r="K3088"/>
      <c r="L3088"/>
      <c r="M3088"/>
      <c r="N3088"/>
      <c r="O3088"/>
      <c r="P3088" s="86"/>
      <c r="Q3088"/>
      <c r="R3088"/>
    </row>
    <row r="3089" spans="1:18" s="25" customFormat="1" ht="15">
      <c r="A3089"/>
      <c r="B3089" s="83"/>
      <c r="C3089" s="82"/>
      <c r="D3089" s="82"/>
      <c r="E3089"/>
      <c r="F3089"/>
      <c r="G3089"/>
      <c r="H3089"/>
      <c r="I3089"/>
      <c r="J3089"/>
      <c r="K3089"/>
      <c r="L3089"/>
      <c r="M3089"/>
      <c r="N3089"/>
      <c r="O3089"/>
      <c r="P3089" s="86"/>
      <c r="Q3089"/>
      <c r="R3089"/>
    </row>
    <row r="3090" spans="1:18" s="25" customFormat="1" ht="15">
      <c r="A3090"/>
      <c r="B3090" s="83"/>
      <c r="C3090" s="82"/>
      <c r="D3090" s="82"/>
      <c r="E3090"/>
      <c r="F3090"/>
      <c r="G3090"/>
      <c r="H3090"/>
      <c r="I3090"/>
      <c r="J3090"/>
      <c r="K3090"/>
      <c r="L3090"/>
      <c r="M3090"/>
      <c r="N3090"/>
      <c r="O3090"/>
      <c r="P3090" s="86"/>
      <c r="Q3090"/>
      <c r="R3090"/>
    </row>
    <row r="3091" spans="1:18" s="25" customFormat="1" ht="15">
      <c r="A3091"/>
      <c r="B3091" s="83"/>
      <c r="C3091" s="82"/>
      <c r="D3091" s="82"/>
      <c r="E3091"/>
      <c r="F3091"/>
      <c r="G3091"/>
      <c r="H3091"/>
      <c r="I3091"/>
      <c r="J3091"/>
      <c r="K3091"/>
      <c r="L3091"/>
      <c r="M3091"/>
      <c r="N3091"/>
      <c r="O3091"/>
      <c r="P3091" s="86"/>
      <c r="Q3091"/>
      <c r="R3091"/>
    </row>
    <row r="3092" spans="1:18" s="25" customFormat="1" ht="15">
      <c r="A3092"/>
      <c r="B3092" s="83"/>
      <c r="C3092" s="82"/>
      <c r="D3092" s="82"/>
      <c r="E3092"/>
      <c r="F3092"/>
      <c r="G3092"/>
      <c r="H3092"/>
      <c r="I3092"/>
      <c r="J3092"/>
      <c r="K3092"/>
      <c r="L3092"/>
      <c r="M3092"/>
      <c r="N3092"/>
      <c r="O3092"/>
      <c r="P3092" s="86"/>
      <c r="Q3092"/>
      <c r="R3092"/>
    </row>
    <row r="3093" spans="1:18" s="25" customFormat="1" ht="15">
      <c r="A3093"/>
      <c r="B3093" s="83"/>
      <c r="C3093" s="82"/>
      <c r="D3093" s="82"/>
      <c r="E3093"/>
      <c r="F3093"/>
      <c r="G3093"/>
      <c r="H3093"/>
      <c r="I3093"/>
      <c r="J3093"/>
      <c r="K3093"/>
      <c r="L3093"/>
      <c r="M3093"/>
      <c r="N3093"/>
      <c r="O3093"/>
      <c r="P3093" s="86"/>
      <c r="Q3093"/>
      <c r="R3093"/>
    </row>
    <row r="3094" spans="1:18" s="25" customFormat="1" ht="15">
      <c r="A3094"/>
      <c r="B3094" s="83"/>
      <c r="C3094" s="82"/>
      <c r="D3094" s="82"/>
      <c r="E3094"/>
      <c r="F3094"/>
      <c r="G3094"/>
      <c r="H3094"/>
      <c r="I3094"/>
      <c r="J3094"/>
      <c r="K3094"/>
      <c r="L3094"/>
      <c r="M3094"/>
      <c r="N3094"/>
      <c r="O3094"/>
      <c r="P3094" s="86"/>
      <c r="Q3094"/>
      <c r="R3094"/>
    </row>
    <row r="3095" spans="1:18" s="25" customFormat="1" ht="15">
      <c r="A3095"/>
      <c r="B3095" s="83"/>
      <c r="C3095" s="82"/>
      <c r="D3095" s="82"/>
      <c r="E3095"/>
      <c r="F3095"/>
      <c r="G3095"/>
      <c r="H3095"/>
      <c r="I3095"/>
      <c r="J3095"/>
      <c r="K3095"/>
      <c r="L3095"/>
      <c r="M3095"/>
      <c r="N3095"/>
      <c r="O3095"/>
      <c r="P3095" s="86"/>
      <c r="Q3095"/>
      <c r="R3095"/>
    </row>
    <row r="3096" spans="1:18" s="25" customFormat="1" ht="15">
      <c r="A3096"/>
      <c r="B3096" s="83"/>
      <c r="C3096" s="82"/>
      <c r="D3096" s="82"/>
      <c r="E3096"/>
      <c r="F3096"/>
      <c r="G3096"/>
      <c r="H3096"/>
      <c r="I3096"/>
      <c r="J3096"/>
      <c r="K3096"/>
      <c r="L3096"/>
      <c r="M3096"/>
      <c r="N3096"/>
      <c r="O3096"/>
      <c r="P3096" s="86"/>
      <c r="Q3096"/>
      <c r="R3096"/>
    </row>
    <row r="3097" spans="1:18" s="25" customFormat="1" ht="15">
      <c r="A3097"/>
      <c r="B3097" s="83"/>
      <c r="C3097" s="82"/>
      <c r="D3097" s="82"/>
      <c r="E3097"/>
      <c r="F3097"/>
      <c r="G3097"/>
      <c r="H3097"/>
      <c r="I3097"/>
      <c r="J3097"/>
      <c r="K3097"/>
      <c r="L3097"/>
      <c r="M3097"/>
      <c r="N3097"/>
      <c r="O3097"/>
      <c r="P3097" s="86"/>
      <c r="Q3097"/>
      <c r="R3097"/>
    </row>
    <row r="3098" spans="1:18" s="25" customFormat="1" ht="15">
      <c r="A3098"/>
      <c r="B3098" s="83"/>
      <c r="C3098" s="82"/>
      <c r="D3098" s="82"/>
      <c r="E3098"/>
      <c r="F3098"/>
      <c r="G3098"/>
      <c r="H3098"/>
      <c r="I3098"/>
      <c r="J3098"/>
      <c r="K3098"/>
      <c r="L3098"/>
      <c r="M3098"/>
      <c r="N3098"/>
      <c r="O3098"/>
      <c r="P3098" s="86"/>
      <c r="Q3098"/>
      <c r="R3098"/>
    </row>
    <row r="3099" spans="1:18" s="25" customFormat="1" ht="15">
      <c r="A3099"/>
      <c r="B3099" s="83"/>
      <c r="C3099" s="82"/>
      <c r="D3099" s="82"/>
      <c r="E3099"/>
      <c r="F3099"/>
      <c r="G3099"/>
      <c r="H3099"/>
      <c r="I3099"/>
      <c r="J3099"/>
      <c r="K3099"/>
      <c r="L3099"/>
      <c r="M3099"/>
      <c r="N3099"/>
      <c r="O3099"/>
      <c r="P3099" s="86"/>
      <c r="Q3099"/>
      <c r="R3099"/>
    </row>
    <row r="3100" spans="1:18" s="25" customFormat="1" ht="15">
      <c r="A3100"/>
      <c r="B3100" s="83"/>
      <c r="C3100" s="82"/>
      <c r="D3100" s="82"/>
      <c r="E3100"/>
      <c r="F3100"/>
      <c r="G3100"/>
      <c r="H3100"/>
      <c r="I3100"/>
      <c r="J3100"/>
      <c r="K3100"/>
      <c r="L3100"/>
      <c r="M3100"/>
      <c r="N3100"/>
      <c r="O3100"/>
      <c r="P3100" s="86"/>
      <c r="Q3100"/>
      <c r="R3100"/>
    </row>
    <row r="3101" spans="1:18" s="25" customFormat="1" ht="15">
      <c r="A3101"/>
      <c r="B3101" s="83"/>
      <c r="C3101" s="82"/>
      <c r="D3101" s="82"/>
      <c r="E3101"/>
      <c r="F3101"/>
      <c r="G3101"/>
      <c r="H3101"/>
      <c r="I3101"/>
      <c r="J3101"/>
      <c r="K3101"/>
      <c r="L3101"/>
      <c r="M3101"/>
      <c r="N3101"/>
      <c r="O3101"/>
      <c r="P3101" s="86"/>
      <c r="Q3101"/>
      <c r="R3101"/>
    </row>
    <row r="3102" spans="1:18" s="25" customFormat="1" ht="15">
      <c r="A3102"/>
      <c r="B3102" s="83"/>
      <c r="C3102" s="82"/>
      <c r="D3102" s="82"/>
      <c r="E3102"/>
      <c r="F3102"/>
      <c r="G3102"/>
      <c r="H3102"/>
      <c r="I3102"/>
      <c r="J3102"/>
      <c r="K3102"/>
      <c r="L3102"/>
      <c r="M3102"/>
      <c r="N3102"/>
      <c r="O3102"/>
      <c r="P3102" s="86"/>
      <c r="Q3102"/>
      <c r="R3102"/>
    </row>
    <row r="3103" spans="1:18" s="25" customFormat="1" ht="15">
      <c r="A3103"/>
      <c r="B3103" s="83"/>
      <c r="C3103" s="82"/>
      <c r="D3103" s="82"/>
      <c r="E3103"/>
      <c r="F3103"/>
      <c r="G3103"/>
      <c r="H3103"/>
      <c r="I3103"/>
      <c r="J3103"/>
      <c r="K3103"/>
      <c r="L3103"/>
      <c r="M3103"/>
      <c r="N3103"/>
      <c r="O3103"/>
      <c r="P3103" s="86"/>
      <c r="Q3103"/>
      <c r="R3103"/>
    </row>
    <row r="3104" spans="1:18" s="25" customFormat="1" ht="15">
      <c r="A3104"/>
      <c r="B3104" s="83"/>
      <c r="C3104" s="82"/>
      <c r="D3104" s="82"/>
      <c r="E3104"/>
      <c r="F3104"/>
      <c r="G3104"/>
      <c r="H3104"/>
      <c r="I3104"/>
      <c r="J3104"/>
      <c r="K3104"/>
      <c r="L3104"/>
      <c r="M3104"/>
      <c r="N3104"/>
      <c r="O3104"/>
      <c r="P3104" s="86"/>
      <c r="Q3104"/>
      <c r="R3104"/>
    </row>
    <row r="3105" spans="1:18" s="25" customFormat="1" ht="15">
      <c r="A3105"/>
      <c r="B3105" s="83"/>
      <c r="C3105" s="82"/>
      <c r="D3105" s="82"/>
      <c r="E3105"/>
      <c r="F3105"/>
      <c r="G3105"/>
      <c r="H3105"/>
      <c r="I3105"/>
      <c r="J3105"/>
      <c r="K3105"/>
      <c r="L3105"/>
      <c r="M3105"/>
      <c r="N3105"/>
      <c r="O3105"/>
      <c r="P3105" s="86"/>
      <c r="Q3105"/>
      <c r="R3105"/>
    </row>
    <row r="3106" spans="1:18" s="25" customFormat="1" ht="15">
      <c r="A3106"/>
      <c r="B3106" s="83"/>
      <c r="C3106" s="82"/>
      <c r="D3106" s="82"/>
      <c r="E3106"/>
      <c r="F3106"/>
      <c r="G3106"/>
      <c r="H3106"/>
      <c r="I3106"/>
      <c r="J3106"/>
      <c r="K3106"/>
      <c r="L3106"/>
      <c r="M3106"/>
      <c r="N3106"/>
      <c r="O3106"/>
      <c r="P3106" s="86"/>
      <c r="Q3106"/>
      <c r="R3106"/>
    </row>
    <row r="3107" spans="1:18" s="25" customFormat="1" ht="15">
      <c r="A3107"/>
      <c r="B3107" s="83"/>
      <c r="C3107" s="82"/>
      <c r="D3107" s="82"/>
      <c r="E3107"/>
      <c r="F3107"/>
      <c r="G3107"/>
      <c r="H3107"/>
      <c r="I3107"/>
      <c r="J3107"/>
      <c r="K3107"/>
      <c r="L3107"/>
      <c r="M3107"/>
      <c r="N3107"/>
      <c r="O3107"/>
      <c r="P3107" s="86"/>
      <c r="Q3107"/>
      <c r="R3107"/>
    </row>
    <row r="3108" spans="1:18" s="25" customFormat="1" ht="15">
      <c r="A3108"/>
      <c r="B3108" s="83"/>
      <c r="C3108" s="82"/>
      <c r="D3108" s="82"/>
      <c r="E3108"/>
      <c r="F3108"/>
      <c r="G3108"/>
      <c r="H3108"/>
      <c r="I3108"/>
      <c r="J3108"/>
      <c r="K3108"/>
      <c r="L3108"/>
      <c r="M3108"/>
      <c r="N3108"/>
      <c r="O3108"/>
      <c r="P3108" s="86"/>
      <c r="Q3108"/>
      <c r="R3108"/>
    </row>
    <row r="3109" spans="1:18" s="25" customFormat="1" ht="15">
      <c r="A3109"/>
      <c r="B3109" s="83"/>
      <c r="C3109" s="82"/>
      <c r="D3109" s="82"/>
      <c r="E3109"/>
      <c r="F3109"/>
      <c r="G3109"/>
      <c r="H3109"/>
      <c r="I3109"/>
      <c r="J3109"/>
      <c r="K3109"/>
      <c r="L3109"/>
      <c r="M3109"/>
      <c r="N3109"/>
      <c r="O3109"/>
      <c r="P3109" s="86"/>
      <c r="Q3109"/>
      <c r="R3109"/>
    </row>
    <row r="3110" spans="1:18" s="25" customFormat="1" ht="15">
      <c r="A3110"/>
      <c r="B3110" s="83"/>
      <c r="C3110" s="82"/>
      <c r="D3110" s="82"/>
      <c r="E3110"/>
      <c r="F3110"/>
      <c r="G3110"/>
      <c r="H3110"/>
      <c r="I3110"/>
      <c r="J3110"/>
      <c r="K3110"/>
      <c r="L3110"/>
      <c r="M3110"/>
      <c r="N3110"/>
      <c r="O3110"/>
      <c r="P3110" s="86"/>
      <c r="Q3110"/>
      <c r="R3110"/>
    </row>
    <row r="3111" spans="1:18" s="25" customFormat="1" ht="15">
      <c r="A3111"/>
      <c r="B3111" s="83"/>
      <c r="C3111" s="82"/>
      <c r="D3111" s="82"/>
      <c r="E3111"/>
      <c r="F3111"/>
      <c r="G3111"/>
      <c r="H3111"/>
      <c r="I3111"/>
      <c r="J3111"/>
      <c r="K3111"/>
      <c r="L3111"/>
      <c r="M3111"/>
      <c r="N3111"/>
      <c r="O3111"/>
      <c r="P3111" s="86"/>
      <c r="Q3111"/>
      <c r="R3111"/>
    </row>
    <row r="3112" spans="1:18" s="25" customFormat="1" ht="15">
      <c r="A3112"/>
      <c r="B3112" s="83"/>
      <c r="C3112" s="82"/>
      <c r="D3112" s="82"/>
      <c r="E3112"/>
      <c r="F3112"/>
      <c r="G3112"/>
      <c r="H3112"/>
      <c r="I3112"/>
      <c r="J3112"/>
      <c r="K3112"/>
      <c r="L3112"/>
      <c r="M3112"/>
      <c r="N3112"/>
      <c r="O3112"/>
      <c r="P3112" s="86"/>
      <c r="Q3112"/>
      <c r="R3112"/>
    </row>
    <row r="3113" spans="1:18" s="25" customFormat="1" ht="15">
      <c r="A3113"/>
      <c r="B3113" s="83"/>
      <c r="C3113" s="82"/>
      <c r="D3113" s="82"/>
      <c r="E3113"/>
      <c r="F3113"/>
      <c r="G3113"/>
      <c r="H3113"/>
      <c r="I3113"/>
      <c r="J3113"/>
      <c r="K3113"/>
      <c r="L3113"/>
      <c r="M3113"/>
      <c r="N3113"/>
      <c r="O3113"/>
      <c r="P3113" s="86"/>
      <c r="Q3113"/>
      <c r="R3113"/>
    </row>
    <row r="3114" spans="1:18" s="25" customFormat="1" ht="15">
      <c r="A3114"/>
      <c r="B3114" s="83"/>
      <c r="C3114" s="82"/>
      <c r="D3114" s="82"/>
      <c r="E3114"/>
      <c r="F3114"/>
      <c r="G3114"/>
      <c r="H3114"/>
      <c r="I3114"/>
      <c r="J3114"/>
      <c r="K3114"/>
      <c r="L3114"/>
      <c r="M3114"/>
      <c r="N3114"/>
      <c r="O3114"/>
      <c r="P3114" s="86"/>
      <c r="Q3114"/>
      <c r="R3114"/>
    </row>
    <row r="3115" spans="1:18" s="25" customFormat="1" ht="15">
      <c r="A3115"/>
      <c r="B3115" s="83"/>
      <c r="C3115" s="82"/>
      <c r="D3115" s="82"/>
      <c r="E3115"/>
      <c r="F3115"/>
      <c r="G3115"/>
      <c r="H3115"/>
      <c r="I3115"/>
      <c r="J3115"/>
      <c r="K3115"/>
      <c r="L3115"/>
      <c r="M3115"/>
      <c r="N3115"/>
      <c r="O3115"/>
      <c r="P3115" s="86"/>
      <c r="Q3115"/>
      <c r="R3115"/>
    </row>
    <row r="3116" spans="1:18" s="25" customFormat="1" ht="15">
      <c r="A3116"/>
      <c r="B3116" s="83"/>
      <c r="C3116" s="82"/>
      <c r="D3116" s="82"/>
      <c r="E3116"/>
      <c r="F3116"/>
      <c r="G3116"/>
      <c r="H3116"/>
      <c r="I3116"/>
      <c r="J3116"/>
      <c r="K3116"/>
      <c r="L3116"/>
      <c r="M3116"/>
      <c r="N3116"/>
      <c r="O3116"/>
      <c r="P3116" s="86"/>
      <c r="Q3116"/>
      <c r="R3116"/>
    </row>
    <row r="3117" spans="1:18" s="25" customFormat="1" ht="15">
      <c r="A3117"/>
      <c r="B3117" s="83"/>
      <c r="C3117" s="82"/>
      <c r="D3117" s="82"/>
      <c r="E3117"/>
      <c r="F3117"/>
      <c r="G3117"/>
      <c r="H3117"/>
      <c r="I3117"/>
      <c r="J3117"/>
      <c r="K3117"/>
      <c r="L3117"/>
      <c r="M3117"/>
      <c r="N3117"/>
      <c r="O3117"/>
      <c r="P3117" s="86"/>
      <c r="Q3117"/>
      <c r="R3117"/>
    </row>
    <row r="3118" spans="1:18" s="25" customFormat="1" ht="15">
      <c r="A3118"/>
      <c r="B3118" s="83"/>
      <c r="C3118" s="82"/>
      <c r="D3118" s="82"/>
      <c r="E3118"/>
      <c r="F3118"/>
      <c r="G3118"/>
      <c r="H3118"/>
      <c r="I3118"/>
      <c r="J3118"/>
      <c r="K3118"/>
      <c r="L3118"/>
      <c r="M3118"/>
      <c r="N3118"/>
      <c r="O3118"/>
      <c r="P3118" s="86"/>
      <c r="Q3118"/>
      <c r="R3118"/>
    </row>
    <row r="3119" spans="1:18" s="25" customFormat="1" ht="15">
      <c r="A3119"/>
      <c r="B3119" s="83"/>
      <c r="C3119" s="82"/>
      <c r="D3119" s="82"/>
      <c r="E3119"/>
      <c r="F3119"/>
      <c r="G3119"/>
      <c r="H3119"/>
      <c r="I3119"/>
      <c r="J3119"/>
      <c r="K3119"/>
      <c r="L3119"/>
      <c r="M3119"/>
      <c r="N3119"/>
      <c r="O3119"/>
      <c r="P3119" s="86"/>
      <c r="Q3119"/>
      <c r="R3119"/>
    </row>
    <row r="3120" spans="1:18" s="25" customFormat="1" ht="15">
      <c r="A3120"/>
      <c r="B3120" s="83"/>
      <c r="C3120" s="82"/>
      <c r="D3120" s="82"/>
      <c r="E3120"/>
      <c r="F3120"/>
      <c r="G3120"/>
      <c r="H3120"/>
      <c r="I3120"/>
      <c r="J3120"/>
      <c r="K3120"/>
      <c r="L3120"/>
      <c r="M3120"/>
      <c r="N3120"/>
      <c r="O3120"/>
      <c r="P3120" s="86"/>
      <c r="Q3120"/>
      <c r="R3120"/>
    </row>
    <row r="3121" spans="1:18" s="25" customFormat="1" ht="15">
      <c r="A3121"/>
      <c r="B3121" s="83"/>
      <c r="C3121" s="82"/>
      <c r="D3121" s="82"/>
      <c r="E3121"/>
      <c r="F3121"/>
      <c r="G3121"/>
      <c r="H3121"/>
      <c r="I3121"/>
      <c r="J3121"/>
      <c r="K3121"/>
      <c r="L3121"/>
      <c r="M3121"/>
      <c r="N3121"/>
      <c r="O3121"/>
      <c r="P3121" s="86"/>
      <c r="Q3121"/>
      <c r="R3121"/>
    </row>
    <row r="3122" spans="1:18" s="25" customFormat="1" ht="15">
      <c r="A3122"/>
      <c r="B3122" s="83"/>
      <c r="C3122" s="82"/>
      <c r="D3122" s="82"/>
      <c r="E3122"/>
      <c r="F3122"/>
      <c r="G3122"/>
      <c r="H3122"/>
      <c r="I3122"/>
      <c r="J3122"/>
      <c r="K3122"/>
      <c r="L3122"/>
      <c r="M3122"/>
      <c r="N3122"/>
      <c r="O3122"/>
      <c r="P3122" s="86"/>
      <c r="Q3122"/>
      <c r="R3122"/>
    </row>
    <row r="3123" spans="1:18" s="25" customFormat="1" ht="15">
      <c r="A3123"/>
      <c r="B3123" s="83"/>
      <c r="C3123" s="82"/>
      <c r="D3123" s="82"/>
      <c r="E3123"/>
      <c r="F3123"/>
      <c r="G3123"/>
      <c r="H3123"/>
      <c r="I3123"/>
      <c r="J3123"/>
      <c r="K3123"/>
      <c r="L3123"/>
      <c r="M3123"/>
      <c r="N3123"/>
      <c r="O3123"/>
      <c r="P3123" s="86"/>
      <c r="Q3123"/>
      <c r="R3123"/>
    </row>
    <row r="3124" spans="1:18" s="25" customFormat="1" ht="15">
      <c r="A3124"/>
      <c r="B3124" s="83"/>
      <c r="C3124" s="82"/>
      <c r="D3124" s="82"/>
      <c r="E3124"/>
      <c r="F3124"/>
      <c r="G3124"/>
      <c r="H3124"/>
      <c r="I3124"/>
      <c r="J3124"/>
      <c r="K3124"/>
      <c r="L3124"/>
      <c r="M3124"/>
      <c r="N3124"/>
      <c r="O3124"/>
      <c r="P3124" s="86"/>
      <c r="Q3124"/>
      <c r="R3124"/>
    </row>
    <row r="3125" spans="1:18" s="25" customFormat="1" ht="15">
      <c r="A3125"/>
      <c r="B3125" s="83"/>
      <c r="C3125" s="82"/>
      <c r="D3125" s="82"/>
      <c r="E3125"/>
      <c r="F3125"/>
      <c r="G3125"/>
      <c r="H3125"/>
      <c r="I3125"/>
      <c r="J3125"/>
      <c r="K3125"/>
      <c r="L3125"/>
      <c r="M3125"/>
      <c r="N3125"/>
      <c r="O3125"/>
      <c r="P3125" s="86"/>
      <c r="Q3125"/>
      <c r="R3125"/>
    </row>
    <row r="3126" spans="1:18" s="25" customFormat="1" ht="15">
      <c r="A3126"/>
      <c r="B3126" s="83"/>
      <c r="C3126" s="82"/>
      <c r="D3126" s="82"/>
      <c r="E3126"/>
      <c r="F3126"/>
      <c r="G3126"/>
      <c r="H3126"/>
      <c r="I3126"/>
      <c r="J3126"/>
      <c r="K3126"/>
      <c r="L3126"/>
      <c r="M3126"/>
      <c r="N3126"/>
      <c r="O3126"/>
      <c r="P3126" s="86"/>
      <c r="Q3126"/>
      <c r="R3126"/>
    </row>
    <row r="3127" spans="1:18" s="25" customFormat="1" ht="15">
      <c r="A3127"/>
      <c r="B3127" s="83"/>
      <c r="C3127" s="82"/>
      <c r="D3127" s="82"/>
      <c r="E3127"/>
      <c r="F3127"/>
      <c r="G3127"/>
      <c r="H3127"/>
      <c r="I3127"/>
      <c r="J3127"/>
      <c r="K3127"/>
      <c r="L3127"/>
      <c r="M3127"/>
      <c r="N3127"/>
      <c r="O3127"/>
      <c r="P3127" s="86"/>
      <c r="Q3127"/>
      <c r="R3127"/>
    </row>
    <row r="3128" spans="1:18" s="25" customFormat="1" ht="15">
      <c r="A3128"/>
      <c r="B3128" s="83"/>
      <c r="C3128" s="82"/>
      <c r="D3128" s="82"/>
      <c r="E3128"/>
      <c r="F3128"/>
      <c r="G3128"/>
      <c r="H3128"/>
      <c r="I3128"/>
      <c r="J3128"/>
      <c r="K3128"/>
      <c r="L3128"/>
      <c r="M3128"/>
      <c r="N3128"/>
      <c r="O3128"/>
      <c r="P3128" s="86"/>
      <c r="Q3128"/>
      <c r="R3128"/>
    </row>
    <row r="3129" spans="1:18" s="25" customFormat="1" ht="15">
      <c r="A3129"/>
      <c r="B3129" s="83"/>
      <c r="C3129" s="82"/>
      <c r="D3129" s="82"/>
      <c r="E3129"/>
      <c r="F3129"/>
      <c r="G3129"/>
      <c r="H3129"/>
      <c r="I3129"/>
      <c r="J3129"/>
      <c r="K3129"/>
      <c r="L3129"/>
      <c r="M3129"/>
      <c r="N3129"/>
      <c r="O3129"/>
      <c r="P3129" s="86"/>
      <c r="Q3129"/>
      <c r="R3129"/>
    </row>
    <row r="3130" spans="1:18" s="25" customFormat="1" ht="15">
      <c r="A3130"/>
      <c r="B3130" s="83"/>
      <c r="C3130" s="82"/>
      <c r="D3130" s="82"/>
      <c r="E3130"/>
      <c r="F3130"/>
      <c r="G3130"/>
      <c r="H3130"/>
      <c r="I3130"/>
      <c r="J3130"/>
      <c r="K3130"/>
      <c r="L3130"/>
      <c r="M3130"/>
      <c r="N3130"/>
      <c r="O3130"/>
      <c r="P3130" s="86"/>
      <c r="Q3130"/>
      <c r="R3130"/>
    </row>
    <row r="3131" spans="1:18" s="25" customFormat="1" ht="15">
      <c r="A3131"/>
      <c r="B3131" s="83"/>
      <c r="C3131" s="82"/>
      <c r="D3131" s="82"/>
      <c r="E3131"/>
      <c r="F3131"/>
      <c r="G3131"/>
      <c r="H3131"/>
      <c r="I3131"/>
      <c r="J3131"/>
      <c r="K3131"/>
      <c r="L3131"/>
      <c r="M3131"/>
      <c r="N3131"/>
      <c r="O3131"/>
      <c r="P3131" s="86"/>
      <c r="Q3131"/>
      <c r="R3131"/>
    </row>
    <row r="3132" spans="1:18" s="25" customFormat="1" ht="15">
      <c r="A3132"/>
      <c r="B3132" s="83"/>
      <c r="C3132" s="82"/>
      <c r="D3132" s="82"/>
      <c r="E3132"/>
      <c r="F3132"/>
      <c r="G3132"/>
      <c r="H3132"/>
      <c r="I3132"/>
      <c r="J3132"/>
      <c r="K3132"/>
      <c r="L3132"/>
      <c r="M3132"/>
      <c r="N3132"/>
      <c r="O3132"/>
      <c r="P3132" s="86"/>
      <c r="Q3132"/>
      <c r="R3132"/>
    </row>
    <row r="3133" spans="1:18" s="25" customFormat="1" ht="15">
      <c r="A3133"/>
      <c r="B3133" s="83"/>
      <c r="C3133" s="82"/>
      <c r="D3133" s="82"/>
      <c r="E3133"/>
      <c r="F3133"/>
      <c r="G3133"/>
      <c r="H3133"/>
      <c r="I3133"/>
      <c r="J3133"/>
      <c r="K3133"/>
      <c r="L3133"/>
      <c r="M3133"/>
      <c r="N3133"/>
      <c r="O3133"/>
      <c r="P3133" s="86"/>
      <c r="Q3133"/>
      <c r="R3133"/>
    </row>
    <row r="3134" spans="1:18" s="25" customFormat="1" ht="15">
      <c r="A3134"/>
      <c r="B3134" s="83"/>
      <c r="C3134" s="82"/>
      <c r="D3134" s="82"/>
      <c r="E3134"/>
      <c r="F3134"/>
      <c r="G3134"/>
      <c r="H3134"/>
      <c r="I3134"/>
      <c r="J3134"/>
      <c r="K3134"/>
      <c r="L3134"/>
      <c r="M3134"/>
      <c r="N3134"/>
      <c r="O3134"/>
      <c r="P3134" s="86"/>
      <c r="Q3134"/>
      <c r="R3134"/>
    </row>
    <row r="3135" spans="1:18" s="25" customFormat="1" ht="15">
      <c r="A3135"/>
      <c r="B3135" s="83"/>
      <c r="C3135" s="82"/>
      <c r="D3135" s="82"/>
      <c r="E3135"/>
      <c r="F3135"/>
      <c r="G3135"/>
      <c r="H3135"/>
      <c r="I3135"/>
      <c r="J3135"/>
      <c r="K3135"/>
      <c r="L3135"/>
      <c r="M3135"/>
      <c r="N3135"/>
      <c r="O3135"/>
      <c r="P3135" s="86"/>
      <c r="Q3135"/>
      <c r="R3135"/>
    </row>
    <row r="3136" spans="1:18" s="25" customFormat="1" ht="15">
      <c r="A3136"/>
      <c r="B3136" s="83"/>
      <c r="C3136" s="82"/>
      <c r="D3136" s="82"/>
      <c r="E3136"/>
      <c r="F3136"/>
      <c r="G3136"/>
      <c r="H3136"/>
      <c r="I3136"/>
      <c r="J3136"/>
      <c r="K3136"/>
      <c r="L3136"/>
      <c r="M3136"/>
      <c r="N3136"/>
      <c r="O3136"/>
      <c r="P3136" s="86"/>
      <c r="Q3136"/>
      <c r="R3136"/>
    </row>
    <row r="3137" spans="1:18" s="25" customFormat="1" ht="15">
      <c r="A3137"/>
      <c r="B3137" s="83"/>
      <c r="C3137" s="82"/>
      <c r="D3137" s="82"/>
      <c r="E3137"/>
      <c r="F3137"/>
      <c r="G3137"/>
      <c r="H3137"/>
      <c r="I3137"/>
      <c r="J3137"/>
      <c r="K3137"/>
      <c r="L3137"/>
      <c r="M3137"/>
      <c r="N3137"/>
      <c r="O3137"/>
      <c r="P3137" s="86"/>
      <c r="Q3137"/>
      <c r="R3137"/>
    </row>
    <row r="3138" spans="1:18" s="25" customFormat="1" ht="15">
      <c r="A3138"/>
      <c r="B3138" s="83"/>
      <c r="C3138" s="82"/>
      <c r="D3138" s="82"/>
      <c r="E3138"/>
      <c r="F3138"/>
      <c r="G3138"/>
      <c r="H3138"/>
      <c r="I3138"/>
      <c r="J3138"/>
      <c r="K3138"/>
      <c r="L3138"/>
      <c r="M3138"/>
      <c r="N3138"/>
      <c r="O3138"/>
      <c r="P3138" s="86"/>
      <c r="Q3138"/>
      <c r="R3138"/>
    </row>
    <row r="3139" spans="1:18" s="25" customFormat="1" ht="15">
      <c r="A3139"/>
      <c r="B3139" s="83"/>
      <c r="C3139" s="82"/>
      <c r="D3139" s="82"/>
      <c r="E3139"/>
      <c r="F3139"/>
      <c r="G3139"/>
      <c r="H3139"/>
      <c r="I3139"/>
      <c r="J3139"/>
      <c r="K3139"/>
      <c r="L3139"/>
      <c r="M3139"/>
      <c r="N3139"/>
      <c r="O3139"/>
      <c r="P3139" s="86"/>
      <c r="Q3139"/>
      <c r="R3139"/>
    </row>
    <row r="3140" spans="1:18" s="25" customFormat="1" ht="15">
      <c r="A3140"/>
      <c r="B3140" s="83"/>
      <c r="C3140" s="82"/>
      <c r="D3140" s="82"/>
      <c r="E3140"/>
      <c r="F3140"/>
      <c r="G3140"/>
      <c r="H3140"/>
      <c r="I3140"/>
      <c r="J3140"/>
      <c r="K3140"/>
      <c r="L3140"/>
      <c r="M3140"/>
      <c r="N3140"/>
      <c r="O3140"/>
      <c r="P3140" s="86"/>
      <c r="Q3140"/>
      <c r="R3140"/>
    </row>
    <row r="3141" spans="1:18" s="25" customFormat="1" ht="15">
      <c r="A3141"/>
      <c r="B3141" s="83"/>
      <c r="C3141" s="82"/>
      <c r="D3141" s="82"/>
      <c r="E3141"/>
      <c r="F3141"/>
      <c r="G3141"/>
      <c r="H3141"/>
      <c r="I3141"/>
      <c r="J3141"/>
      <c r="K3141"/>
      <c r="L3141"/>
      <c r="M3141"/>
      <c r="N3141"/>
      <c r="O3141"/>
      <c r="P3141" s="86"/>
      <c r="Q3141"/>
      <c r="R3141"/>
    </row>
    <row r="3142" spans="1:18" s="25" customFormat="1" ht="15">
      <c r="A3142"/>
      <c r="B3142" s="83"/>
      <c r="C3142" s="82"/>
      <c r="D3142" s="82"/>
      <c r="E3142"/>
      <c r="F3142"/>
      <c r="G3142"/>
      <c r="H3142"/>
      <c r="I3142"/>
      <c r="J3142"/>
      <c r="K3142"/>
      <c r="L3142"/>
      <c r="M3142"/>
      <c r="N3142"/>
      <c r="O3142"/>
      <c r="P3142" s="86"/>
      <c r="Q3142"/>
      <c r="R3142"/>
    </row>
    <row r="3143" spans="1:18" s="25" customFormat="1" ht="15">
      <c r="A3143"/>
      <c r="B3143" s="83"/>
      <c r="C3143" s="82"/>
      <c r="D3143" s="82"/>
      <c r="E3143"/>
      <c r="F3143"/>
      <c r="G3143"/>
      <c r="H3143"/>
      <c r="I3143"/>
      <c r="J3143"/>
      <c r="K3143"/>
      <c r="L3143"/>
      <c r="M3143"/>
      <c r="N3143"/>
      <c r="O3143"/>
      <c r="P3143" s="86"/>
      <c r="Q3143"/>
      <c r="R3143"/>
    </row>
    <row r="3144" spans="1:18" s="25" customFormat="1" ht="15">
      <c r="A3144"/>
      <c r="B3144" s="83"/>
      <c r="C3144" s="82"/>
      <c r="D3144" s="82"/>
      <c r="E3144"/>
      <c r="F3144"/>
      <c r="G3144"/>
      <c r="H3144"/>
      <c r="I3144"/>
      <c r="J3144"/>
      <c r="K3144"/>
      <c r="L3144"/>
      <c r="M3144"/>
      <c r="N3144"/>
      <c r="O3144"/>
      <c r="P3144" s="86"/>
      <c r="Q3144"/>
      <c r="R3144"/>
    </row>
    <row r="3145" spans="1:18" s="25" customFormat="1" ht="15">
      <c r="A3145"/>
      <c r="B3145" s="83"/>
      <c r="C3145" s="82"/>
      <c r="D3145" s="82"/>
      <c r="E3145"/>
      <c r="F3145"/>
      <c r="G3145"/>
      <c r="H3145"/>
      <c r="I3145"/>
      <c r="J3145"/>
      <c r="K3145"/>
      <c r="L3145"/>
      <c r="M3145"/>
      <c r="N3145"/>
      <c r="O3145"/>
      <c r="P3145" s="86"/>
      <c r="Q3145"/>
      <c r="R3145"/>
    </row>
    <row r="3146" spans="1:18" s="25" customFormat="1" ht="15">
      <c r="A3146"/>
      <c r="B3146" s="83"/>
      <c r="C3146" s="82"/>
      <c r="D3146" s="82"/>
      <c r="E3146"/>
      <c r="F3146"/>
      <c r="G3146"/>
      <c r="H3146"/>
      <c r="I3146"/>
      <c r="J3146"/>
      <c r="K3146"/>
      <c r="L3146"/>
      <c r="M3146"/>
      <c r="N3146"/>
      <c r="O3146"/>
      <c r="P3146" s="86"/>
      <c r="Q3146"/>
      <c r="R3146"/>
    </row>
    <row r="3147" spans="1:18" s="25" customFormat="1" ht="15">
      <c r="A3147"/>
      <c r="B3147" s="83"/>
      <c r="C3147" s="82"/>
      <c r="D3147" s="82"/>
      <c r="E3147"/>
      <c r="F3147"/>
      <c r="G3147"/>
      <c r="H3147"/>
      <c r="I3147"/>
      <c r="J3147"/>
      <c r="K3147"/>
      <c r="L3147"/>
      <c r="M3147"/>
      <c r="N3147"/>
      <c r="O3147"/>
      <c r="P3147" s="86"/>
      <c r="Q3147"/>
      <c r="R3147"/>
    </row>
    <row r="3148" spans="1:18" s="25" customFormat="1" ht="15">
      <c r="A3148"/>
      <c r="B3148" s="83"/>
      <c r="C3148" s="82"/>
      <c r="D3148" s="82"/>
      <c r="E3148"/>
      <c r="F3148"/>
      <c r="G3148"/>
      <c r="H3148"/>
      <c r="I3148"/>
      <c r="J3148"/>
      <c r="K3148"/>
      <c r="L3148"/>
      <c r="M3148"/>
      <c r="N3148"/>
      <c r="O3148"/>
      <c r="P3148" s="86"/>
      <c r="Q3148"/>
      <c r="R3148"/>
    </row>
    <row r="3149" spans="1:18" s="25" customFormat="1" ht="15">
      <c r="A3149"/>
      <c r="B3149" s="83"/>
      <c r="C3149" s="82"/>
      <c r="D3149" s="82"/>
      <c r="E3149"/>
      <c r="F3149"/>
      <c r="G3149"/>
      <c r="H3149"/>
      <c r="I3149"/>
      <c r="J3149"/>
      <c r="K3149"/>
      <c r="L3149"/>
      <c r="M3149"/>
      <c r="N3149"/>
      <c r="O3149"/>
      <c r="P3149" s="86"/>
      <c r="Q3149"/>
      <c r="R3149"/>
    </row>
    <row r="3150" spans="1:18" s="25" customFormat="1" ht="15">
      <c r="A3150"/>
      <c r="B3150" s="83"/>
      <c r="C3150" s="82"/>
      <c r="D3150" s="82"/>
      <c r="E3150"/>
      <c r="F3150"/>
      <c r="G3150"/>
      <c r="H3150"/>
      <c r="I3150"/>
      <c r="J3150"/>
      <c r="K3150"/>
      <c r="L3150"/>
      <c r="M3150"/>
      <c r="N3150"/>
      <c r="O3150"/>
      <c r="P3150" s="86"/>
      <c r="Q3150"/>
      <c r="R3150"/>
    </row>
    <row r="3151" spans="1:18" s="25" customFormat="1" ht="15">
      <c r="A3151"/>
      <c r="B3151" s="83"/>
      <c r="C3151" s="82"/>
      <c r="D3151" s="82"/>
      <c r="E3151"/>
      <c r="F3151"/>
      <c r="G3151"/>
      <c r="H3151"/>
      <c r="I3151"/>
      <c r="J3151"/>
      <c r="K3151"/>
      <c r="L3151"/>
      <c r="M3151"/>
      <c r="N3151"/>
      <c r="O3151"/>
      <c r="P3151" s="86"/>
      <c r="Q3151"/>
      <c r="R3151"/>
    </row>
    <row r="3152" spans="1:18" s="25" customFormat="1" ht="15">
      <c r="A3152"/>
      <c r="B3152" s="83"/>
      <c r="C3152" s="82"/>
      <c r="D3152" s="82"/>
      <c r="E3152"/>
      <c r="F3152"/>
      <c r="G3152"/>
      <c r="H3152"/>
      <c r="I3152"/>
      <c r="J3152"/>
      <c r="K3152"/>
      <c r="L3152"/>
      <c r="M3152"/>
      <c r="N3152"/>
      <c r="O3152"/>
      <c r="P3152" s="86"/>
      <c r="Q3152"/>
      <c r="R3152"/>
    </row>
    <row r="3153" spans="1:18" s="25" customFormat="1" ht="15">
      <c r="A3153"/>
      <c r="B3153" s="83"/>
      <c r="C3153" s="82"/>
      <c r="D3153" s="82"/>
      <c r="E3153"/>
      <c r="F3153"/>
      <c r="G3153"/>
      <c r="H3153"/>
      <c r="I3153"/>
      <c r="J3153"/>
      <c r="K3153"/>
      <c r="L3153"/>
      <c r="M3153"/>
      <c r="N3153"/>
      <c r="O3153"/>
      <c r="P3153" s="86"/>
      <c r="Q3153"/>
      <c r="R3153"/>
    </row>
    <row r="3154" spans="1:18" s="25" customFormat="1" ht="15">
      <c r="A3154"/>
      <c r="B3154" s="83"/>
      <c r="C3154" s="82"/>
      <c r="D3154" s="82"/>
      <c r="E3154"/>
      <c r="F3154"/>
      <c r="G3154"/>
      <c r="H3154"/>
      <c r="I3154"/>
      <c r="J3154"/>
      <c r="K3154"/>
      <c r="L3154"/>
      <c r="M3154"/>
      <c r="N3154"/>
      <c r="O3154"/>
      <c r="P3154" s="86"/>
      <c r="Q3154"/>
      <c r="R3154"/>
    </row>
    <row r="3155" spans="1:18" s="25" customFormat="1" ht="15">
      <c r="A3155"/>
      <c r="B3155" s="83"/>
      <c r="C3155" s="82"/>
      <c r="D3155" s="82"/>
      <c r="E3155"/>
      <c r="F3155"/>
      <c r="G3155"/>
      <c r="H3155"/>
      <c r="I3155"/>
      <c r="J3155"/>
      <c r="K3155"/>
      <c r="L3155"/>
      <c r="M3155"/>
      <c r="N3155"/>
      <c r="O3155"/>
      <c r="P3155" s="86"/>
      <c r="Q3155"/>
      <c r="R3155"/>
    </row>
    <row r="3156" spans="1:18" s="25" customFormat="1" ht="15">
      <c r="A3156"/>
      <c r="B3156" s="83"/>
      <c r="C3156" s="82"/>
      <c r="D3156" s="82"/>
      <c r="E3156"/>
      <c r="F3156"/>
      <c r="G3156"/>
      <c r="H3156"/>
      <c r="I3156"/>
      <c r="J3156"/>
      <c r="K3156"/>
      <c r="L3156"/>
      <c r="M3156"/>
      <c r="N3156"/>
      <c r="O3156"/>
      <c r="P3156" s="86"/>
      <c r="Q3156"/>
      <c r="R3156"/>
    </row>
    <row r="3157" spans="1:18" s="25" customFormat="1" ht="15">
      <c r="A3157"/>
      <c r="B3157" s="83"/>
      <c r="C3157" s="82"/>
      <c r="D3157" s="82"/>
      <c r="E3157"/>
      <c r="F3157"/>
      <c r="G3157"/>
      <c r="H3157"/>
      <c r="I3157"/>
      <c r="J3157"/>
      <c r="K3157"/>
      <c r="L3157"/>
      <c r="M3157"/>
      <c r="N3157"/>
      <c r="O3157"/>
      <c r="P3157" s="86"/>
      <c r="Q3157"/>
      <c r="R3157"/>
    </row>
    <row r="3158" spans="1:18" s="25" customFormat="1" ht="15">
      <c r="A3158"/>
      <c r="B3158" s="83"/>
      <c r="C3158" s="82"/>
      <c r="D3158" s="82"/>
      <c r="E3158"/>
      <c r="F3158"/>
      <c r="G3158"/>
      <c r="H3158"/>
      <c r="I3158"/>
      <c r="J3158"/>
      <c r="K3158"/>
      <c r="L3158"/>
      <c r="M3158"/>
      <c r="N3158"/>
      <c r="O3158"/>
      <c r="P3158" s="86"/>
      <c r="Q3158"/>
      <c r="R3158"/>
    </row>
    <row r="3159" spans="1:18" s="25" customFormat="1" ht="15">
      <c r="A3159"/>
      <c r="B3159" s="83"/>
      <c r="C3159" s="82"/>
      <c r="D3159" s="82"/>
      <c r="E3159"/>
      <c r="F3159"/>
      <c r="G3159"/>
      <c r="H3159"/>
      <c r="I3159"/>
      <c r="J3159"/>
      <c r="K3159"/>
      <c r="L3159"/>
      <c r="M3159"/>
      <c r="N3159"/>
      <c r="O3159"/>
      <c r="P3159" s="86"/>
      <c r="Q3159"/>
      <c r="R3159"/>
    </row>
    <row r="3160" spans="1:18" s="25" customFormat="1" ht="15">
      <c r="A3160"/>
      <c r="B3160" s="83"/>
      <c r="C3160" s="82"/>
      <c r="D3160" s="82"/>
      <c r="E3160"/>
      <c r="F3160"/>
      <c r="G3160"/>
      <c r="H3160"/>
      <c r="I3160"/>
      <c r="J3160"/>
      <c r="K3160"/>
      <c r="L3160"/>
      <c r="M3160"/>
      <c r="N3160"/>
      <c r="O3160"/>
      <c r="P3160" s="86"/>
      <c r="Q3160"/>
      <c r="R3160"/>
    </row>
    <row r="3161" spans="1:18" s="25" customFormat="1" ht="15">
      <c r="A3161"/>
      <c r="B3161" s="83"/>
      <c r="C3161" s="82"/>
      <c r="D3161" s="82"/>
      <c r="E3161"/>
      <c r="F3161"/>
      <c r="G3161"/>
      <c r="H3161"/>
      <c r="I3161"/>
      <c r="J3161"/>
      <c r="K3161"/>
      <c r="L3161"/>
      <c r="M3161"/>
      <c r="N3161"/>
      <c r="O3161"/>
      <c r="P3161" s="86"/>
      <c r="Q3161"/>
      <c r="R3161"/>
    </row>
    <row r="3162" spans="1:18" s="25" customFormat="1" ht="15">
      <c r="A3162"/>
      <c r="B3162" s="83"/>
      <c r="C3162" s="82"/>
      <c r="D3162" s="82"/>
      <c r="E3162"/>
      <c r="F3162"/>
      <c r="G3162"/>
      <c r="H3162"/>
      <c r="I3162"/>
      <c r="J3162"/>
      <c r="K3162"/>
      <c r="L3162"/>
      <c r="M3162"/>
      <c r="N3162"/>
      <c r="O3162"/>
      <c r="P3162" s="86"/>
      <c r="Q3162"/>
      <c r="R3162"/>
    </row>
    <row r="3163" spans="1:18" s="25" customFormat="1" ht="15">
      <c r="A3163"/>
      <c r="B3163" s="83"/>
      <c r="C3163" s="82"/>
      <c r="D3163" s="82"/>
      <c r="E3163"/>
      <c r="F3163"/>
      <c r="G3163"/>
      <c r="H3163"/>
      <c r="I3163"/>
      <c r="J3163"/>
      <c r="K3163"/>
      <c r="L3163"/>
      <c r="M3163"/>
      <c r="N3163"/>
      <c r="O3163"/>
      <c r="P3163" s="86"/>
      <c r="Q3163"/>
      <c r="R3163"/>
    </row>
    <row r="3164" spans="1:18" s="25" customFormat="1" ht="15">
      <c r="A3164"/>
      <c r="B3164" s="83"/>
      <c r="C3164" s="82"/>
      <c r="D3164" s="82"/>
      <c r="E3164"/>
      <c r="F3164"/>
      <c r="G3164"/>
      <c r="H3164"/>
      <c r="I3164"/>
      <c r="J3164"/>
      <c r="K3164"/>
      <c r="L3164"/>
      <c r="M3164"/>
      <c r="N3164"/>
      <c r="O3164"/>
      <c r="P3164" s="86"/>
      <c r="Q3164"/>
      <c r="R3164"/>
    </row>
    <row r="3165" spans="1:18" s="25" customFormat="1" ht="15">
      <c r="A3165"/>
      <c r="B3165" s="83"/>
      <c r="C3165" s="82"/>
      <c r="D3165" s="82"/>
      <c r="E3165"/>
      <c r="F3165"/>
      <c r="G3165"/>
      <c r="H3165"/>
      <c r="I3165"/>
      <c r="J3165"/>
      <c r="K3165"/>
      <c r="L3165"/>
      <c r="M3165"/>
      <c r="N3165"/>
      <c r="O3165"/>
      <c r="P3165" s="86"/>
      <c r="Q3165"/>
      <c r="R3165"/>
    </row>
    <row r="3166" spans="1:18" s="25" customFormat="1" ht="15">
      <c r="A3166"/>
      <c r="B3166" s="83"/>
      <c r="C3166" s="82"/>
      <c r="D3166" s="82"/>
      <c r="E3166"/>
      <c r="F3166"/>
      <c r="G3166"/>
      <c r="H3166"/>
      <c r="I3166"/>
      <c r="J3166"/>
      <c r="K3166"/>
      <c r="L3166"/>
      <c r="M3166"/>
      <c r="N3166"/>
      <c r="O3166"/>
      <c r="P3166" s="86"/>
      <c r="Q3166"/>
      <c r="R3166"/>
    </row>
    <row r="3167" spans="1:18" s="25" customFormat="1" ht="15">
      <c r="A3167"/>
      <c r="B3167" s="83"/>
      <c r="C3167" s="82"/>
      <c r="D3167" s="82"/>
      <c r="E3167"/>
      <c r="F3167"/>
      <c r="G3167"/>
      <c r="H3167"/>
      <c r="I3167"/>
      <c r="J3167"/>
      <c r="K3167"/>
      <c r="L3167"/>
      <c r="M3167"/>
      <c r="N3167"/>
      <c r="O3167"/>
      <c r="P3167" s="86"/>
      <c r="Q3167"/>
      <c r="R3167"/>
    </row>
    <row r="3168" spans="1:18" s="25" customFormat="1" ht="15">
      <c r="A3168"/>
      <c r="B3168" s="83"/>
      <c r="C3168" s="82"/>
      <c r="D3168" s="82"/>
      <c r="E3168"/>
      <c r="F3168"/>
      <c r="G3168"/>
      <c r="H3168"/>
      <c r="I3168"/>
      <c r="J3168"/>
      <c r="K3168"/>
      <c r="L3168"/>
      <c r="M3168"/>
      <c r="N3168"/>
      <c r="O3168"/>
      <c r="P3168" s="86"/>
      <c r="Q3168"/>
      <c r="R3168"/>
    </row>
    <row r="3169" spans="1:18" s="25" customFormat="1" ht="15">
      <c r="A3169"/>
      <c r="B3169" s="83"/>
      <c r="C3169" s="82"/>
      <c r="D3169" s="82"/>
      <c r="E3169"/>
      <c r="F3169"/>
      <c r="G3169"/>
      <c r="H3169"/>
      <c r="I3169"/>
      <c r="J3169"/>
      <c r="K3169"/>
      <c r="L3169"/>
      <c r="M3169"/>
      <c r="N3169"/>
      <c r="O3169"/>
      <c r="P3169" s="86"/>
      <c r="Q3169"/>
      <c r="R3169"/>
    </row>
    <row r="3170" spans="1:18" s="25" customFormat="1" ht="15">
      <c r="A3170"/>
      <c r="B3170" s="83"/>
      <c r="C3170" s="82"/>
      <c r="D3170" s="82"/>
      <c r="E3170"/>
      <c r="F3170"/>
      <c r="G3170"/>
      <c r="H3170"/>
      <c r="I3170"/>
      <c r="J3170"/>
      <c r="K3170"/>
      <c r="L3170"/>
      <c r="M3170"/>
      <c r="N3170"/>
      <c r="O3170"/>
      <c r="P3170" s="86"/>
      <c r="Q3170"/>
      <c r="R3170"/>
    </row>
    <row r="3171" spans="1:18" s="25" customFormat="1" ht="15">
      <c r="A3171"/>
      <c r="B3171" s="83"/>
      <c r="C3171" s="82"/>
      <c r="D3171" s="82"/>
      <c r="E3171"/>
      <c r="F3171"/>
      <c r="G3171"/>
      <c r="H3171"/>
      <c r="I3171"/>
      <c r="J3171"/>
      <c r="K3171"/>
      <c r="L3171"/>
      <c r="M3171"/>
      <c r="N3171"/>
      <c r="O3171"/>
      <c r="P3171" s="86"/>
      <c r="Q3171"/>
      <c r="R3171"/>
    </row>
    <row r="3172" spans="1:18" s="25" customFormat="1" ht="15">
      <c r="A3172"/>
      <c r="B3172" s="83"/>
      <c r="C3172" s="82"/>
      <c r="D3172" s="82"/>
      <c r="E3172"/>
      <c r="F3172"/>
      <c r="G3172"/>
      <c r="H3172"/>
      <c r="I3172"/>
      <c r="J3172"/>
      <c r="K3172"/>
      <c r="L3172"/>
      <c r="M3172"/>
      <c r="N3172"/>
      <c r="O3172"/>
      <c r="P3172" s="86"/>
      <c r="Q3172"/>
      <c r="R3172"/>
    </row>
    <row r="3173" spans="1:18" s="25" customFormat="1" ht="15">
      <c r="A3173"/>
      <c r="B3173" s="83"/>
      <c r="C3173" s="82"/>
      <c r="D3173" s="82"/>
      <c r="E3173"/>
      <c r="F3173"/>
      <c r="G3173"/>
      <c r="H3173"/>
      <c r="I3173"/>
      <c r="J3173"/>
      <c r="K3173"/>
      <c r="L3173"/>
      <c r="M3173"/>
      <c r="N3173"/>
      <c r="O3173"/>
      <c r="P3173" s="86"/>
      <c r="Q3173"/>
      <c r="R3173"/>
    </row>
    <row r="3174" spans="1:18" s="25" customFormat="1" ht="15">
      <c r="A3174"/>
      <c r="B3174" s="83"/>
      <c r="C3174" s="82"/>
      <c r="D3174" s="82"/>
      <c r="E3174"/>
      <c r="F3174"/>
      <c r="G3174"/>
      <c r="H3174"/>
      <c r="I3174"/>
      <c r="J3174"/>
      <c r="K3174"/>
      <c r="L3174"/>
      <c r="M3174"/>
      <c r="N3174"/>
      <c r="O3174"/>
      <c r="P3174" s="86"/>
      <c r="Q3174"/>
      <c r="R3174"/>
    </row>
    <row r="3175" spans="1:18" s="25" customFormat="1" ht="15">
      <c r="A3175"/>
      <c r="B3175" s="83"/>
      <c r="C3175" s="82"/>
      <c r="D3175" s="82"/>
      <c r="E3175"/>
      <c r="F3175"/>
      <c r="G3175"/>
      <c r="H3175"/>
      <c r="I3175"/>
      <c r="J3175"/>
      <c r="K3175"/>
      <c r="L3175"/>
      <c r="M3175"/>
      <c r="N3175"/>
      <c r="O3175"/>
      <c r="P3175" s="86"/>
      <c r="Q3175"/>
      <c r="R3175"/>
    </row>
    <row r="3176" spans="1:18" s="25" customFormat="1" ht="15">
      <c r="A3176"/>
      <c r="B3176" s="83"/>
      <c r="C3176" s="82"/>
      <c r="D3176" s="82"/>
      <c r="E3176"/>
      <c r="F3176"/>
      <c r="G3176"/>
      <c r="H3176"/>
      <c r="I3176"/>
      <c r="J3176"/>
      <c r="K3176"/>
      <c r="L3176"/>
      <c r="M3176"/>
      <c r="N3176"/>
      <c r="O3176"/>
      <c r="P3176" s="86"/>
      <c r="Q3176"/>
      <c r="R3176"/>
    </row>
    <row r="3177" spans="1:18" s="25" customFormat="1" ht="15">
      <c r="A3177"/>
      <c r="B3177" s="83"/>
      <c r="C3177" s="82"/>
      <c r="D3177" s="82"/>
      <c r="E3177"/>
      <c r="F3177"/>
      <c r="G3177"/>
      <c r="H3177"/>
      <c r="I3177"/>
      <c r="J3177"/>
      <c r="K3177"/>
      <c r="L3177"/>
      <c r="M3177"/>
      <c r="N3177"/>
      <c r="O3177"/>
      <c r="P3177" s="86"/>
      <c r="Q3177"/>
      <c r="R3177"/>
    </row>
    <row r="3178" spans="1:18" s="25" customFormat="1" ht="15">
      <c r="A3178"/>
      <c r="B3178" s="83"/>
      <c r="C3178" s="82"/>
      <c r="D3178" s="82"/>
      <c r="E3178"/>
      <c r="F3178"/>
      <c r="G3178"/>
      <c r="H3178"/>
      <c r="I3178"/>
      <c r="J3178"/>
      <c r="K3178"/>
      <c r="L3178"/>
      <c r="M3178"/>
      <c r="N3178"/>
      <c r="O3178"/>
      <c r="P3178" s="86"/>
      <c r="Q3178"/>
      <c r="R3178"/>
    </row>
    <row r="3179" spans="1:18" s="25" customFormat="1" ht="15">
      <c r="A3179"/>
      <c r="B3179" s="83"/>
      <c r="C3179" s="82"/>
      <c r="D3179" s="82"/>
      <c r="E3179"/>
      <c r="F3179"/>
      <c r="G3179"/>
      <c r="H3179"/>
      <c r="I3179"/>
      <c r="J3179"/>
      <c r="K3179"/>
      <c r="L3179"/>
      <c r="M3179"/>
      <c r="N3179"/>
      <c r="O3179"/>
      <c r="P3179" s="86"/>
      <c r="Q3179"/>
      <c r="R3179"/>
    </row>
    <row r="3180" spans="1:18" s="25" customFormat="1" ht="15">
      <c r="A3180"/>
      <c r="B3180" s="83"/>
      <c r="C3180" s="82"/>
      <c r="D3180" s="82"/>
      <c r="E3180"/>
      <c r="F3180"/>
      <c r="G3180"/>
      <c r="H3180"/>
      <c r="I3180"/>
      <c r="J3180"/>
      <c r="K3180"/>
      <c r="L3180"/>
      <c r="M3180"/>
      <c r="N3180"/>
      <c r="O3180"/>
      <c r="P3180" s="86"/>
      <c r="Q3180"/>
      <c r="R3180"/>
    </row>
    <row r="3181" spans="1:18" s="25" customFormat="1" ht="15">
      <c r="A3181"/>
      <c r="B3181" s="83"/>
      <c r="C3181" s="82"/>
      <c r="D3181" s="82"/>
      <c r="E3181"/>
      <c r="F3181"/>
      <c r="G3181"/>
      <c r="H3181"/>
      <c r="I3181"/>
      <c r="J3181"/>
      <c r="K3181"/>
      <c r="L3181"/>
      <c r="M3181"/>
      <c r="N3181"/>
      <c r="O3181"/>
      <c r="P3181" s="86"/>
      <c r="Q3181"/>
      <c r="R3181"/>
    </row>
    <row r="3182" spans="1:18" s="25" customFormat="1" ht="15">
      <c r="A3182"/>
      <c r="B3182" s="83"/>
      <c r="C3182" s="82"/>
      <c r="D3182" s="82"/>
      <c r="E3182"/>
      <c r="F3182"/>
      <c r="G3182"/>
      <c r="H3182"/>
      <c r="I3182"/>
      <c r="J3182"/>
      <c r="K3182"/>
      <c r="L3182"/>
      <c r="M3182"/>
      <c r="N3182"/>
      <c r="O3182"/>
      <c r="P3182" s="86"/>
      <c r="Q3182"/>
      <c r="R3182"/>
    </row>
    <row r="3183" spans="1:18" s="25" customFormat="1" ht="15">
      <c r="A3183"/>
      <c r="B3183" s="83"/>
      <c r="C3183" s="82"/>
      <c r="D3183" s="82"/>
      <c r="E3183"/>
      <c r="F3183"/>
      <c r="G3183"/>
      <c r="H3183"/>
      <c r="I3183"/>
      <c r="J3183"/>
      <c r="K3183"/>
      <c r="L3183"/>
      <c r="M3183"/>
      <c r="N3183"/>
      <c r="O3183"/>
      <c r="P3183" s="86"/>
      <c r="Q3183"/>
      <c r="R3183"/>
    </row>
    <row r="3184" spans="1:18" s="25" customFormat="1" ht="15">
      <c r="A3184"/>
      <c r="B3184" s="83"/>
      <c r="C3184" s="82"/>
      <c r="D3184" s="82"/>
      <c r="E3184"/>
      <c r="F3184"/>
      <c r="G3184"/>
      <c r="H3184"/>
      <c r="I3184"/>
      <c r="J3184"/>
      <c r="K3184"/>
      <c r="L3184"/>
      <c r="M3184"/>
      <c r="N3184"/>
      <c r="O3184"/>
      <c r="P3184" s="86"/>
      <c r="Q3184"/>
      <c r="R3184"/>
    </row>
    <row r="3185" spans="1:18" s="25" customFormat="1" ht="15">
      <c r="A3185"/>
      <c r="B3185" s="83"/>
      <c r="C3185" s="82"/>
      <c r="D3185" s="82"/>
      <c r="E3185"/>
      <c r="F3185"/>
      <c r="G3185"/>
      <c r="H3185"/>
      <c r="I3185"/>
      <c r="J3185"/>
      <c r="K3185"/>
      <c r="L3185"/>
      <c r="M3185"/>
      <c r="N3185"/>
      <c r="O3185"/>
      <c r="P3185" s="86"/>
      <c r="Q3185"/>
      <c r="R3185"/>
    </row>
    <row r="59205" spans="7:11">
      <c r="G59205" s="20"/>
      <c r="H59205" s="20"/>
      <c r="I59205" s="20"/>
      <c r="J59205" s="20"/>
      <c r="K59205" s="20"/>
    </row>
  </sheetData>
  <sheetProtection algorithmName="SHA-512" hashValue="v4ub9Cz1BqnK4Ele/59OmFVLctBjzIIP8IEj6ZOf3wYc4EgOBY8tqgCfJ7T64mMxc9Vm8R/+E55gWFPwbVdt9Q==" saltValue="FfHYJjcsJR4u2fMWgD38cg==" spinCount="100000" sheet="1" objects="1" scenarios="1" sort="0" autoFilter="0"/>
  <autoFilter ref="A4:T650" xr:uid="{00000000-0001-0000-0200-000000000000}"/>
  <sortState xmlns:xlrd2="http://schemas.microsoft.com/office/spreadsheetml/2017/richdata2" ref="A5:R650">
    <sortCondition ref="M8:M650"/>
  </sortState>
  <mergeCells count="4">
    <mergeCell ref="A3:E3"/>
    <mergeCell ref="F3:J3"/>
    <mergeCell ref="L3:M3"/>
    <mergeCell ref="N3:R3"/>
  </mergeCells>
  <phoneticPr fontId="27" type="noConversion"/>
  <hyperlinks>
    <hyperlink ref="M1" location="封面!A1" display="返回首页" xr:uid="{00000000-0004-0000-0200-000001000000}"/>
  </hyperlink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5905-0835-48FC-9C8B-32AFE6872097}">
  <sheetPr codeName="Sheet3"/>
  <dimension ref="A2:W10"/>
  <sheetViews>
    <sheetView topLeftCell="A4" workbookViewId="0">
      <selection sqref="A1:XFD1048576"/>
    </sheetView>
  </sheetViews>
  <sheetFormatPr defaultColWidth="9.140625" defaultRowHeight="14.25"/>
  <cols>
    <col min="1" max="16384" width="9.140625" style="67"/>
  </cols>
  <sheetData>
    <row r="2" spans="1:23" ht="15.75" customHeight="1">
      <c r="A2" s="68" t="s">
        <v>12258</v>
      </c>
      <c r="B2" s="69"/>
      <c r="C2" s="69"/>
      <c r="D2" s="69"/>
      <c r="E2" s="69"/>
      <c r="F2" s="69"/>
      <c r="G2" s="69"/>
      <c r="H2" s="69"/>
      <c r="I2" s="69"/>
      <c r="J2" s="69"/>
      <c r="K2" s="69"/>
      <c r="L2" s="69"/>
      <c r="M2" s="69"/>
      <c r="N2" s="69"/>
      <c r="O2" s="69"/>
      <c r="P2" s="69"/>
      <c r="Q2" s="69"/>
      <c r="R2" s="69"/>
      <c r="S2" s="69"/>
      <c r="T2" s="69"/>
      <c r="U2" s="69"/>
      <c r="V2" s="69"/>
      <c r="W2" s="69"/>
    </row>
    <row r="3" spans="1:23" ht="225" customHeight="1">
      <c r="A3" s="101" t="s">
        <v>12368</v>
      </c>
      <c r="B3" s="102"/>
      <c r="C3" s="102"/>
      <c r="D3" s="102"/>
      <c r="E3" s="102"/>
      <c r="F3" s="102"/>
      <c r="G3" s="102"/>
      <c r="H3" s="102"/>
      <c r="I3" s="102"/>
      <c r="J3" s="102"/>
      <c r="K3" s="102"/>
      <c r="L3" s="102"/>
      <c r="M3" s="102"/>
      <c r="N3" s="102"/>
      <c r="O3" s="102"/>
      <c r="P3" s="102"/>
      <c r="Q3" s="102"/>
      <c r="R3" s="102"/>
      <c r="S3" s="102"/>
      <c r="T3" s="102"/>
      <c r="U3" s="102"/>
      <c r="V3" s="71"/>
      <c r="W3" s="70"/>
    </row>
    <row r="4" spans="1:23" ht="332.25" customHeight="1">
      <c r="A4" s="101" t="s">
        <v>12369</v>
      </c>
      <c r="B4" s="101"/>
      <c r="C4" s="101"/>
      <c r="D4" s="101"/>
      <c r="E4" s="101"/>
      <c r="F4" s="101"/>
      <c r="G4" s="101"/>
      <c r="H4" s="101"/>
      <c r="I4" s="101"/>
      <c r="J4" s="101"/>
      <c r="K4" s="101"/>
      <c r="L4" s="101"/>
      <c r="M4" s="101"/>
      <c r="N4" s="101"/>
      <c r="O4" s="101"/>
      <c r="P4" s="101"/>
      <c r="Q4" s="101"/>
      <c r="R4" s="101"/>
      <c r="S4" s="101"/>
      <c r="T4" s="101"/>
      <c r="U4" s="101"/>
      <c r="V4" s="71"/>
      <c r="W4" s="70"/>
    </row>
    <row r="6" spans="1:23" ht="18">
      <c r="A6" s="68" t="s">
        <v>13060</v>
      </c>
    </row>
    <row r="7" spans="1:23" ht="124.5" customHeight="1">
      <c r="A7" s="103" t="s">
        <v>13059</v>
      </c>
      <c r="B7" s="103"/>
      <c r="C7" s="103"/>
      <c r="D7" s="103"/>
      <c r="E7" s="103"/>
      <c r="F7" s="103"/>
      <c r="G7" s="103"/>
      <c r="H7" s="103"/>
      <c r="I7" s="103"/>
      <c r="J7" s="103"/>
      <c r="K7" s="103"/>
      <c r="L7" s="103"/>
      <c r="M7" s="103"/>
      <c r="N7" s="103"/>
      <c r="O7" s="103"/>
      <c r="P7" s="103"/>
      <c r="Q7" s="103"/>
      <c r="R7" s="103"/>
      <c r="S7" s="103"/>
      <c r="T7" s="103"/>
      <c r="U7" s="103"/>
    </row>
    <row r="8" spans="1:23" ht="16.5" customHeight="1">
      <c r="A8" s="92"/>
      <c r="B8" s="92"/>
      <c r="C8" s="92"/>
      <c r="D8" s="92"/>
      <c r="E8" s="92"/>
      <c r="F8" s="92"/>
      <c r="G8" s="92"/>
      <c r="H8" s="92"/>
      <c r="I8" s="92"/>
      <c r="J8" s="92"/>
      <c r="K8" s="92"/>
      <c r="L8" s="92"/>
      <c r="M8" s="92"/>
      <c r="N8" s="92"/>
      <c r="O8" s="92"/>
      <c r="P8" s="92"/>
      <c r="Q8" s="92"/>
      <c r="R8" s="92"/>
      <c r="S8" s="92"/>
      <c r="T8" s="92"/>
      <c r="U8" s="92"/>
    </row>
    <row r="9" spans="1:23" ht="18">
      <c r="A9" s="68" t="s">
        <v>12259</v>
      </c>
    </row>
    <row r="10" spans="1:23" ht="66" customHeight="1">
      <c r="A10" s="103" t="s">
        <v>12257</v>
      </c>
      <c r="B10" s="103"/>
      <c r="C10" s="103"/>
      <c r="D10" s="103"/>
      <c r="E10" s="103"/>
      <c r="F10" s="103"/>
      <c r="G10" s="103"/>
      <c r="H10" s="103"/>
      <c r="I10" s="103"/>
      <c r="J10" s="103"/>
      <c r="K10" s="103"/>
      <c r="L10" s="103"/>
      <c r="M10" s="103"/>
      <c r="N10" s="103"/>
      <c r="O10" s="103"/>
      <c r="P10" s="103"/>
      <c r="Q10" s="103"/>
      <c r="R10" s="103"/>
      <c r="S10" s="103"/>
      <c r="T10" s="103"/>
      <c r="U10" s="103"/>
    </row>
  </sheetData>
  <mergeCells count="4">
    <mergeCell ref="A3:U3"/>
    <mergeCell ref="A10:U10"/>
    <mergeCell ref="A4:U4"/>
    <mergeCell ref="A7:U7"/>
  </mergeCells>
  <phoneticPr fontId="2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21D3-89E2-4BD9-ACC2-6E458F2D073D}">
  <dimension ref="A1:A2"/>
  <sheetViews>
    <sheetView workbookViewId="0">
      <selection activeCell="F17" sqref="F17"/>
    </sheetView>
  </sheetViews>
  <sheetFormatPr defaultRowHeight="15"/>
  <sheetData>
    <row r="1" spans="1:1">
      <c r="A1" t="s">
        <v>13042</v>
      </c>
    </row>
    <row r="2" spans="1:1">
      <c r="A2" t="s">
        <v>10917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65340"/>
  <sheetViews>
    <sheetView zoomScale="85" zoomScaleNormal="85" workbookViewId="0">
      <pane xSplit="3" ySplit="2" topLeftCell="D95" activePane="bottomRight" state="frozen"/>
      <selection pane="topRight"/>
      <selection pane="bottomLeft"/>
      <selection pane="bottomRight" activeCell="N96" sqref="N96"/>
    </sheetView>
  </sheetViews>
  <sheetFormatPr defaultColWidth="9" defaultRowHeight="14.25"/>
  <cols>
    <col min="1" max="1" width="20.28515625" style="11" customWidth="1"/>
    <col min="2" max="2" width="24.140625" style="10" bestFit="1" customWidth="1"/>
    <col min="3" max="3" width="24" style="11" customWidth="1"/>
    <col min="4" max="4" width="10.85546875" style="10" customWidth="1"/>
    <col min="5" max="5" width="21.42578125" style="10" bestFit="1" customWidth="1"/>
    <col min="6" max="16384" width="9" style="15"/>
  </cols>
  <sheetData>
    <row r="1" spans="1:5">
      <c r="A1" s="27" t="e">
        <f t="array" aca="1" ref="A1" ca="1">_xll.BQL(B1,"id_isin")</f>
        <v>#NAME?</v>
      </c>
    </row>
    <row r="2" spans="1:5" s="24" customFormat="1" ht="36.75" customHeight="1">
      <c r="A2" s="42" t="s">
        <v>49</v>
      </c>
      <c r="B2" s="42" t="s">
        <v>8192</v>
      </c>
      <c r="C2" s="42" t="s">
        <v>50</v>
      </c>
      <c r="D2" s="42" t="s">
        <v>0</v>
      </c>
      <c r="E2" s="42" t="s">
        <v>53</v>
      </c>
    </row>
    <row r="3" spans="1:5" s="10" customFormat="1" ht="33" customHeight="1">
      <c r="A3" s="27" t="s">
        <v>8193</v>
      </c>
      <c r="B3" s="27" t="s">
        <v>55</v>
      </c>
      <c r="C3" s="28" t="s">
        <v>56</v>
      </c>
      <c r="D3" s="30" t="s">
        <v>57</v>
      </c>
      <c r="E3" s="31" t="s">
        <v>3</v>
      </c>
    </row>
    <row r="4" spans="1:5" s="11" customFormat="1" ht="28.5">
      <c r="A4" s="27" t="s">
        <v>8194</v>
      </c>
      <c r="B4" s="65" t="s">
        <v>58</v>
      </c>
      <c r="C4" s="34" t="s">
        <v>59</v>
      </c>
      <c r="D4" s="36" t="s">
        <v>57</v>
      </c>
      <c r="E4" s="35" t="s">
        <v>3</v>
      </c>
    </row>
    <row r="5" spans="1:5" s="10" customFormat="1" ht="33" customHeight="1">
      <c r="A5" s="27" t="s">
        <v>8195</v>
      </c>
      <c r="B5" s="27" t="s">
        <v>60</v>
      </c>
      <c r="C5" s="28" t="s">
        <v>61</v>
      </c>
      <c r="D5" s="30" t="s">
        <v>57</v>
      </c>
      <c r="E5" s="31" t="s">
        <v>3</v>
      </c>
    </row>
    <row r="6" spans="1:5" s="11" customFormat="1" ht="28.5">
      <c r="A6" s="27" t="s">
        <v>8196</v>
      </c>
      <c r="B6" s="65" t="s">
        <v>62</v>
      </c>
      <c r="C6" s="34" t="s">
        <v>63</v>
      </c>
      <c r="D6" s="36" t="s">
        <v>57</v>
      </c>
      <c r="E6" s="35" t="s">
        <v>3</v>
      </c>
    </row>
    <row r="7" spans="1:5" s="10" customFormat="1" ht="33" customHeight="1">
      <c r="A7" s="27" t="s">
        <v>8197</v>
      </c>
      <c r="B7" s="27" t="s">
        <v>64</v>
      </c>
      <c r="C7" s="28" t="s">
        <v>65</v>
      </c>
      <c r="D7" s="30" t="s">
        <v>57</v>
      </c>
      <c r="E7" s="31" t="s">
        <v>3</v>
      </c>
    </row>
    <row r="8" spans="1:5" s="11" customFormat="1" ht="28.5">
      <c r="A8" s="27" t="s">
        <v>8198</v>
      </c>
      <c r="B8" s="65" t="s">
        <v>66</v>
      </c>
      <c r="C8" s="34" t="s">
        <v>67</v>
      </c>
      <c r="D8" s="36" t="s">
        <v>57</v>
      </c>
      <c r="E8" s="35" t="s">
        <v>3</v>
      </c>
    </row>
    <row r="9" spans="1:5" s="10" customFormat="1" ht="33" customHeight="1">
      <c r="A9" s="27" t="s">
        <v>8199</v>
      </c>
      <c r="B9" s="27" t="s">
        <v>68</v>
      </c>
      <c r="C9" s="28" t="s">
        <v>69</v>
      </c>
      <c r="D9" s="30" t="s">
        <v>57</v>
      </c>
      <c r="E9" s="31" t="s">
        <v>4</v>
      </c>
    </row>
    <row r="10" spans="1:5" s="11" customFormat="1" ht="28.5">
      <c r="A10" s="27" t="s">
        <v>8200</v>
      </c>
      <c r="B10" s="65" t="s">
        <v>70</v>
      </c>
      <c r="C10" s="34" t="s">
        <v>71</v>
      </c>
      <c r="D10" s="36" t="s">
        <v>57</v>
      </c>
      <c r="E10" s="35" t="s">
        <v>4</v>
      </c>
    </row>
    <row r="11" spans="1:5" s="10" customFormat="1" ht="33" customHeight="1">
      <c r="A11" s="27" t="s">
        <v>8201</v>
      </c>
      <c r="B11" s="27" t="s">
        <v>72</v>
      </c>
      <c r="C11" s="28" t="s">
        <v>73</v>
      </c>
      <c r="D11" s="30" t="s">
        <v>57</v>
      </c>
      <c r="E11" s="31" t="s">
        <v>5</v>
      </c>
    </row>
    <row r="12" spans="1:5" s="11" customFormat="1" ht="42.75">
      <c r="A12" s="27" t="s">
        <v>8202</v>
      </c>
      <c r="B12" s="65" t="s">
        <v>74</v>
      </c>
      <c r="C12" s="34" t="s">
        <v>75</v>
      </c>
      <c r="D12" s="36" t="s">
        <v>57</v>
      </c>
      <c r="E12" s="35" t="s">
        <v>5</v>
      </c>
    </row>
    <row r="13" spans="1:5" s="10" customFormat="1" ht="33" customHeight="1">
      <c r="A13" s="27" t="s">
        <v>8203</v>
      </c>
      <c r="B13" s="27" t="s">
        <v>76</v>
      </c>
      <c r="C13" s="28" t="s">
        <v>77</v>
      </c>
      <c r="D13" s="30" t="s">
        <v>57</v>
      </c>
      <c r="E13" s="31" t="s">
        <v>5</v>
      </c>
    </row>
    <row r="14" spans="1:5" s="11" customFormat="1" ht="42.75">
      <c r="A14" s="27" t="s">
        <v>8204</v>
      </c>
      <c r="B14" s="65" t="s">
        <v>78</v>
      </c>
      <c r="C14" s="34" t="s">
        <v>79</v>
      </c>
      <c r="D14" s="36" t="s">
        <v>57</v>
      </c>
      <c r="E14" s="35" t="s">
        <v>5</v>
      </c>
    </row>
    <row r="15" spans="1:5" s="10" customFormat="1" ht="33" customHeight="1">
      <c r="A15" s="27" t="s">
        <v>8205</v>
      </c>
      <c r="B15" s="27" t="s">
        <v>80</v>
      </c>
      <c r="C15" s="28" t="s">
        <v>81</v>
      </c>
      <c r="D15" s="30" t="s">
        <v>57</v>
      </c>
      <c r="E15" s="31" t="s">
        <v>5</v>
      </c>
    </row>
    <row r="16" spans="1:5" s="11" customFormat="1" ht="28.5">
      <c r="A16" s="27" t="s">
        <v>8206</v>
      </c>
      <c r="B16" s="65" t="s">
        <v>82</v>
      </c>
      <c r="C16" s="34" t="s">
        <v>83</v>
      </c>
      <c r="D16" s="36" t="s">
        <v>57</v>
      </c>
      <c r="E16" s="35" t="s">
        <v>5</v>
      </c>
    </row>
    <row r="17" spans="1:5" s="10" customFormat="1" ht="33" customHeight="1">
      <c r="A17" s="27" t="s">
        <v>8207</v>
      </c>
      <c r="B17" s="27" t="s">
        <v>84</v>
      </c>
      <c r="C17" s="28" t="s">
        <v>85</v>
      </c>
      <c r="D17" s="30" t="s">
        <v>57</v>
      </c>
      <c r="E17" s="31" t="s">
        <v>5</v>
      </c>
    </row>
    <row r="18" spans="1:5" s="11" customFormat="1" ht="28.5">
      <c r="A18" s="27" t="s">
        <v>8208</v>
      </c>
      <c r="B18" s="65" t="s">
        <v>86</v>
      </c>
      <c r="C18" s="34" t="s">
        <v>87</v>
      </c>
      <c r="D18" s="36" t="s">
        <v>57</v>
      </c>
      <c r="E18" s="35" t="s">
        <v>6</v>
      </c>
    </row>
    <row r="19" spans="1:5" s="10" customFormat="1" ht="33" customHeight="1">
      <c r="A19" s="27" t="s">
        <v>8209</v>
      </c>
      <c r="B19" s="27" t="s">
        <v>88</v>
      </c>
      <c r="C19" s="28" t="s">
        <v>89</v>
      </c>
      <c r="D19" s="30" t="s">
        <v>57</v>
      </c>
      <c r="E19" s="31" t="s">
        <v>6</v>
      </c>
    </row>
    <row r="20" spans="1:5" s="11" customFormat="1" ht="28.5">
      <c r="A20" s="27" t="s">
        <v>8210</v>
      </c>
      <c r="B20" s="65" t="s">
        <v>90</v>
      </c>
      <c r="C20" s="34" t="s">
        <v>91</v>
      </c>
      <c r="D20" s="36" t="s">
        <v>57</v>
      </c>
      <c r="E20" s="35" t="s">
        <v>6</v>
      </c>
    </row>
    <row r="21" spans="1:5" s="10" customFormat="1" ht="33" customHeight="1">
      <c r="A21" s="27" t="s">
        <v>8211</v>
      </c>
      <c r="B21" s="27" t="s">
        <v>92</v>
      </c>
      <c r="C21" s="28" t="s">
        <v>93</v>
      </c>
      <c r="D21" s="30" t="s">
        <v>57</v>
      </c>
      <c r="E21" s="31" t="s">
        <v>6</v>
      </c>
    </row>
    <row r="22" spans="1:5" s="11" customFormat="1" ht="28.5">
      <c r="A22" s="27" t="s">
        <v>8212</v>
      </c>
      <c r="B22" s="65" t="s">
        <v>94</v>
      </c>
      <c r="C22" s="34" t="s">
        <v>95</v>
      </c>
      <c r="D22" s="36" t="s">
        <v>57</v>
      </c>
      <c r="E22" s="35" t="s">
        <v>6</v>
      </c>
    </row>
    <row r="23" spans="1:5" s="10" customFormat="1" ht="33" customHeight="1">
      <c r="A23" s="27" t="s">
        <v>8213</v>
      </c>
      <c r="B23" s="27" t="s">
        <v>96</v>
      </c>
      <c r="C23" s="28" t="s">
        <v>97</v>
      </c>
      <c r="D23" s="30" t="s">
        <v>57</v>
      </c>
      <c r="E23" s="31" t="s">
        <v>6</v>
      </c>
    </row>
    <row r="24" spans="1:5" s="11" customFormat="1" ht="42.75">
      <c r="A24" s="27" t="s">
        <v>8214</v>
      </c>
      <c r="B24" s="65" t="s">
        <v>98</v>
      </c>
      <c r="C24" s="34" t="s">
        <v>99</v>
      </c>
      <c r="D24" s="36" t="s">
        <v>57</v>
      </c>
      <c r="E24" s="35" t="s">
        <v>6</v>
      </c>
    </row>
    <row r="25" spans="1:5" s="10" customFormat="1" ht="33" customHeight="1">
      <c r="A25" s="27" t="s">
        <v>8215</v>
      </c>
      <c r="B25" s="27" t="s">
        <v>100</v>
      </c>
      <c r="C25" s="28" t="s">
        <v>101</v>
      </c>
      <c r="D25" s="30" t="s">
        <v>57</v>
      </c>
      <c r="E25" s="31" t="s">
        <v>6</v>
      </c>
    </row>
    <row r="26" spans="1:5" s="11" customFormat="1" ht="28.5">
      <c r="A26" s="27" t="s">
        <v>8216</v>
      </c>
      <c r="B26" s="65" t="s">
        <v>102</v>
      </c>
      <c r="C26" s="34" t="s">
        <v>103</v>
      </c>
      <c r="D26" s="36" t="s">
        <v>57</v>
      </c>
      <c r="E26" s="35" t="s">
        <v>7</v>
      </c>
    </row>
    <row r="27" spans="1:5" s="41" customFormat="1" ht="33" customHeight="1">
      <c r="A27" s="27" t="s">
        <v>8217</v>
      </c>
      <c r="B27" s="38" t="s">
        <v>104</v>
      </c>
      <c r="C27" s="39" t="s">
        <v>105</v>
      </c>
      <c r="D27" s="40" t="s">
        <v>57</v>
      </c>
      <c r="E27" s="39" t="s">
        <v>7</v>
      </c>
    </row>
    <row r="28" spans="1:5" s="11" customFormat="1" ht="28.5">
      <c r="A28" s="27" t="s">
        <v>8218</v>
      </c>
      <c r="B28" s="65" t="s">
        <v>106</v>
      </c>
      <c r="C28" s="34" t="s">
        <v>107</v>
      </c>
      <c r="D28" s="36" t="s">
        <v>57</v>
      </c>
      <c r="E28" s="35" t="s">
        <v>7</v>
      </c>
    </row>
    <row r="29" spans="1:5" s="10" customFormat="1" ht="33" customHeight="1">
      <c r="A29" s="27" t="s">
        <v>8219</v>
      </c>
      <c r="B29" s="27" t="s">
        <v>108</v>
      </c>
      <c r="C29" s="28" t="s">
        <v>109</v>
      </c>
      <c r="D29" s="30" t="s">
        <v>57</v>
      </c>
      <c r="E29" s="31" t="s">
        <v>7</v>
      </c>
    </row>
    <row r="30" spans="1:5" s="11" customFormat="1" ht="28.5">
      <c r="A30" s="27" t="s">
        <v>8220</v>
      </c>
      <c r="B30" s="65" t="s">
        <v>110</v>
      </c>
      <c r="C30" s="34" t="s">
        <v>111</v>
      </c>
      <c r="D30" s="36" t="s">
        <v>57</v>
      </c>
      <c r="E30" s="35" t="s">
        <v>7</v>
      </c>
    </row>
    <row r="31" spans="1:5" s="10" customFormat="1" ht="33" customHeight="1">
      <c r="A31" s="27" t="s">
        <v>8221</v>
      </c>
      <c r="B31" s="27" t="s">
        <v>112</v>
      </c>
      <c r="C31" s="28" t="s">
        <v>113</v>
      </c>
      <c r="D31" s="30" t="s">
        <v>57</v>
      </c>
      <c r="E31" s="31" t="s">
        <v>7</v>
      </c>
    </row>
    <row r="32" spans="1:5" s="11" customFormat="1">
      <c r="A32" s="27" t="s">
        <v>8222</v>
      </c>
      <c r="B32" s="65" t="s">
        <v>114</v>
      </c>
      <c r="C32" s="34" t="s">
        <v>115</v>
      </c>
      <c r="D32" s="36" t="s">
        <v>57</v>
      </c>
      <c r="E32" s="35" t="s">
        <v>7</v>
      </c>
    </row>
    <row r="33" spans="1:5" s="10" customFormat="1" ht="33" customHeight="1">
      <c r="A33" s="27" t="s">
        <v>8223</v>
      </c>
      <c r="B33" s="27" t="s">
        <v>116</v>
      </c>
      <c r="C33" s="28" t="s">
        <v>117</v>
      </c>
      <c r="D33" s="30" t="s">
        <v>57</v>
      </c>
      <c r="E33" s="31" t="s">
        <v>7</v>
      </c>
    </row>
    <row r="34" spans="1:5" s="11" customFormat="1" ht="28.5">
      <c r="A34" s="27" t="s">
        <v>8224</v>
      </c>
      <c r="B34" s="65" t="s">
        <v>118</v>
      </c>
      <c r="C34" s="34" t="s">
        <v>119</v>
      </c>
      <c r="D34" s="36" t="s">
        <v>57</v>
      </c>
      <c r="E34" s="35" t="s">
        <v>7</v>
      </c>
    </row>
    <row r="35" spans="1:5" s="10" customFormat="1" ht="33" customHeight="1">
      <c r="A35" s="27" t="s">
        <v>8225</v>
      </c>
      <c r="B35" s="27" t="s">
        <v>120</v>
      </c>
      <c r="C35" s="28" t="s">
        <v>121</v>
      </c>
      <c r="D35" s="30" t="s">
        <v>57</v>
      </c>
      <c r="E35" s="31" t="s">
        <v>7</v>
      </c>
    </row>
    <row r="36" spans="1:5" s="11" customFormat="1" ht="28.5">
      <c r="A36" s="27" t="s">
        <v>8226</v>
      </c>
      <c r="B36" s="65" t="s">
        <v>122</v>
      </c>
      <c r="C36" s="34" t="s">
        <v>123</v>
      </c>
      <c r="D36" s="36" t="s">
        <v>57</v>
      </c>
      <c r="E36" s="35" t="s">
        <v>7</v>
      </c>
    </row>
    <row r="37" spans="1:5" s="10" customFormat="1" ht="33" customHeight="1">
      <c r="A37" s="27" t="s">
        <v>8227</v>
      </c>
      <c r="B37" s="27" t="s">
        <v>124</v>
      </c>
      <c r="C37" s="28" t="s">
        <v>125</v>
      </c>
      <c r="D37" s="30" t="s">
        <v>57</v>
      </c>
      <c r="E37" s="31" t="s">
        <v>7</v>
      </c>
    </row>
    <row r="38" spans="1:5" s="11" customFormat="1" ht="28.5">
      <c r="A38" s="27" t="s">
        <v>8228</v>
      </c>
      <c r="B38" s="65" t="s">
        <v>126</v>
      </c>
      <c r="C38" s="34" t="s">
        <v>127</v>
      </c>
      <c r="D38" s="36" t="s">
        <v>57</v>
      </c>
      <c r="E38" s="35" t="s">
        <v>7</v>
      </c>
    </row>
    <row r="39" spans="1:5" s="10" customFormat="1" ht="33" customHeight="1">
      <c r="A39" s="27" t="s">
        <v>8229</v>
      </c>
      <c r="B39" s="27" t="s">
        <v>128</v>
      </c>
      <c r="C39" s="28" t="s">
        <v>129</v>
      </c>
      <c r="D39" s="30" t="s">
        <v>57</v>
      </c>
      <c r="E39" s="31" t="s">
        <v>7</v>
      </c>
    </row>
    <row r="40" spans="1:5" s="11" customFormat="1">
      <c r="A40" s="27" t="s">
        <v>8230</v>
      </c>
      <c r="B40" s="65" t="s">
        <v>130</v>
      </c>
      <c r="C40" s="34" t="s">
        <v>131</v>
      </c>
      <c r="D40" s="36" t="s">
        <v>57</v>
      </c>
      <c r="E40" s="35" t="s">
        <v>7</v>
      </c>
    </row>
    <row r="41" spans="1:5" s="10" customFormat="1" ht="33" customHeight="1">
      <c r="A41" s="27" t="s">
        <v>8231</v>
      </c>
      <c r="B41" s="27" t="s">
        <v>132</v>
      </c>
      <c r="C41" s="28" t="s">
        <v>133</v>
      </c>
      <c r="D41" s="30" t="s">
        <v>57</v>
      </c>
      <c r="E41" s="31" t="s">
        <v>7</v>
      </c>
    </row>
    <row r="42" spans="1:5" s="11" customFormat="1" ht="28.5">
      <c r="A42" s="27" t="s">
        <v>8232</v>
      </c>
      <c r="B42" s="65" t="s">
        <v>134</v>
      </c>
      <c r="C42" s="34" t="s">
        <v>135</v>
      </c>
      <c r="D42" s="36" t="s">
        <v>57</v>
      </c>
      <c r="E42" s="35" t="s">
        <v>7</v>
      </c>
    </row>
    <row r="43" spans="1:5" s="10" customFormat="1" ht="33" customHeight="1">
      <c r="A43" s="27" t="s">
        <v>8233</v>
      </c>
      <c r="B43" s="27" t="s">
        <v>136</v>
      </c>
      <c r="C43" s="28" t="s">
        <v>137</v>
      </c>
      <c r="D43" s="30" t="s">
        <v>57</v>
      </c>
      <c r="E43" s="31" t="s">
        <v>7</v>
      </c>
    </row>
    <row r="44" spans="1:5" s="11" customFormat="1" ht="28.5">
      <c r="A44" s="27" t="s">
        <v>8234</v>
      </c>
      <c r="B44" s="65" t="s">
        <v>138</v>
      </c>
      <c r="C44" s="34" t="s">
        <v>139</v>
      </c>
      <c r="D44" s="36" t="s">
        <v>57</v>
      </c>
      <c r="E44" s="35" t="s">
        <v>7</v>
      </c>
    </row>
    <row r="45" spans="1:5" s="10" customFormat="1" ht="33" customHeight="1">
      <c r="A45" s="27" t="s">
        <v>8235</v>
      </c>
      <c r="B45" s="27" t="s">
        <v>140</v>
      </c>
      <c r="C45" s="28" t="s">
        <v>141</v>
      </c>
      <c r="D45" s="30" t="s">
        <v>57</v>
      </c>
      <c r="E45" s="31" t="s">
        <v>7</v>
      </c>
    </row>
    <row r="46" spans="1:5" s="11" customFormat="1" ht="28.5">
      <c r="A46" s="27" t="s">
        <v>8236</v>
      </c>
      <c r="B46" s="65" t="s">
        <v>142</v>
      </c>
      <c r="C46" s="34" t="s">
        <v>143</v>
      </c>
      <c r="D46" s="36" t="s">
        <v>57</v>
      </c>
      <c r="E46" s="35" t="s">
        <v>7</v>
      </c>
    </row>
    <row r="47" spans="1:5" s="10" customFormat="1" ht="33" customHeight="1">
      <c r="A47" s="27" t="s">
        <v>8237</v>
      </c>
      <c r="B47" s="27" t="s">
        <v>144</v>
      </c>
      <c r="C47" s="28" t="s">
        <v>145</v>
      </c>
      <c r="D47" s="30" t="s">
        <v>57</v>
      </c>
      <c r="E47" s="31" t="s">
        <v>7</v>
      </c>
    </row>
    <row r="48" spans="1:5" s="11" customFormat="1" ht="42.75">
      <c r="A48" s="27" t="s">
        <v>8235</v>
      </c>
      <c r="B48" s="65" t="s">
        <v>146</v>
      </c>
      <c r="C48" s="34" t="s">
        <v>147</v>
      </c>
      <c r="D48" s="36" t="s">
        <v>57</v>
      </c>
      <c r="E48" s="35" t="s">
        <v>7</v>
      </c>
    </row>
    <row r="49" spans="1:5" s="10" customFormat="1" ht="33" customHeight="1">
      <c r="A49" s="27" t="s">
        <v>8238</v>
      </c>
      <c r="B49" s="27" t="s">
        <v>148</v>
      </c>
      <c r="C49" s="28" t="s">
        <v>149</v>
      </c>
      <c r="D49" s="30" t="s">
        <v>57</v>
      </c>
      <c r="E49" s="31" t="s">
        <v>7</v>
      </c>
    </row>
    <row r="50" spans="1:5" s="11" customFormat="1" ht="28.5">
      <c r="A50" s="27" t="s">
        <v>8239</v>
      </c>
      <c r="B50" s="65" t="s">
        <v>150</v>
      </c>
      <c r="C50" s="34" t="s">
        <v>151</v>
      </c>
      <c r="D50" s="36" t="s">
        <v>57</v>
      </c>
      <c r="E50" s="35" t="s">
        <v>7</v>
      </c>
    </row>
    <row r="51" spans="1:5" s="10" customFormat="1" ht="33" customHeight="1">
      <c r="A51" s="27" t="s">
        <v>8240</v>
      </c>
      <c r="B51" s="27" t="s">
        <v>152</v>
      </c>
      <c r="C51" s="28" t="s">
        <v>153</v>
      </c>
      <c r="D51" s="30" t="s">
        <v>57</v>
      </c>
      <c r="E51" s="31" t="s">
        <v>7</v>
      </c>
    </row>
    <row r="52" spans="1:5" s="11" customFormat="1" ht="28.5">
      <c r="A52" s="27" t="s">
        <v>8241</v>
      </c>
      <c r="B52" s="65" t="s">
        <v>154</v>
      </c>
      <c r="C52" s="34" t="s">
        <v>155</v>
      </c>
      <c r="D52" s="36" t="s">
        <v>57</v>
      </c>
      <c r="E52" s="35" t="s">
        <v>7</v>
      </c>
    </row>
    <row r="53" spans="1:5" s="10" customFormat="1" ht="33" customHeight="1">
      <c r="A53" s="27" t="s">
        <v>8242</v>
      </c>
      <c r="B53" s="27" t="s">
        <v>156</v>
      </c>
      <c r="C53" s="28" t="s">
        <v>157</v>
      </c>
      <c r="D53" s="30" t="s">
        <v>57</v>
      </c>
      <c r="E53" s="31" t="s">
        <v>7</v>
      </c>
    </row>
    <row r="54" spans="1:5" s="11" customFormat="1" ht="28.5">
      <c r="A54" s="27" t="s">
        <v>8243</v>
      </c>
      <c r="B54" s="65" t="s">
        <v>158</v>
      </c>
      <c r="C54" s="34" t="s">
        <v>159</v>
      </c>
      <c r="D54" s="36" t="s">
        <v>57</v>
      </c>
      <c r="E54" s="35" t="s">
        <v>7</v>
      </c>
    </row>
    <row r="55" spans="1:5" s="10" customFormat="1" ht="33" customHeight="1">
      <c r="A55" s="27" t="s">
        <v>8244</v>
      </c>
      <c r="B55" s="27" t="s">
        <v>160</v>
      </c>
      <c r="C55" s="28" t="s">
        <v>161</v>
      </c>
      <c r="D55" s="30" t="s">
        <v>57</v>
      </c>
      <c r="E55" s="31" t="s">
        <v>7</v>
      </c>
    </row>
    <row r="56" spans="1:5" s="11" customFormat="1" ht="28.5">
      <c r="A56" s="27" t="s">
        <v>8245</v>
      </c>
      <c r="B56" s="65" t="s">
        <v>162</v>
      </c>
      <c r="C56" s="34" t="s">
        <v>163</v>
      </c>
      <c r="D56" s="36" t="s">
        <v>57</v>
      </c>
      <c r="E56" s="35" t="s">
        <v>7</v>
      </c>
    </row>
    <row r="57" spans="1:5" s="10" customFormat="1" ht="33" customHeight="1">
      <c r="A57" s="27" t="s">
        <v>8246</v>
      </c>
      <c r="B57" s="27" t="s">
        <v>164</v>
      </c>
      <c r="C57" s="28" t="s">
        <v>165</v>
      </c>
      <c r="D57" s="30" t="s">
        <v>57</v>
      </c>
      <c r="E57" s="31" t="s">
        <v>7</v>
      </c>
    </row>
    <row r="58" spans="1:5" s="11" customFormat="1" ht="42.75">
      <c r="A58" s="27" t="s">
        <v>8247</v>
      </c>
      <c r="B58" s="65" t="s">
        <v>166</v>
      </c>
      <c r="C58" s="34" t="s">
        <v>167</v>
      </c>
      <c r="D58" s="36" t="s">
        <v>57</v>
      </c>
      <c r="E58" s="35" t="s">
        <v>7</v>
      </c>
    </row>
    <row r="59" spans="1:5" s="10" customFormat="1" ht="33" customHeight="1">
      <c r="A59" s="27" t="s">
        <v>8248</v>
      </c>
      <c r="B59" s="27" t="s">
        <v>168</v>
      </c>
      <c r="C59" s="28" t="s">
        <v>169</v>
      </c>
      <c r="D59" s="30" t="s">
        <v>57</v>
      </c>
      <c r="E59" s="31" t="s">
        <v>7</v>
      </c>
    </row>
    <row r="60" spans="1:5" s="11" customFormat="1">
      <c r="A60" s="27" t="s">
        <v>8249</v>
      </c>
      <c r="B60" s="65" t="s">
        <v>170</v>
      </c>
      <c r="C60" s="34" t="s">
        <v>171</v>
      </c>
      <c r="D60" s="36" t="s">
        <v>57</v>
      </c>
      <c r="E60" s="35" t="s">
        <v>7</v>
      </c>
    </row>
    <row r="61" spans="1:5" s="10" customFormat="1" ht="33" customHeight="1">
      <c r="A61" s="27" t="s">
        <v>8250</v>
      </c>
      <c r="B61" s="27" t="s">
        <v>172</v>
      </c>
      <c r="C61" s="28" t="s">
        <v>173</v>
      </c>
      <c r="D61" s="30" t="s">
        <v>57</v>
      </c>
      <c r="E61" s="31" t="s">
        <v>7</v>
      </c>
    </row>
    <row r="62" spans="1:5" s="11" customFormat="1" ht="28.5">
      <c r="A62" s="27" t="s">
        <v>8251</v>
      </c>
      <c r="B62" s="65" t="s">
        <v>174</v>
      </c>
      <c r="C62" s="34" t="s">
        <v>175</v>
      </c>
      <c r="D62" s="36" t="s">
        <v>57</v>
      </c>
      <c r="E62" s="35" t="s">
        <v>7</v>
      </c>
    </row>
    <row r="63" spans="1:5" s="10" customFormat="1" ht="33" customHeight="1">
      <c r="A63" s="27" t="s">
        <v>8252</v>
      </c>
      <c r="B63" s="27" t="s">
        <v>176</v>
      </c>
      <c r="C63" s="28" t="s">
        <v>177</v>
      </c>
      <c r="D63" s="30" t="s">
        <v>57</v>
      </c>
      <c r="E63" s="31" t="s">
        <v>7</v>
      </c>
    </row>
    <row r="64" spans="1:5" s="11" customFormat="1">
      <c r="A64" s="27" t="s">
        <v>8253</v>
      </c>
      <c r="B64" s="65" t="s">
        <v>178</v>
      </c>
      <c r="C64" s="34" t="s">
        <v>179</v>
      </c>
      <c r="D64" s="36" t="s">
        <v>57</v>
      </c>
      <c r="E64" s="35" t="s">
        <v>7</v>
      </c>
    </row>
    <row r="65" spans="1:5" s="10" customFormat="1" ht="33" customHeight="1">
      <c r="A65" s="27" t="s">
        <v>8254</v>
      </c>
      <c r="B65" s="27" t="s">
        <v>180</v>
      </c>
      <c r="C65" s="28" t="s">
        <v>181</v>
      </c>
      <c r="D65" s="30" t="s">
        <v>57</v>
      </c>
      <c r="E65" s="31" t="s">
        <v>8</v>
      </c>
    </row>
    <row r="66" spans="1:5" s="11" customFormat="1" ht="42.75">
      <c r="A66" s="27" t="s">
        <v>8255</v>
      </c>
      <c r="B66" s="65" t="s">
        <v>182</v>
      </c>
      <c r="C66" s="34" t="s">
        <v>183</v>
      </c>
      <c r="D66" s="36" t="s">
        <v>57</v>
      </c>
      <c r="E66" s="35" t="s">
        <v>9</v>
      </c>
    </row>
    <row r="67" spans="1:5" s="10" customFormat="1" ht="33" customHeight="1">
      <c r="A67" s="27" t="s">
        <v>8256</v>
      </c>
      <c r="B67" s="27" t="s">
        <v>184</v>
      </c>
      <c r="C67" s="28" t="s">
        <v>185</v>
      </c>
      <c r="D67" s="30" t="s">
        <v>57</v>
      </c>
      <c r="E67" s="31" t="s">
        <v>9</v>
      </c>
    </row>
    <row r="68" spans="1:5" s="11" customFormat="1" ht="28.5">
      <c r="A68" s="27" t="s">
        <v>8257</v>
      </c>
      <c r="B68" s="65" t="s">
        <v>186</v>
      </c>
      <c r="C68" s="34" t="s">
        <v>187</v>
      </c>
      <c r="D68" s="36" t="s">
        <v>57</v>
      </c>
      <c r="E68" s="35" t="s">
        <v>9</v>
      </c>
    </row>
    <row r="69" spans="1:5" s="10" customFormat="1" ht="33" customHeight="1">
      <c r="A69" s="27" t="s">
        <v>8258</v>
      </c>
      <c r="B69" s="27" t="s">
        <v>188</v>
      </c>
      <c r="C69" s="28" t="s">
        <v>189</v>
      </c>
      <c r="D69" s="30" t="s">
        <v>57</v>
      </c>
      <c r="E69" s="31" t="s">
        <v>10</v>
      </c>
    </row>
    <row r="70" spans="1:5" s="11" customFormat="1" ht="28.5">
      <c r="A70" s="27" t="s">
        <v>8259</v>
      </c>
      <c r="B70" s="65" t="s">
        <v>190</v>
      </c>
      <c r="C70" s="34" t="s">
        <v>191</v>
      </c>
      <c r="D70" s="36" t="s">
        <v>57</v>
      </c>
      <c r="E70" s="35" t="s">
        <v>11</v>
      </c>
    </row>
    <row r="71" spans="1:5" s="10" customFormat="1" ht="33" customHeight="1">
      <c r="A71" s="27" t="s">
        <v>8260</v>
      </c>
      <c r="B71" s="27" t="s">
        <v>192</v>
      </c>
      <c r="C71" s="28" t="s">
        <v>193</v>
      </c>
      <c r="D71" s="30" t="s">
        <v>57</v>
      </c>
      <c r="E71" s="31" t="s">
        <v>12</v>
      </c>
    </row>
    <row r="72" spans="1:5" s="11" customFormat="1">
      <c r="A72" s="27" t="s">
        <v>8261</v>
      </c>
      <c r="B72" s="65" t="s">
        <v>194</v>
      </c>
      <c r="C72" s="34" t="s">
        <v>195</v>
      </c>
      <c r="D72" s="36" t="s">
        <v>57</v>
      </c>
      <c r="E72" s="35" t="s">
        <v>13</v>
      </c>
    </row>
    <row r="73" spans="1:5" s="10" customFormat="1" ht="33" customHeight="1">
      <c r="A73" s="27" t="s">
        <v>8262</v>
      </c>
      <c r="B73" s="27" t="s">
        <v>196</v>
      </c>
      <c r="C73" s="28" t="s">
        <v>197</v>
      </c>
      <c r="D73" s="30" t="s">
        <v>57</v>
      </c>
      <c r="E73" s="31" t="s">
        <v>13</v>
      </c>
    </row>
    <row r="74" spans="1:5" s="11" customFormat="1">
      <c r="A74" s="27" t="s">
        <v>8263</v>
      </c>
      <c r="B74" s="65" t="s">
        <v>198</v>
      </c>
      <c r="C74" s="34" t="s">
        <v>199</v>
      </c>
      <c r="D74" s="36" t="s">
        <v>57</v>
      </c>
      <c r="E74" s="35" t="s">
        <v>13</v>
      </c>
    </row>
    <row r="75" spans="1:5" s="10" customFormat="1" ht="33" customHeight="1">
      <c r="A75" s="27" t="s">
        <v>8264</v>
      </c>
      <c r="B75" s="27" t="s">
        <v>200</v>
      </c>
      <c r="C75" s="28" t="s">
        <v>201</v>
      </c>
      <c r="D75" s="30" t="s">
        <v>57</v>
      </c>
      <c r="E75" s="31" t="s">
        <v>13</v>
      </c>
    </row>
    <row r="76" spans="1:5" s="11" customFormat="1" ht="28.5">
      <c r="A76" s="27" t="s">
        <v>8265</v>
      </c>
      <c r="B76" s="65" t="s">
        <v>202</v>
      </c>
      <c r="C76" s="34" t="s">
        <v>203</v>
      </c>
      <c r="D76" s="36" t="s">
        <v>57</v>
      </c>
      <c r="E76" s="35" t="s">
        <v>13</v>
      </c>
    </row>
    <row r="77" spans="1:5" s="10" customFormat="1" ht="33" customHeight="1">
      <c r="A77" s="27" t="s">
        <v>8266</v>
      </c>
      <c r="B77" s="27" t="s">
        <v>204</v>
      </c>
      <c r="C77" s="28" t="s">
        <v>205</v>
      </c>
      <c r="D77" s="30" t="s">
        <v>57</v>
      </c>
      <c r="E77" s="31" t="s">
        <v>13</v>
      </c>
    </row>
    <row r="78" spans="1:5" s="11" customFormat="1" ht="42.75">
      <c r="A78" s="27" t="s">
        <v>8267</v>
      </c>
      <c r="B78" s="65" t="s">
        <v>206</v>
      </c>
      <c r="C78" s="34" t="s">
        <v>207</v>
      </c>
      <c r="D78" s="36" t="s">
        <v>57</v>
      </c>
      <c r="E78" s="35" t="s">
        <v>13</v>
      </c>
    </row>
    <row r="79" spans="1:5" s="10" customFormat="1" ht="33" customHeight="1">
      <c r="A79" s="27" t="s">
        <v>8234</v>
      </c>
      <c r="B79" s="27" t="s">
        <v>138</v>
      </c>
      <c r="C79" s="28" t="s">
        <v>208</v>
      </c>
      <c r="D79" s="30" t="s">
        <v>57</v>
      </c>
      <c r="E79" s="31" t="s">
        <v>13</v>
      </c>
    </row>
    <row r="80" spans="1:5" s="11" customFormat="1" ht="28.5">
      <c r="A80" s="27" t="s">
        <v>8268</v>
      </c>
      <c r="B80" s="65" t="s">
        <v>209</v>
      </c>
      <c r="C80" s="34" t="s">
        <v>210</v>
      </c>
      <c r="D80" s="36" t="s">
        <v>57</v>
      </c>
      <c r="E80" s="35" t="s">
        <v>13</v>
      </c>
    </row>
    <row r="81" spans="1:5" s="10" customFormat="1" ht="33" customHeight="1">
      <c r="A81" s="27" t="s">
        <v>8269</v>
      </c>
      <c r="B81" s="27" t="s">
        <v>211</v>
      </c>
      <c r="C81" s="28" t="s">
        <v>212</v>
      </c>
      <c r="D81" s="30" t="s">
        <v>57</v>
      </c>
      <c r="E81" s="31" t="s">
        <v>13</v>
      </c>
    </row>
    <row r="82" spans="1:5" s="11" customFormat="1" ht="28.5">
      <c r="A82" s="27" t="s">
        <v>8270</v>
      </c>
      <c r="B82" s="65" t="s">
        <v>213</v>
      </c>
      <c r="C82" s="34" t="s">
        <v>214</v>
      </c>
      <c r="D82" s="36" t="s">
        <v>57</v>
      </c>
      <c r="E82" s="35" t="s">
        <v>13</v>
      </c>
    </row>
    <row r="83" spans="1:5" s="10" customFormat="1" ht="33" customHeight="1">
      <c r="A83" s="27" t="s">
        <v>8271</v>
      </c>
      <c r="B83" s="27" t="s">
        <v>215</v>
      </c>
      <c r="C83" s="28" t="s">
        <v>216</v>
      </c>
      <c r="D83" s="30" t="s">
        <v>57</v>
      </c>
      <c r="E83" s="31" t="s">
        <v>13</v>
      </c>
    </row>
    <row r="84" spans="1:5" s="11" customFormat="1" ht="28.5">
      <c r="A84" s="27" t="s">
        <v>8272</v>
      </c>
      <c r="B84" s="65" t="s">
        <v>217</v>
      </c>
      <c r="C84" s="34" t="s">
        <v>218</v>
      </c>
      <c r="D84" s="36" t="s">
        <v>57</v>
      </c>
      <c r="E84" s="35" t="s">
        <v>13</v>
      </c>
    </row>
    <row r="85" spans="1:5" s="10" customFormat="1" ht="33" customHeight="1">
      <c r="A85" s="27" t="s">
        <v>8273</v>
      </c>
      <c r="B85" s="27" t="s">
        <v>219</v>
      </c>
      <c r="C85" s="28" t="s">
        <v>220</v>
      </c>
      <c r="D85" s="30" t="s">
        <v>57</v>
      </c>
      <c r="E85" s="31" t="s">
        <v>13</v>
      </c>
    </row>
    <row r="86" spans="1:5" s="11" customFormat="1" ht="28.5">
      <c r="A86" s="27" t="s">
        <v>8274</v>
      </c>
      <c r="B86" s="65" t="s">
        <v>221</v>
      </c>
      <c r="C86" s="34" t="s">
        <v>222</v>
      </c>
      <c r="D86" s="36" t="s">
        <v>57</v>
      </c>
      <c r="E86" s="35" t="s">
        <v>13</v>
      </c>
    </row>
    <row r="87" spans="1:5" s="10" customFormat="1" ht="33" customHeight="1">
      <c r="A87" s="27" t="s">
        <v>8275</v>
      </c>
      <c r="B87" s="27" t="s">
        <v>223</v>
      </c>
      <c r="C87" s="28" t="s">
        <v>224</v>
      </c>
      <c r="D87" s="30" t="s">
        <v>57</v>
      </c>
      <c r="E87" s="31" t="s">
        <v>13</v>
      </c>
    </row>
    <row r="88" spans="1:5" s="11" customFormat="1" ht="28.5">
      <c r="A88" s="27" t="s">
        <v>8276</v>
      </c>
      <c r="B88" s="65" t="s">
        <v>225</v>
      </c>
      <c r="C88" s="34" t="s">
        <v>226</v>
      </c>
      <c r="D88" s="36" t="s">
        <v>57</v>
      </c>
      <c r="E88" s="35" t="s">
        <v>13</v>
      </c>
    </row>
    <row r="89" spans="1:5" s="10" customFormat="1" ht="33" customHeight="1">
      <c r="A89" s="27" t="s">
        <v>8277</v>
      </c>
      <c r="B89" s="27" t="s">
        <v>227</v>
      </c>
      <c r="C89" s="28" t="s">
        <v>228</v>
      </c>
      <c r="D89" s="30" t="s">
        <v>57</v>
      </c>
      <c r="E89" s="31" t="s">
        <v>13</v>
      </c>
    </row>
    <row r="90" spans="1:5" s="11" customFormat="1" ht="28.5">
      <c r="A90" s="27" t="s">
        <v>8230</v>
      </c>
      <c r="B90" s="65" t="s">
        <v>229</v>
      </c>
      <c r="C90" s="34" t="s">
        <v>230</v>
      </c>
      <c r="D90" s="36" t="s">
        <v>57</v>
      </c>
      <c r="E90" s="35" t="s">
        <v>13</v>
      </c>
    </row>
    <row r="91" spans="1:5" s="10" customFormat="1" ht="33" customHeight="1">
      <c r="A91" s="27" t="s">
        <v>8278</v>
      </c>
      <c r="B91" s="27" t="s">
        <v>231</v>
      </c>
      <c r="C91" s="28" t="s">
        <v>232</v>
      </c>
      <c r="D91" s="30" t="s">
        <v>57</v>
      </c>
      <c r="E91" s="31" t="s">
        <v>14</v>
      </c>
    </row>
    <row r="92" spans="1:5" s="11" customFormat="1" ht="28.5">
      <c r="A92" s="27" t="s">
        <v>8279</v>
      </c>
      <c r="B92" s="65" t="s">
        <v>233</v>
      </c>
      <c r="C92" s="34" t="s">
        <v>234</v>
      </c>
      <c r="D92" s="36" t="s">
        <v>57</v>
      </c>
      <c r="E92" s="35" t="s">
        <v>15</v>
      </c>
    </row>
    <row r="93" spans="1:5" s="10" customFormat="1" ht="33" customHeight="1">
      <c r="A93" s="27" t="s">
        <v>8280</v>
      </c>
      <c r="B93" s="27" t="s">
        <v>235</v>
      </c>
      <c r="C93" s="28" t="s">
        <v>236</v>
      </c>
      <c r="D93" s="30" t="s">
        <v>57</v>
      </c>
      <c r="E93" s="31" t="s">
        <v>15</v>
      </c>
    </row>
    <row r="94" spans="1:5" s="11" customFormat="1" ht="28.5">
      <c r="A94" s="27" t="s">
        <v>8281</v>
      </c>
      <c r="B94" s="65" t="s">
        <v>237</v>
      </c>
      <c r="C94" s="34" t="s">
        <v>238</v>
      </c>
      <c r="D94" s="36" t="s">
        <v>57</v>
      </c>
      <c r="E94" s="35" t="s">
        <v>15</v>
      </c>
    </row>
    <row r="95" spans="1:5" s="10" customFormat="1" ht="33" customHeight="1">
      <c r="A95" s="27" t="s">
        <v>8282</v>
      </c>
      <c r="B95" s="27" t="s">
        <v>239</v>
      </c>
      <c r="C95" s="28" t="s">
        <v>240</v>
      </c>
      <c r="D95" s="30" t="s">
        <v>57</v>
      </c>
      <c r="E95" s="31" t="s">
        <v>15</v>
      </c>
    </row>
    <row r="96" spans="1:5" s="11" customFormat="1" ht="28.5">
      <c r="A96" s="27" t="s">
        <v>8283</v>
      </c>
      <c r="B96" s="65" t="s">
        <v>241</v>
      </c>
      <c r="C96" s="34" t="s">
        <v>242</v>
      </c>
      <c r="D96" s="36" t="s">
        <v>57</v>
      </c>
      <c r="E96" s="35" t="s">
        <v>15</v>
      </c>
    </row>
    <row r="97" spans="1:5" s="10" customFormat="1" ht="33" customHeight="1">
      <c r="A97" s="27" t="s">
        <v>8284</v>
      </c>
      <c r="B97" s="27" t="s">
        <v>243</v>
      </c>
      <c r="C97" s="28" t="s">
        <v>244</v>
      </c>
      <c r="D97" s="30" t="s">
        <v>57</v>
      </c>
      <c r="E97" s="31" t="s">
        <v>16</v>
      </c>
    </row>
    <row r="98" spans="1:5" s="11" customFormat="1" ht="28.5">
      <c r="A98" s="27" t="s">
        <v>8285</v>
      </c>
      <c r="B98" s="65" t="s">
        <v>245</v>
      </c>
      <c r="C98" s="34" t="s">
        <v>246</v>
      </c>
      <c r="D98" s="36" t="s">
        <v>57</v>
      </c>
      <c r="E98" s="35" t="s">
        <v>16</v>
      </c>
    </row>
    <row r="99" spans="1:5" s="10" customFormat="1" ht="33" customHeight="1">
      <c r="A99" s="27" t="s">
        <v>8286</v>
      </c>
      <c r="B99" s="27" t="s">
        <v>247</v>
      </c>
      <c r="C99" s="28" t="s">
        <v>248</v>
      </c>
      <c r="D99" s="30" t="s">
        <v>57</v>
      </c>
      <c r="E99" s="31" t="s">
        <v>16</v>
      </c>
    </row>
    <row r="100" spans="1:5" s="11" customFormat="1" ht="28.5">
      <c r="A100" s="27" t="s">
        <v>8287</v>
      </c>
      <c r="B100" s="65" t="s">
        <v>249</v>
      </c>
      <c r="C100" s="34" t="s">
        <v>250</v>
      </c>
      <c r="D100" s="36" t="s">
        <v>57</v>
      </c>
      <c r="E100" s="35" t="s">
        <v>16</v>
      </c>
    </row>
    <row r="101" spans="1:5" s="10" customFormat="1" ht="33" customHeight="1">
      <c r="A101" s="27" t="s">
        <v>8288</v>
      </c>
      <c r="B101" s="27" t="s">
        <v>251</v>
      </c>
      <c r="C101" s="28" t="s">
        <v>252</v>
      </c>
      <c r="D101" s="30" t="s">
        <v>57</v>
      </c>
      <c r="E101" s="31" t="s">
        <v>16</v>
      </c>
    </row>
    <row r="102" spans="1:5" s="11" customFormat="1" ht="42.75">
      <c r="A102" s="27" t="s">
        <v>8289</v>
      </c>
      <c r="B102" s="65" t="s">
        <v>253</v>
      </c>
      <c r="C102" s="34" t="s">
        <v>254</v>
      </c>
      <c r="D102" s="36" t="s">
        <v>57</v>
      </c>
      <c r="E102" s="35" t="s">
        <v>17</v>
      </c>
    </row>
    <row r="103" spans="1:5" s="10" customFormat="1" ht="33" customHeight="1">
      <c r="A103" s="27" t="s">
        <v>8290</v>
      </c>
      <c r="B103" s="27" t="s">
        <v>255</v>
      </c>
      <c r="C103" s="28" t="s">
        <v>256</v>
      </c>
      <c r="D103" s="30" t="s">
        <v>57</v>
      </c>
      <c r="E103" s="31" t="s">
        <v>18</v>
      </c>
    </row>
    <row r="104" spans="1:5" s="11" customFormat="1">
      <c r="A104" s="27" t="s">
        <v>8291</v>
      </c>
      <c r="B104" s="65" t="s">
        <v>257</v>
      </c>
      <c r="C104" s="34" t="s">
        <v>258</v>
      </c>
      <c r="D104" s="36" t="s">
        <v>57</v>
      </c>
      <c r="E104" s="35" t="s">
        <v>19</v>
      </c>
    </row>
    <row r="105" spans="1:5" s="10" customFormat="1" ht="33" customHeight="1">
      <c r="A105" s="27" t="s">
        <v>8292</v>
      </c>
      <c r="B105" s="27" t="s">
        <v>259</v>
      </c>
      <c r="C105" s="28" t="s">
        <v>260</v>
      </c>
      <c r="D105" s="30" t="s">
        <v>57</v>
      </c>
      <c r="E105" s="31" t="s">
        <v>19</v>
      </c>
    </row>
    <row r="106" spans="1:5" s="11" customFormat="1">
      <c r="A106" s="27" t="s">
        <v>8293</v>
      </c>
      <c r="B106" s="65" t="s">
        <v>261</v>
      </c>
      <c r="C106" s="34" t="s">
        <v>262</v>
      </c>
      <c r="D106" s="36" t="s">
        <v>57</v>
      </c>
      <c r="E106" s="35" t="s">
        <v>19</v>
      </c>
    </row>
    <row r="107" spans="1:5" s="10" customFormat="1" ht="33" customHeight="1">
      <c r="A107" s="27" t="s">
        <v>8294</v>
      </c>
      <c r="B107" s="27" t="s">
        <v>263</v>
      </c>
      <c r="C107" s="28" t="s">
        <v>264</v>
      </c>
      <c r="D107" s="30" t="s">
        <v>57</v>
      </c>
      <c r="E107" s="31" t="s">
        <v>19</v>
      </c>
    </row>
    <row r="108" spans="1:5" s="11" customFormat="1" ht="28.5">
      <c r="A108" s="27" t="s">
        <v>8295</v>
      </c>
      <c r="B108" s="65" t="s">
        <v>265</v>
      </c>
      <c r="C108" s="34" t="s">
        <v>266</v>
      </c>
      <c r="D108" s="36" t="s">
        <v>57</v>
      </c>
      <c r="E108" s="35" t="s">
        <v>19</v>
      </c>
    </row>
    <row r="109" spans="1:5" s="10" customFormat="1" ht="33" customHeight="1">
      <c r="A109" s="27" t="s">
        <v>8296</v>
      </c>
      <c r="B109" s="27" t="s">
        <v>267</v>
      </c>
      <c r="C109" s="28" t="s">
        <v>268</v>
      </c>
      <c r="D109" s="30" t="s">
        <v>57</v>
      </c>
      <c r="E109" s="31" t="s">
        <v>20</v>
      </c>
    </row>
    <row r="110" spans="1:5" s="11" customFormat="1" ht="28.5">
      <c r="A110" s="27" t="s">
        <v>8297</v>
      </c>
      <c r="B110" s="65" t="s">
        <v>269</v>
      </c>
      <c r="C110" s="34" t="s">
        <v>270</v>
      </c>
      <c r="D110" s="36" t="s">
        <v>57</v>
      </c>
      <c r="E110" s="35" t="s">
        <v>20</v>
      </c>
    </row>
    <row r="111" spans="1:5" s="10" customFormat="1" ht="33" customHeight="1">
      <c r="A111" s="27" t="s">
        <v>8298</v>
      </c>
      <c r="B111" s="27" t="s">
        <v>271</v>
      </c>
      <c r="C111" s="28" t="s">
        <v>272</v>
      </c>
      <c r="D111" s="30" t="s">
        <v>57</v>
      </c>
      <c r="E111" s="31" t="s">
        <v>21</v>
      </c>
    </row>
    <row r="112" spans="1:5" s="11" customFormat="1" ht="28.5">
      <c r="A112" s="27" t="s">
        <v>8299</v>
      </c>
      <c r="B112" s="65" t="s">
        <v>273</v>
      </c>
      <c r="C112" s="34" t="s">
        <v>274</v>
      </c>
      <c r="D112" s="36" t="s">
        <v>57</v>
      </c>
      <c r="E112" s="35" t="s">
        <v>21</v>
      </c>
    </row>
    <row r="113" spans="1:5" s="10" customFormat="1" ht="33" customHeight="1">
      <c r="A113" s="27" t="s">
        <v>8300</v>
      </c>
      <c r="B113" s="27" t="s">
        <v>275</v>
      </c>
      <c r="C113" s="28" t="s">
        <v>276</v>
      </c>
      <c r="D113" s="30" t="s">
        <v>57</v>
      </c>
      <c r="E113" s="31" t="s">
        <v>22</v>
      </c>
    </row>
    <row r="114" spans="1:5" s="11" customFormat="1" ht="28.5">
      <c r="A114" s="27" t="s">
        <v>8301</v>
      </c>
      <c r="B114" s="65" t="s">
        <v>277</v>
      </c>
      <c r="C114" s="34" t="s">
        <v>278</v>
      </c>
      <c r="D114" s="36" t="s">
        <v>57</v>
      </c>
      <c r="E114" s="35" t="s">
        <v>20</v>
      </c>
    </row>
    <row r="115" spans="1:5" s="10" customFormat="1" ht="33" customHeight="1">
      <c r="A115" s="27" t="s">
        <v>8302</v>
      </c>
      <c r="B115" s="27" t="s">
        <v>279</v>
      </c>
      <c r="C115" s="28" t="s">
        <v>280</v>
      </c>
      <c r="D115" s="30" t="s">
        <v>57</v>
      </c>
      <c r="E115" s="31" t="s">
        <v>20</v>
      </c>
    </row>
    <row r="116" spans="1:5" s="11" customFormat="1" ht="42.75">
      <c r="A116" s="27" t="s">
        <v>8303</v>
      </c>
      <c r="B116" s="65" t="s">
        <v>281</v>
      </c>
      <c r="C116" s="34" t="s">
        <v>282</v>
      </c>
      <c r="D116" s="36" t="s">
        <v>57</v>
      </c>
      <c r="E116" s="35" t="s">
        <v>23</v>
      </c>
    </row>
    <row r="117" spans="1:5" s="10" customFormat="1" ht="33" customHeight="1">
      <c r="A117" s="27" t="s">
        <v>8304</v>
      </c>
      <c r="B117" s="27" t="s">
        <v>283</v>
      </c>
      <c r="C117" s="28" t="s">
        <v>284</v>
      </c>
      <c r="D117" s="30" t="s">
        <v>57</v>
      </c>
      <c r="E117" s="31" t="s">
        <v>24</v>
      </c>
    </row>
    <row r="118" spans="1:5" s="11" customFormat="1" ht="28.5">
      <c r="A118" s="27" t="s">
        <v>8305</v>
      </c>
      <c r="B118" s="65" t="s">
        <v>285</v>
      </c>
      <c r="C118" s="34" t="s">
        <v>286</v>
      </c>
      <c r="D118" s="36" t="s">
        <v>57</v>
      </c>
      <c r="E118" s="35" t="s">
        <v>24</v>
      </c>
    </row>
    <row r="119" spans="1:5" s="10" customFormat="1" ht="33" customHeight="1">
      <c r="A119" s="27" t="s">
        <v>8306</v>
      </c>
      <c r="B119" s="27" t="s">
        <v>287</v>
      </c>
      <c r="C119" s="28" t="s">
        <v>288</v>
      </c>
      <c r="D119" s="30" t="s">
        <v>57</v>
      </c>
      <c r="E119" s="31" t="s">
        <v>24</v>
      </c>
    </row>
    <row r="120" spans="1:5" s="11" customFormat="1" ht="28.5">
      <c r="A120" s="27" t="s">
        <v>8307</v>
      </c>
      <c r="B120" s="65" t="s">
        <v>289</v>
      </c>
      <c r="C120" s="34" t="s">
        <v>290</v>
      </c>
      <c r="D120" s="36" t="s">
        <v>57</v>
      </c>
      <c r="E120" s="35" t="s">
        <v>24</v>
      </c>
    </row>
    <row r="121" spans="1:5" s="10" customFormat="1" ht="33" customHeight="1">
      <c r="A121" s="27" t="s">
        <v>8308</v>
      </c>
      <c r="B121" s="27" t="s">
        <v>291</v>
      </c>
      <c r="C121" s="28" t="s">
        <v>292</v>
      </c>
      <c r="D121" s="30" t="s">
        <v>57</v>
      </c>
      <c r="E121" s="31" t="s">
        <v>24</v>
      </c>
    </row>
    <row r="122" spans="1:5" s="11" customFormat="1" ht="28.5">
      <c r="A122" s="27" t="s">
        <v>8309</v>
      </c>
      <c r="B122" s="65" t="s">
        <v>293</v>
      </c>
      <c r="C122" s="34" t="s">
        <v>294</v>
      </c>
      <c r="D122" s="36" t="s">
        <v>57</v>
      </c>
      <c r="E122" s="35" t="s">
        <v>25</v>
      </c>
    </row>
    <row r="123" spans="1:5" s="10" customFormat="1" ht="33" customHeight="1">
      <c r="A123" s="27" t="s">
        <v>8230</v>
      </c>
      <c r="B123" s="27" t="s">
        <v>295</v>
      </c>
      <c r="C123" s="28" t="s">
        <v>296</v>
      </c>
      <c r="D123" s="30" t="s">
        <v>57</v>
      </c>
      <c r="E123" s="31" t="s">
        <v>25</v>
      </c>
    </row>
    <row r="124" spans="1:5" s="11" customFormat="1" ht="28.5">
      <c r="A124" s="27" t="s">
        <v>8310</v>
      </c>
      <c r="B124" s="65" t="s">
        <v>297</v>
      </c>
      <c r="C124" s="34" t="s">
        <v>298</v>
      </c>
      <c r="D124" s="36" t="s">
        <v>57</v>
      </c>
      <c r="E124" s="35" t="s">
        <v>25</v>
      </c>
    </row>
    <row r="125" spans="1:5" s="10" customFormat="1" ht="33" customHeight="1">
      <c r="A125" s="27" t="s">
        <v>8311</v>
      </c>
      <c r="B125" s="27" t="s">
        <v>299</v>
      </c>
      <c r="C125" s="28" t="s">
        <v>300</v>
      </c>
      <c r="D125" s="30" t="s">
        <v>57</v>
      </c>
      <c r="E125" s="31" t="s">
        <v>25</v>
      </c>
    </row>
    <row r="126" spans="1:5" s="11" customFormat="1">
      <c r="A126" s="27" t="s">
        <v>8312</v>
      </c>
      <c r="B126" s="65" t="s">
        <v>301</v>
      </c>
      <c r="C126" s="34" t="s">
        <v>302</v>
      </c>
      <c r="D126" s="36" t="s">
        <v>57</v>
      </c>
      <c r="E126" s="35" t="s">
        <v>26</v>
      </c>
    </row>
    <row r="127" spans="1:5" s="10" customFormat="1" ht="33" customHeight="1">
      <c r="A127" s="27" t="s">
        <v>8313</v>
      </c>
      <c r="B127" s="27" t="s">
        <v>303</v>
      </c>
      <c r="C127" s="28" t="s">
        <v>304</v>
      </c>
      <c r="D127" s="30" t="s">
        <v>57</v>
      </c>
      <c r="E127" s="31" t="s">
        <v>27</v>
      </c>
    </row>
    <row r="128" spans="1:5" s="11" customFormat="1">
      <c r="A128" s="27" t="s">
        <v>8314</v>
      </c>
      <c r="B128" s="65" t="s">
        <v>305</v>
      </c>
      <c r="C128" s="34" t="s">
        <v>304</v>
      </c>
      <c r="D128" s="36" t="s">
        <v>57</v>
      </c>
      <c r="E128" s="35" t="s">
        <v>27</v>
      </c>
    </row>
    <row r="129" spans="1:5" s="10" customFormat="1" ht="33" customHeight="1">
      <c r="A129" s="27" t="s">
        <v>8315</v>
      </c>
      <c r="B129" s="27" t="s">
        <v>306</v>
      </c>
      <c r="C129" s="28" t="s">
        <v>304</v>
      </c>
      <c r="D129" s="30" t="s">
        <v>57</v>
      </c>
      <c r="E129" s="31" t="s">
        <v>27</v>
      </c>
    </row>
    <row r="130" spans="1:5" s="11" customFormat="1">
      <c r="A130" s="27" t="s">
        <v>8316</v>
      </c>
      <c r="B130" s="65" t="s">
        <v>307</v>
      </c>
      <c r="C130" s="34" t="s">
        <v>304</v>
      </c>
      <c r="D130" s="36" t="s">
        <v>57</v>
      </c>
      <c r="E130" s="35" t="s">
        <v>27</v>
      </c>
    </row>
    <row r="131" spans="1:5" s="10" customFormat="1" ht="33" customHeight="1">
      <c r="A131" s="27" t="s">
        <v>8317</v>
      </c>
      <c r="B131" s="27" t="s">
        <v>308</v>
      </c>
      <c r="C131" s="28" t="s">
        <v>309</v>
      </c>
      <c r="D131" s="30" t="s">
        <v>57</v>
      </c>
      <c r="E131" s="31" t="s">
        <v>28</v>
      </c>
    </row>
    <row r="132" spans="1:5" s="11" customFormat="1" ht="42.75">
      <c r="A132" s="27" t="s">
        <v>8318</v>
      </c>
      <c r="B132" s="65" t="s">
        <v>310</v>
      </c>
      <c r="C132" s="34" t="s">
        <v>311</v>
      </c>
      <c r="D132" s="36" t="s">
        <v>57</v>
      </c>
      <c r="E132" s="35" t="s">
        <v>28</v>
      </c>
    </row>
    <row r="133" spans="1:5" s="10" customFormat="1" ht="33" customHeight="1">
      <c r="A133" s="27" t="s">
        <v>8319</v>
      </c>
      <c r="B133" s="27" t="s">
        <v>312</v>
      </c>
      <c r="C133" s="28" t="s">
        <v>313</v>
      </c>
      <c r="D133" s="30" t="s">
        <v>57</v>
      </c>
      <c r="E133" s="31" t="s">
        <v>28</v>
      </c>
    </row>
    <row r="134" spans="1:5" s="11" customFormat="1" ht="42.75">
      <c r="A134" s="27" t="s">
        <v>8320</v>
      </c>
      <c r="B134" s="65" t="s">
        <v>314</v>
      </c>
      <c r="C134" s="34" t="s">
        <v>315</v>
      </c>
      <c r="D134" s="36" t="s">
        <v>57</v>
      </c>
      <c r="E134" s="35" t="s">
        <v>28</v>
      </c>
    </row>
    <row r="135" spans="1:5" s="10" customFormat="1" ht="33" customHeight="1">
      <c r="A135" s="27" t="s">
        <v>8321</v>
      </c>
      <c r="B135" s="27" t="s">
        <v>316</v>
      </c>
      <c r="C135" s="28" t="s">
        <v>317</v>
      </c>
      <c r="D135" s="30" t="s">
        <v>57</v>
      </c>
      <c r="E135" s="31" t="s">
        <v>28</v>
      </c>
    </row>
    <row r="136" spans="1:5" s="11" customFormat="1">
      <c r="A136" s="27" t="s">
        <v>8322</v>
      </c>
      <c r="B136" s="65" t="s">
        <v>318</v>
      </c>
      <c r="C136" s="34" t="s">
        <v>319</v>
      </c>
      <c r="D136" s="36" t="s">
        <v>57</v>
      </c>
      <c r="E136" s="35" t="s">
        <v>29</v>
      </c>
    </row>
    <row r="137" spans="1:5" s="10" customFormat="1" ht="33" customHeight="1">
      <c r="A137" s="27" t="s">
        <v>8323</v>
      </c>
      <c r="B137" s="27" t="s">
        <v>320</v>
      </c>
      <c r="C137" s="28" t="s">
        <v>8179</v>
      </c>
      <c r="D137" s="30" t="s">
        <v>321</v>
      </c>
      <c r="E137" s="31" t="s">
        <v>30</v>
      </c>
    </row>
    <row r="138" spans="1:5" s="11" customFormat="1" ht="28.5">
      <c r="A138" s="27" t="s">
        <v>8324</v>
      </c>
      <c r="B138" s="65" t="s">
        <v>322</v>
      </c>
      <c r="C138" s="34" t="s">
        <v>323</v>
      </c>
      <c r="D138" s="36" t="s">
        <v>321</v>
      </c>
      <c r="E138" s="35" t="s">
        <v>30</v>
      </c>
    </row>
    <row r="139" spans="1:5" s="10" customFormat="1" ht="33" customHeight="1">
      <c r="A139" s="27" t="s">
        <v>8325</v>
      </c>
      <c r="B139" s="27" t="s">
        <v>324</v>
      </c>
      <c r="C139" s="28" t="s">
        <v>325</v>
      </c>
      <c r="D139" s="30" t="s">
        <v>321</v>
      </c>
      <c r="E139" s="31" t="s">
        <v>30</v>
      </c>
    </row>
    <row r="140" spans="1:5" s="11" customFormat="1" ht="28.5">
      <c r="A140" s="27" t="s">
        <v>8326</v>
      </c>
      <c r="B140" s="65" t="s">
        <v>326</v>
      </c>
      <c r="C140" s="34" t="s">
        <v>327</v>
      </c>
      <c r="D140" s="36" t="s">
        <v>321</v>
      </c>
      <c r="E140" s="35" t="s">
        <v>30</v>
      </c>
    </row>
    <row r="141" spans="1:5" s="10" customFormat="1" ht="33" customHeight="1">
      <c r="A141" s="27" t="s">
        <v>8327</v>
      </c>
      <c r="B141" s="27" t="s">
        <v>328</v>
      </c>
      <c r="C141" s="28" t="s">
        <v>329</v>
      </c>
      <c r="D141" s="30" t="s">
        <v>321</v>
      </c>
      <c r="E141" s="31" t="s">
        <v>30</v>
      </c>
    </row>
    <row r="142" spans="1:5" s="11" customFormat="1" ht="28.5">
      <c r="A142" s="27" t="s">
        <v>8328</v>
      </c>
      <c r="B142" s="65" t="s">
        <v>330</v>
      </c>
      <c r="C142" s="34" t="s">
        <v>331</v>
      </c>
      <c r="D142" s="36" t="s">
        <v>321</v>
      </c>
      <c r="E142" s="35" t="s">
        <v>30</v>
      </c>
    </row>
    <row r="143" spans="1:5" s="10" customFormat="1" ht="33" customHeight="1">
      <c r="A143" s="27" t="s">
        <v>8329</v>
      </c>
      <c r="B143" s="27" t="s">
        <v>332</v>
      </c>
      <c r="C143" s="28" t="s">
        <v>333</v>
      </c>
      <c r="D143" s="30" t="s">
        <v>321</v>
      </c>
      <c r="E143" s="31" t="s">
        <v>30</v>
      </c>
    </row>
    <row r="144" spans="1:5" s="11" customFormat="1" ht="28.5">
      <c r="A144" s="27" t="s">
        <v>8330</v>
      </c>
      <c r="B144" s="65" t="s">
        <v>334</v>
      </c>
      <c r="C144" s="34" t="s">
        <v>335</v>
      </c>
      <c r="D144" s="36" t="s">
        <v>321</v>
      </c>
      <c r="E144" s="35" t="e">
        <f ca="1">_xll.BQL(B144,"industry_subgroup")</f>
        <v>#NAME?</v>
      </c>
    </row>
    <row r="145" spans="1:5" s="10" customFormat="1" ht="33" customHeight="1">
      <c r="A145" s="27" t="s">
        <v>8331</v>
      </c>
      <c r="B145" s="27" t="s">
        <v>336</v>
      </c>
      <c r="C145" s="28" t="s">
        <v>337</v>
      </c>
      <c r="D145" s="30" t="s">
        <v>321</v>
      </c>
      <c r="E145" s="31" t="e">
        <f ca="1">_xll.BQL(B145,"industry_subgroup")</f>
        <v>#NAME?</v>
      </c>
    </row>
    <row r="146" spans="1:5" s="11" customFormat="1" ht="28.5">
      <c r="A146" s="27" t="s">
        <v>8332</v>
      </c>
      <c r="B146" s="65" t="s">
        <v>338</v>
      </c>
      <c r="C146" s="34" t="s">
        <v>339</v>
      </c>
      <c r="D146" s="36" t="s">
        <v>321</v>
      </c>
      <c r="E146" s="35" t="e">
        <f ca="1">_xll.BQL(B146,"industry_subgroup")</f>
        <v>#NAME?</v>
      </c>
    </row>
    <row r="147" spans="1:5" s="10" customFormat="1" ht="33" customHeight="1">
      <c r="A147" s="27" t="s">
        <v>8333</v>
      </c>
      <c r="B147" s="27" t="s">
        <v>340</v>
      </c>
      <c r="C147" s="28" t="s">
        <v>341</v>
      </c>
      <c r="D147" s="30" t="s">
        <v>321</v>
      </c>
      <c r="E147" s="31" t="e">
        <f ca="1">_xll.BQL(B147,"industry_subgroup")</f>
        <v>#NAME?</v>
      </c>
    </row>
    <row r="148" spans="1:5" s="11" customFormat="1" ht="42.75">
      <c r="A148" s="27" t="s">
        <v>8334</v>
      </c>
      <c r="B148" s="65" t="s">
        <v>342</v>
      </c>
      <c r="C148" s="34" t="s">
        <v>343</v>
      </c>
      <c r="D148" s="36" t="s">
        <v>321</v>
      </c>
      <c r="E148" s="35" t="e">
        <f ca="1">_xll.BQL(B148,"industry_subgroup")</f>
        <v>#NAME?</v>
      </c>
    </row>
    <row r="149" spans="1:5" s="10" customFormat="1" ht="33" customHeight="1">
      <c r="A149" s="27" t="s">
        <v>8335</v>
      </c>
      <c r="B149" s="27" t="s">
        <v>344</v>
      </c>
      <c r="C149" s="28" t="s">
        <v>345</v>
      </c>
      <c r="D149" s="30" t="s">
        <v>321</v>
      </c>
      <c r="E149" s="31" t="e">
        <f ca="1">_xll.BQL(B149,"industry_subgroup")</f>
        <v>#NAME?</v>
      </c>
    </row>
    <row r="150" spans="1:5" s="11" customFormat="1" ht="42.75">
      <c r="A150" s="27" t="s">
        <v>8336</v>
      </c>
      <c r="B150" s="65" t="s">
        <v>346</v>
      </c>
      <c r="C150" s="34" t="s">
        <v>347</v>
      </c>
      <c r="D150" s="36" t="s">
        <v>321</v>
      </c>
      <c r="E150" s="35" t="e">
        <f ca="1">_xll.BQL(B150,"industry_subgroup")</f>
        <v>#NAME?</v>
      </c>
    </row>
    <row r="151" spans="1:5" s="10" customFormat="1" ht="33" customHeight="1">
      <c r="A151" s="27" t="s">
        <v>8337</v>
      </c>
      <c r="B151" s="27" t="s">
        <v>348</v>
      </c>
      <c r="C151" s="28" t="s">
        <v>8180</v>
      </c>
      <c r="D151" s="30" t="s">
        <v>321</v>
      </c>
      <c r="E151" s="31" t="s">
        <v>31</v>
      </c>
    </row>
    <row r="152" spans="1:5" s="11" customFormat="1">
      <c r="A152" s="27" t="s">
        <v>8338</v>
      </c>
      <c r="B152" s="65" t="s">
        <v>349</v>
      </c>
      <c r="C152" s="34" t="s">
        <v>350</v>
      </c>
      <c r="D152" s="36" t="s">
        <v>321</v>
      </c>
      <c r="E152" s="35" t="s">
        <v>31</v>
      </c>
    </row>
    <row r="153" spans="1:5" s="10" customFormat="1" ht="33" customHeight="1">
      <c r="A153" s="27" t="s">
        <v>8339</v>
      </c>
      <c r="B153" s="27" t="s">
        <v>351</v>
      </c>
      <c r="C153" s="28" t="s">
        <v>352</v>
      </c>
      <c r="D153" s="30" t="s">
        <v>321</v>
      </c>
      <c r="E153" s="31" t="s">
        <v>30</v>
      </c>
    </row>
    <row r="154" spans="1:5" s="11" customFormat="1" ht="28.5">
      <c r="A154" s="27" t="s">
        <v>8340</v>
      </c>
      <c r="B154" s="65" t="s">
        <v>353</v>
      </c>
      <c r="C154" s="34" t="s">
        <v>354</v>
      </c>
      <c r="D154" s="36" t="s">
        <v>321</v>
      </c>
      <c r="E154" s="35" t="s">
        <v>30</v>
      </c>
    </row>
    <row r="155" spans="1:5" s="10" customFormat="1" ht="33" customHeight="1">
      <c r="A155" s="27" t="s">
        <v>8341</v>
      </c>
      <c r="B155" s="27" t="s">
        <v>355</v>
      </c>
      <c r="C155" s="28" t="s">
        <v>356</v>
      </c>
      <c r="D155" s="30" t="s">
        <v>321</v>
      </c>
      <c r="E155" s="31" t="s">
        <v>30</v>
      </c>
    </row>
    <row r="156" spans="1:5" s="11" customFormat="1">
      <c r="A156" s="27" t="s">
        <v>8342</v>
      </c>
      <c r="B156" s="65" t="s">
        <v>357</v>
      </c>
      <c r="C156" s="34" t="s">
        <v>356</v>
      </c>
      <c r="D156" s="36" t="s">
        <v>321</v>
      </c>
      <c r="E156" s="35" t="s">
        <v>30</v>
      </c>
    </row>
    <row r="157" spans="1:5" s="10" customFormat="1" ht="33" customHeight="1">
      <c r="A157" s="27" t="s">
        <v>8343</v>
      </c>
      <c r="B157" s="27" t="s">
        <v>358</v>
      </c>
      <c r="C157" s="28" t="s">
        <v>359</v>
      </c>
      <c r="D157" s="30" t="s">
        <v>321</v>
      </c>
      <c r="E157" s="31" t="s">
        <v>30</v>
      </c>
    </row>
    <row r="158" spans="1:5" s="11" customFormat="1" ht="28.5">
      <c r="A158" s="27" t="s">
        <v>8344</v>
      </c>
      <c r="B158" s="65" t="s">
        <v>360</v>
      </c>
      <c r="C158" s="34" t="s">
        <v>361</v>
      </c>
      <c r="D158" s="36" t="s">
        <v>362</v>
      </c>
      <c r="E158" s="35" t="s">
        <v>32</v>
      </c>
    </row>
    <row r="159" spans="1:5" s="10" customFormat="1" ht="33" customHeight="1">
      <c r="A159" s="27" t="s">
        <v>8345</v>
      </c>
      <c r="B159" s="27" t="s">
        <v>363</v>
      </c>
      <c r="C159" s="28" t="s">
        <v>364</v>
      </c>
      <c r="D159" s="30" t="s">
        <v>362</v>
      </c>
      <c r="E159" s="31" t="s">
        <v>32</v>
      </c>
    </row>
    <row r="160" spans="1:5" s="11" customFormat="1" ht="28.5">
      <c r="A160" s="27" t="s">
        <v>8346</v>
      </c>
      <c r="B160" s="65" t="s">
        <v>365</v>
      </c>
      <c r="C160" s="34" t="s">
        <v>366</v>
      </c>
      <c r="D160" s="36" t="s">
        <v>362</v>
      </c>
      <c r="E160" s="35" t="s">
        <v>32</v>
      </c>
    </row>
    <row r="161" spans="1:5" s="10" customFormat="1" ht="33" customHeight="1">
      <c r="A161" s="27" t="s">
        <v>8347</v>
      </c>
      <c r="B161" s="27" t="s">
        <v>367</v>
      </c>
      <c r="C161" s="28" t="s">
        <v>368</v>
      </c>
      <c r="D161" s="30" t="s">
        <v>362</v>
      </c>
      <c r="E161" s="31" t="s">
        <v>32</v>
      </c>
    </row>
    <row r="162" spans="1:5" s="11" customFormat="1" ht="28.5">
      <c r="A162" s="27" t="s">
        <v>8348</v>
      </c>
      <c r="B162" s="65" t="s">
        <v>369</v>
      </c>
      <c r="C162" s="34" t="s">
        <v>370</v>
      </c>
      <c r="D162" s="36" t="s">
        <v>362</v>
      </c>
      <c r="E162" s="35" t="s">
        <v>32</v>
      </c>
    </row>
    <row r="163" spans="1:5" s="10" customFormat="1" ht="33" customHeight="1">
      <c r="A163" s="27" t="s">
        <v>8349</v>
      </c>
      <c r="B163" s="27" t="s">
        <v>371</v>
      </c>
      <c r="C163" s="28" t="s">
        <v>372</v>
      </c>
      <c r="D163" s="30" t="s">
        <v>362</v>
      </c>
      <c r="E163" s="31" t="s">
        <v>32</v>
      </c>
    </row>
    <row r="164" spans="1:5" s="11" customFormat="1">
      <c r="A164" s="27" t="s">
        <v>8350</v>
      </c>
      <c r="B164" s="65" t="s">
        <v>373</v>
      </c>
      <c r="C164" s="34" t="s">
        <v>374</v>
      </c>
      <c r="D164" s="36" t="s">
        <v>362</v>
      </c>
      <c r="E164" s="35" t="s">
        <v>32</v>
      </c>
    </row>
    <row r="165" spans="1:5" s="10" customFormat="1" ht="33" customHeight="1">
      <c r="A165" s="27" t="s">
        <v>8351</v>
      </c>
      <c r="B165" s="27" t="s">
        <v>375</v>
      </c>
      <c r="C165" s="28" t="s">
        <v>376</v>
      </c>
      <c r="D165" s="30" t="s">
        <v>362</v>
      </c>
      <c r="E165" s="31" t="s">
        <v>32</v>
      </c>
    </row>
    <row r="166" spans="1:5" s="11" customFormat="1" ht="28.5">
      <c r="A166" s="27" t="s">
        <v>8352</v>
      </c>
      <c r="B166" s="65" t="s">
        <v>377</v>
      </c>
      <c r="C166" s="34" t="s">
        <v>378</v>
      </c>
      <c r="D166" s="36" t="s">
        <v>362</v>
      </c>
      <c r="E166" s="35" t="s">
        <v>33</v>
      </c>
    </row>
    <row r="167" spans="1:5" s="10" customFormat="1" ht="33" customHeight="1">
      <c r="A167" s="27" t="s">
        <v>8230</v>
      </c>
      <c r="B167" s="27" t="s">
        <v>379</v>
      </c>
      <c r="C167" s="28" t="s">
        <v>380</v>
      </c>
      <c r="D167" s="30" t="s">
        <v>362</v>
      </c>
      <c r="E167" s="31" t="s">
        <v>33</v>
      </c>
    </row>
    <row r="168" spans="1:5" s="11" customFormat="1" ht="28.5">
      <c r="A168" s="27" t="s">
        <v>8230</v>
      </c>
      <c r="B168" s="65" t="s">
        <v>381</v>
      </c>
      <c r="C168" s="34" t="s">
        <v>382</v>
      </c>
      <c r="D168" s="36" t="s">
        <v>362</v>
      </c>
      <c r="E168" s="35" t="s">
        <v>33</v>
      </c>
    </row>
    <row r="169" spans="1:5" s="10" customFormat="1" ht="33" customHeight="1">
      <c r="A169" s="27" t="s">
        <v>8353</v>
      </c>
      <c r="B169" s="27" t="s">
        <v>383</v>
      </c>
      <c r="C169" s="28" t="s">
        <v>384</v>
      </c>
      <c r="D169" s="30" t="s">
        <v>362</v>
      </c>
      <c r="E169" s="31" t="s">
        <v>33</v>
      </c>
    </row>
    <row r="170" spans="1:5" s="11" customFormat="1" ht="28.5">
      <c r="A170" s="27" t="s">
        <v>8354</v>
      </c>
      <c r="B170" s="65" t="s">
        <v>385</v>
      </c>
      <c r="C170" s="34" t="s">
        <v>386</v>
      </c>
      <c r="D170" s="36" t="s">
        <v>362</v>
      </c>
      <c r="E170" s="35" t="s">
        <v>33</v>
      </c>
    </row>
    <row r="171" spans="1:5" s="10" customFormat="1" ht="33" customHeight="1">
      <c r="A171" s="27" t="s">
        <v>8355</v>
      </c>
      <c r="B171" s="27" t="s">
        <v>387</v>
      </c>
      <c r="C171" s="28" t="s">
        <v>388</v>
      </c>
      <c r="D171" s="30" t="s">
        <v>362</v>
      </c>
      <c r="E171" s="31" t="s">
        <v>33</v>
      </c>
    </row>
    <row r="172" spans="1:5" s="11" customFormat="1" ht="28.5">
      <c r="A172" s="27" t="s">
        <v>8356</v>
      </c>
      <c r="B172" s="65" t="s">
        <v>389</v>
      </c>
      <c r="C172" s="34" t="s">
        <v>390</v>
      </c>
      <c r="D172" s="36" t="s">
        <v>362</v>
      </c>
      <c r="E172" s="35" t="s">
        <v>33</v>
      </c>
    </row>
    <row r="173" spans="1:5" s="10" customFormat="1" ht="33" customHeight="1">
      <c r="A173" s="27" t="s">
        <v>8357</v>
      </c>
      <c r="B173" s="27" t="s">
        <v>391</v>
      </c>
      <c r="C173" s="28" t="s">
        <v>392</v>
      </c>
      <c r="D173" s="30" t="s">
        <v>362</v>
      </c>
      <c r="E173" s="31" t="s">
        <v>33</v>
      </c>
    </row>
    <row r="174" spans="1:5" s="11" customFormat="1" ht="42.75">
      <c r="A174" s="27" t="s">
        <v>8358</v>
      </c>
      <c r="B174" s="65" t="s">
        <v>393</v>
      </c>
      <c r="C174" s="34" t="s">
        <v>394</v>
      </c>
      <c r="D174" s="36" t="s">
        <v>362</v>
      </c>
      <c r="E174" s="35" t="s">
        <v>33</v>
      </c>
    </row>
    <row r="175" spans="1:5" s="10" customFormat="1" ht="33" customHeight="1">
      <c r="A175" s="27" t="s">
        <v>8359</v>
      </c>
      <c r="B175" s="27" t="s">
        <v>395</v>
      </c>
      <c r="C175" s="28" t="s">
        <v>396</v>
      </c>
      <c r="D175" s="30" t="s">
        <v>362</v>
      </c>
      <c r="E175" s="31" t="s">
        <v>33</v>
      </c>
    </row>
    <row r="176" spans="1:5" s="11" customFormat="1" ht="28.5">
      <c r="A176" s="27" t="s">
        <v>8360</v>
      </c>
      <c r="B176" s="65" t="s">
        <v>397</v>
      </c>
      <c r="C176" s="34" t="s">
        <v>398</v>
      </c>
      <c r="D176" s="36" t="s">
        <v>362</v>
      </c>
      <c r="E176" s="35" t="s">
        <v>33</v>
      </c>
    </row>
    <row r="177" spans="1:5" s="10" customFormat="1" ht="33" customHeight="1">
      <c r="A177" s="27" t="s">
        <v>8361</v>
      </c>
      <c r="B177" s="27" t="s">
        <v>399</v>
      </c>
      <c r="C177" s="28" t="s">
        <v>400</v>
      </c>
      <c r="D177" s="30" t="s">
        <v>362</v>
      </c>
      <c r="E177" s="31" t="s">
        <v>33</v>
      </c>
    </row>
    <row r="178" spans="1:5" s="11" customFormat="1" ht="28.5">
      <c r="A178" s="27" t="s">
        <v>8362</v>
      </c>
      <c r="B178" s="65" t="s">
        <v>401</v>
      </c>
      <c r="C178" s="34" t="s">
        <v>402</v>
      </c>
      <c r="D178" s="36" t="s">
        <v>362</v>
      </c>
      <c r="E178" s="35" t="s">
        <v>33</v>
      </c>
    </row>
    <row r="179" spans="1:5" s="10" customFormat="1" ht="33" customHeight="1">
      <c r="A179" s="27" t="s">
        <v>8363</v>
      </c>
      <c r="B179" s="27" t="s">
        <v>403</v>
      </c>
      <c r="C179" s="28" t="s">
        <v>404</v>
      </c>
      <c r="D179" s="30" t="s">
        <v>362</v>
      </c>
      <c r="E179" s="31" t="s">
        <v>33</v>
      </c>
    </row>
    <row r="180" spans="1:5" s="11" customFormat="1" ht="28.5">
      <c r="A180" s="27" t="s">
        <v>8364</v>
      </c>
      <c r="B180" s="65" t="s">
        <v>405</v>
      </c>
      <c r="C180" s="34" t="s">
        <v>406</v>
      </c>
      <c r="D180" s="36" t="s">
        <v>362</v>
      </c>
      <c r="E180" s="35" t="s">
        <v>33</v>
      </c>
    </row>
    <row r="181" spans="1:5" s="10" customFormat="1" ht="33" customHeight="1">
      <c r="A181" s="27" t="s">
        <v>8365</v>
      </c>
      <c r="B181" s="27" t="s">
        <v>407</v>
      </c>
      <c r="C181" s="28" t="s">
        <v>408</v>
      </c>
      <c r="D181" s="30" t="s">
        <v>362</v>
      </c>
      <c r="E181" s="31" t="s">
        <v>33</v>
      </c>
    </row>
    <row r="182" spans="1:5" s="11" customFormat="1" ht="28.5">
      <c r="A182" s="27" t="s">
        <v>8366</v>
      </c>
      <c r="B182" s="65" t="s">
        <v>409</v>
      </c>
      <c r="C182" s="34" t="s">
        <v>410</v>
      </c>
      <c r="D182" s="36" t="s">
        <v>362</v>
      </c>
      <c r="E182" s="35" t="s">
        <v>33</v>
      </c>
    </row>
    <row r="183" spans="1:5" s="10" customFormat="1" ht="33" customHeight="1">
      <c r="A183" s="27" t="s">
        <v>8367</v>
      </c>
      <c r="B183" s="27" t="s">
        <v>411</v>
      </c>
      <c r="C183" s="28" t="s">
        <v>412</v>
      </c>
      <c r="D183" s="30" t="s">
        <v>362</v>
      </c>
      <c r="E183" s="31" t="s">
        <v>33</v>
      </c>
    </row>
    <row r="184" spans="1:5" s="11" customFormat="1" ht="28.5">
      <c r="A184" s="27" t="s">
        <v>8368</v>
      </c>
      <c r="B184" s="65" t="s">
        <v>413</v>
      </c>
      <c r="C184" s="34" t="s">
        <v>414</v>
      </c>
      <c r="D184" s="36" t="s">
        <v>362</v>
      </c>
      <c r="E184" s="35" t="s">
        <v>33</v>
      </c>
    </row>
    <row r="185" spans="1:5" s="10" customFormat="1" ht="33" customHeight="1">
      <c r="A185" s="27" t="s">
        <v>8369</v>
      </c>
      <c r="B185" s="27" t="s">
        <v>415</v>
      </c>
      <c r="C185" s="28" t="s">
        <v>416</v>
      </c>
      <c r="D185" s="30" t="s">
        <v>362</v>
      </c>
      <c r="E185" s="31" t="s">
        <v>33</v>
      </c>
    </row>
    <row r="186" spans="1:5" s="11" customFormat="1" ht="28.5">
      <c r="A186" s="27" t="s">
        <v>8370</v>
      </c>
      <c r="B186" s="65" t="s">
        <v>417</v>
      </c>
      <c r="C186" s="34" t="s">
        <v>418</v>
      </c>
      <c r="D186" s="36" t="s">
        <v>362</v>
      </c>
      <c r="E186" s="35" t="s">
        <v>33</v>
      </c>
    </row>
    <row r="187" spans="1:5" s="10" customFormat="1" ht="33" customHeight="1">
      <c r="A187" s="27" t="s">
        <v>8371</v>
      </c>
      <c r="B187" s="27" t="s">
        <v>419</v>
      </c>
      <c r="C187" s="28" t="s">
        <v>420</v>
      </c>
      <c r="D187" s="30" t="s">
        <v>362</v>
      </c>
      <c r="E187" s="31" t="s">
        <v>33</v>
      </c>
    </row>
    <row r="188" spans="1:5" s="11" customFormat="1" ht="42.75">
      <c r="A188" s="27" t="s">
        <v>8372</v>
      </c>
      <c r="B188" s="65" t="s">
        <v>421</v>
      </c>
      <c r="C188" s="34" t="s">
        <v>422</v>
      </c>
      <c r="D188" s="36" t="s">
        <v>362</v>
      </c>
      <c r="E188" s="35" t="s">
        <v>33</v>
      </c>
    </row>
    <row r="189" spans="1:5" s="10" customFormat="1" ht="33" customHeight="1">
      <c r="A189" s="27" t="s">
        <v>8373</v>
      </c>
      <c r="B189" s="27" t="s">
        <v>423</v>
      </c>
      <c r="C189" s="28" t="s">
        <v>424</v>
      </c>
      <c r="D189" s="30" t="s">
        <v>362</v>
      </c>
      <c r="E189" s="31" t="s">
        <v>33</v>
      </c>
    </row>
    <row r="190" spans="1:5" s="11" customFormat="1" ht="28.5">
      <c r="A190" s="27" t="s">
        <v>8374</v>
      </c>
      <c r="B190" s="65" t="s">
        <v>425</v>
      </c>
      <c r="C190" s="34" t="s">
        <v>426</v>
      </c>
      <c r="D190" s="36" t="s">
        <v>362</v>
      </c>
      <c r="E190" s="35" t="s">
        <v>33</v>
      </c>
    </row>
    <row r="191" spans="1:5" s="10" customFormat="1" ht="33" customHeight="1">
      <c r="A191" s="27" t="s">
        <v>8375</v>
      </c>
      <c r="B191" s="27" t="s">
        <v>427</v>
      </c>
      <c r="C191" s="28" t="s">
        <v>428</v>
      </c>
      <c r="D191" s="30" t="s">
        <v>362</v>
      </c>
      <c r="E191" s="31" t="s">
        <v>34</v>
      </c>
    </row>
    <row r="192" spans="1:5" s="11" customFormat="1" ht="42.75">
      <c r="A192" s="27" t="s">
        <v>8376</v>
      </c>
      <c r="B192" s="65" t="s">
        <v>429</v>
      </c>
      <c r="C192" s="34" t="s">
        <v>430</v>
      </c>
      <c r="D192" s="36" t="s">
        <v>362</v>
      </c>
      <c r="E192" s="35" t="s">
        <v>34</v>
      </c>
    </row>
    <row r="193" spans="1:5" s="10" customFormat="1" ht="33" customHeight="1">
      <c r="A193" s="27" t="s">
        <v>8377</v>
      </c>
      <c r="B193" s="27" t="s">
        <v>431</v>
      </c>
      <c r="C193" s="28" t="s">
        <v>432</v>
      </c>
      <c r="D193" s="30" t="s">
        <v>362</v>
      </c>
      <c r="E193" s="31" t="s">
        <v>34</v>
      </c>
    </row>
    <row r="194" spans="1:5" s="11" customFormat="1" ht="28.5">
      <c r="A194" s="27" t="s">
        <v>8378</v>
      </c>
      <c r="B194" s="65" t="s">
        <v>433</v>
      </c>
      <c r="C194" s="34" t="s">
        <v>434</v>
      </c>
      <c r="D194" s="36" t="s">
        <v>362</v>
      </c>
      <c r="E194" s="35" t="s">
        <v>34</v>
      </c>
    </row>
    <row r="195" spans="1:5" s="10" customFormat="1" ht="33" customHeight="1">
      <c r="A195" s="27" t="s">
        <v>8379</v>
      </c>
      <c r="B195" s="27" t="s">
        <v>435</v>
      </c>
      <c r="C195" s="28" t="s">
        <v>436</v>
      </c>
      <c r="D195" s="30" t="s">
        <v>362</v>
      </c>
      <c r="E195" s="31" t="s">
        <v>34</v>
      </c>
    </row>
    <row r="196" spans="1:5" s="11" customFormat="1" ht="28.5">
      <c r="A196" s="27" t="s">
        <v>8380</v>
      </c>
      <c r="B196" s="65" t="s">
        <v>437</v>
      </c>
      <c r="C196" s="34" t="s">
        <v>438</v>
      </c>
      <c r="D196" s="36" t="s">
        <v>362</v>
      </c>
      <c r="E196" s="35" t="s">
        <v>34</v>
      </c>
    </row>
    <row r="197" spans="1:5" s="10" customFormat="1" ht="33" customHeight="1">
      <c r="A197" s="27" t="s">
        <v>8381</v>
      </c>
      <c r="B197" s="27" t="s">
        <v>439</v>
      </c>
      <c r="C197" s="28" t="s">
        <v>440</v>
      </c>
      <c r="D197" s="30" t="s">
        <v>362</v>
      </c>
      <c r="E197" s="31" t="s">
        <v>34</v>
      </c>
    </row>
    <row r="198" spans="1:5" s="11" customFormat="1" ht="42.75">
      <c r="A198" s="27" t="s">
        <v>8382</v>
      </c>
      <c r="B198" s="65" t="s">
        <v>441</v>
      </c>
      <c r="C198" s="34" t="s">
        <v>442</v>
      </c>
      <c r="D198" s="36" t="s">
        <v>362</v>
      </c>
      <c r="E198" s="35" t="s">
        <v>34</v>
      </c>
    </row>
    <row r="199" spans="1:5" s="10" customFormat="1" ht="33" customHeight="1">
      <c r="A199" s="27" t="s">
        <v>8383</v>
      </c>
      <c r="B199" s="27" t="s">
        <v>443</v>
      </c>
      <c r="C199" s="28" t="s">
        <v>444</v>
      </c>
      <c r="D199" s="30" t="s">
        <v>362</v>
      </c>
      <c r="E199" s="31" t="s">
        <v>34</v>
      </c>
    </row>
    <row r="200" spans="1:5" s="11" customFormat="1" ht="42.75">
      <c r="A200" s="27" t="s">
        <v>8384</v>
      </c>
      <c r="B200" s="65" t="s">
        <v>445</v>
      </c>
      <c r="C200" s="34" t="s">
        <v>446</v>
      </c>
      <c r="D200" s="36" t="s">
        <v>362</v>
      </c>
      <c r="E200" s="35" t="s">
        <v>34</v>
      </c>
    </row>
    <row r="201" spans="1:5" s="10" customFormat="1" ht="33" customHeight="1">
      <c r="A201" s="27" t="s">
        <v>8385</v>
      </c>
      <c r="B201" s="27" t="s">
        <v>447</v>
      </c>
      <c r="C201" s="28" t="s">
        <v>448</v>
      </c>
      <c r="D201" s="30" t="s">
        <v>362</v>
      </c>
      <c r="E201" s="31" t="s">
        <v>34</v>
      </c>
    </row>
    <row r="202" spans="1:5" s="11" customFormat="1" ht="28.5">
      <c r="A202" s="27" t="s">
        <v>8386</v>
      </c>
      <c r="B202" s="65" t="s">
        <v>449</v>
      </c>
      <c r="C202" s="34" t="s">
        <v>450</v>
      </c>
      <c r="D202" s="36" t="s">
        <v>362</v>
      </c>
      <c r="E202" s="35" t="s">
        <v>33</v>
      </c>
    </row>
    <row r="203" spans="1:5" s="10" customFormat="1" ht="33" customHeight="1">
      <c r="A203" s="27" t="s">
        <v>8387</v>
      </c>
      <c r="B203" s="27" t="s">
        <v>451</v>
      </c>
      <c r="C203" s="28" t="s">
        <v>452</v>
      </c>
      <c r="D203" s="30" t="s">
        <v>362</v>
      </c>
      <c r="E203" s="31" t="s">
        <v>33</v>
      </c>
    </row>
    <row r="204" spans="1:5" s="11" customFormat="1" ht="28.5">
      <c r="A204" s="27" t="s">
        <v>8388</v>
      </c>
      <c r="B204" s="65" t="s">
        <v>453</v>
      </c>
      <c r="C204" s="34" t="s">
        <v>450</v>
      </c>
      <c r="D204" s="36" t="s">
        <v>362</v>
      </c>
      <c r="E204" s="35" t="s">
        <v>33</v>
      </c>
    </row>
    <row r="205" spans="1:5" s="10" customFormat="1" ht="33" customHeight="1">
      <c r="A205" s="27" t="s">
        <v>8389</v>
      </c>
      <c r="B205" s="27" t="s">
        <v>454</v>
      </c>
      <c r="C205" s="28" t="s">
        <v>452</v>
      </c>
      <c r="D205" s="30" t="s">
        <v>362</v>
      </c>
      <c r="E205" s="31" t="s">
        <v>33</v>
      </c>
    </row>
    <row r="206" spans="1:5" s="11" customFormat="1" ht="28.5">
      <c r="A206" s="27" t="s">
        <v>8390</v>
      </c>
      <c r="B206" s="65" t="s">
        <v>455</v>
      </c>
      <c r="C206" s="34" t="s">
        <v>450</v>
      </c>
      <c r="D206" s="36" t="s">
        <v>362</v>
      </c>
      <c r="E206" s="35" t="s">
        <v>33</v>
      </c>
    </row>
    <row r="207" spans="1:5" s="10" customFormat="1" ht="33" customHeight="1">
      <c r="A207" s="27" t="s">
        <v>8391</v>
      </c>
      <c r="B207" s="27" t="s">
        <v>456</v>
      </c>
      <c r="C207" s="28" t="s">
        <v>452</v>
      </c>
      <c r="D207" s="30" t="s">
        <v>362</v>
      </c>
      <c r="E207" s="31" t="s">
        <v>33</v>
      </c>
    </row>
    <row r="208" spans="1:5" s="11" customFormat="1" ht="28.5">
      <c r="A208" s="27" t="s">
        <v>8392</v>
      </c>
      <c r="B208" s="65" t="s">
        <v>457</v>
      </c>
      <c r="C208" s="34" t="s">
        <v>458</v>
      </c>
      <c r="D208" s="36" t="s">
        <v>362</v>
      </c>
      <c r="E208" s="35" t="s">
        <v>33</v>
      </c>
    </row>
    <row r="209" spans="1:5" s="10" customFormat="1" ht="33" customHeight="1">
      <c r="A209" s="27" t="s">
        <v>8393</v>
      </c>
      <c r="B209" s="27" t="s">
        <v>459</v>
      </c>
      <c r="C209" s="28" t="s">
        <v>460</v>
      </c>
      <c r="D209" s="30" t="s">
        <v>362</v>
      </c>
      <c r="E209" s="31" t="s">
        <v>33</v>
      </c>
    </row>
    <row r="210" spans="1:5" s="11" customFormat="1" ht="28.5">
      <c r="A210" s="27" t="s">
        <v>8394</v>
      </c>
      <c r="B210" s="65" t="s">
        <v>461</v>
      </c>
      <c r="C210" s="34" t="s">
        <v>462</v>
      </c>
      <c r="D210" s="36" t="s">
        <v>362</v>
      </c>
      <c r="E210" s="35" t="s">
        <v>33</v>
      </c>
    </row>
    <row r="211" spans="1:5" s="10" customFormat="1" ht="33" customHeight="1">
      <c r="A211" s="27" t="s">
        <v>8395</v>
      </c>
      <c r="B211" s="27" t="s">
        <v>463</v>
      </c>
      <c r="C211" s="28" t="s">
        <v>464</v>
      </c>
      <c r="D211" s="30" t="s">
        <v>362</v>
      </c>
      <c r="E211" s="31" t="s">
        <v>33</v>
      </c>
    </row>
    <row r="212" spans="1:5" s="11" customFormat="1" ht="28.5">
      <c r="A212" s="27" t="s">
        <v>8396</v>
      </c>
      <c r="B212" s="65" t="s">
        <v>465</v>
      </c>
      <c r="C212" s="34" t="s">
        <v>466</v>
      </c>
      <c r="D212" s="36" t="s">
        <v>362</v>
      </c>
      <c r="E212" s="35" t="s">
        <v>33</v>
      </c>
    </row>
    <row r="213" spans="1:5" s="10" customFormat="1" ht="33" customHeight="1">
      <c r="A213" s="27" t="s">
        <v>8397</v>
      </c>
      <c r="B213" s="27" t="s">
        <v>467</v>
      </c>
      <c r="C213" s="28" t="s">
        <v>468</v>
      </c>
      <c r="D213" s="30" t="s">
        <v>362</v>
      </c>
      <c r="E213" s="31" t="s">
        <v>33</v>
      </c>
    </row>
    <row r="214" spans="1:5" s="11" customFormat="1" ht="28.5">
      <c r="A214" s="27" t="s">
        <v>8398</v>
      </c>
      <c r="B214" s="65" t="s">
        <v>469</v>
      </c>
      <c r="C214" s="34" t="s">
        <v>470</v>
      </c>
      <c r="D214" s="36" t="s">
        <v>362</v>
      </c>
      <c r="E214" s="35" t="s">
        <v>33</v>
      </c>
    </row>
    <row r="215" spans="1:5" s="10" customFormat="1" ht="33" customHeight="1">
      <c r="A215" s="27" t="s">
        <v>8399</v>
      </c>
      <c r="B215" s="27" t="s">
        <v>471</v>
      </c>
      <c r="C215" s="28" t="s">
        <v>8181</v>
      </c>
      <c r="D215" s="30" t="s">
        <v>362</v>
      </c>
      <c r="E215" s="31" t="s">
        <v>33</v>
      </c>
    </row>
    <row r="216" spans="1:5" s="11" customFormat="1" ht="25.5">
      <c r="A216" s="27" t="s">
        <v>8400</v>
      </c>
      <c r="B216" s="65" t="s">
        <v>472</v>
      </c>
      <c r="C216" s="34" t="s">
        <v>8182</v>
      </c>
      <c r="D216" s="36" t="s">
        <v>362</v>
      </c>
      <c r="E216" s="35" t="s">
        <v>33</v>
      </c>
    </row>
    <row r="217" spans="1:5" s="10" customFormat="1" ht="33" customHeight="1">
      <c r="A217" s="27" t="s">
        <v>8401</v>
      </c>
      <c r="B217" s="27" t="s">
        <v>473</v>
      </c>
      <c r="C217" s="28" t="s">
        <v>8183</v>
      </c>
      <c r="D217" s="30" t="s">
        <v>362</v>
      </c>
      <c r="E217" s="31" t="s">
        <v>33</v>
      </c>
    </row>
    <row r="218" spans="1:5" s="11" customFormat="1" ht="25.5">
      <c r="A218" s="27" t="s">
        <v>8402</v>
      </c>
      <c r="B218" s="65" t="s">
        <v>474</v>
      </c>
      <c r="C218" s="34" t="s">
        <v>8184</v>
      </c>
      <c r="D218" s="36" t="s">
        <v>362</v>
      </c>
      <c r="E218" s="35" t="s">
        <v>33</v>
      </c>
    </row>
    <row r="219" spans="1:5" s="10" customFormat="1" ht="33" customHeight="1">
      <c r="A219" s="27" t="s">
        <v>8403</v>
      </c>
      <c r="B219" s="27" t="s">
        <v>475</v>
      </c>
      <c r="C219" s="28" t="s">
        <v>476</v>
      </c>
      <c r="D219" s="30" t="s">
        <v>362</v>
      </c>
      <c r="E219" s="31" t="s">
        <v>34</v>
      </c>
    </row>
    <row r="220" spans="1:5" s="11" customFormat="1" ht="28.5">
      <c r="A220" s="27" t="s">
        <v>8404</v>
      </c>
      <c r="B220" s="65" t="s">
        <v>477</v>
      </c>
      <c r="C220" s="34" t="s">
        <v>478</v>
      </c>
      <c r="D220" s="36" t="s">
        <v>362</v>
      </c>
      <c r="E220" s="35" t="s">
        <v>34</v>
      </c>
    </row>
    <row r="221" spans="1:5" s="10" customFormat="1" ht="33" customHeight="1">
      <c r="A221" s="27" t="s">
        <v>8405</v>
      </c>
      <c r="B221" s="27" t="s">
        <v>479</v>
      </c>
      <c r="C221" s="28" t="s">
        <v>480</v>
      </c>
      <c r="D221" s="30" t="s">
        <v>362</v>
      </c>
      <c r="E221" s="31" t="s">
        <v>34</v>
      </c>
    </row>
    <row r="222" spans="1:5" s="11" customFormat="1" ht="28.5">
      <c r="A222" s="27" t="s">
        <v>8406</v>
      </c>
      <c r="B222" s="65" t="s">
        <v>481</v>
      </c>
      <c r="C222" s="34" t="s">
        <v>482</v>
      </c>
      <c r="D222" s="36" t="s">
        <v>362</v>
      </c>
      <c r="E222" s="35" t="s">
        <v>34</v>
      </c>
    </row>
    <row r="223" spans="1:5" s="10" customFormat="1" ht="33" customHeight="1">
      <c r="A223" s="27" t="s">
        <v>8407</v>
      </c>
      <c r="B223" s="27" t="s">
        <v>483</v>
      </c>
      <c r="C223" s="28" t="s">
        <v>484</v>
      </c>
      <c r="D223" s="30" t="s">
        <v>362</v>
      </c>
      <c r="E223" s="31" t="s">
        <v>34</v>
      </c>
    </row>
    <row r="224" spans="1:5" s="11" customFormat="1" ht="28.5">
      <c r="A224" s="27" t="s">
        <v>8408</v>
      </c>
      <c r="B224" s="65" t="s">
        <v>485</v>
      </c>
      <c r="C224" s="34" t="s">
        <v>486</v>
      </c>
      <c r="D224" s="36" t="s">
        <v>362</v>
      </c>
      <c r="E224" s="35" t="s">
        <v>33</v>
      </c>
    </row>
    <row r="225" spans="1:5" s="10" customFormat="1" ht="33" customHeight="1">
      <c r="A225" s="27" t="s">
        <v>8409</v>
      </c>
      <c r="B225" s="27" t="s">
        <v>487</v>
      </c>
      <c r="C225" s="28" t="s">
        <v>488</v>
      </c>
      <c r="D225" s="30" t="s">
        <v>362</v>
      </c>
      <c r="E225" s="31" t="s">
        <v>34</v>
      </c>
    </row>
    <row r="226" spans="1:5" s="11" customFormat="1" ht="28.5">
      <c r="A226" s="27" t="s">
        <v>8410</v>
      </c>
      <c r="B226" s="65" t="s">
        <v>489</v>
      </c>
      <c r="C226" s="34" t="s">
        <v>490</v>
      </c>
      <c r="D226" s="36" t="s">
        <v>362</v>
      </c>
      <c r="E226" s="35" t="s">
        <v>34</v>
      </c>
    </row>
    <row r="227" spans="1:5" s="10" customFormat="1" ht="33" customHeight="1">
      <c r="A227" s="27" t="s">
        <v>8411</v>
      </c>
      <c r="B227" s="27" t="s">
        <v>491</v>
      </c>
      <c r="C227" s="28" t="s">
        <v>492</v>
      </c>
      <c r="D227" s="30" t="s">
        <v>362</v>
      </c>
      <c r="E227" s="31" t="s">
        <v>34</v>
      </c>
    </row>
    <row r="228" spans="1:5" s="11" customFormat="1" ht="28.5">
      <c r="A228" s="27" t="s">
        <v>8412</v>
      </c>
      <c r="B228" s="65" t="s">
        <v>493</v>
      </c>
      <c r="C228" s="34" t="s">
        <v>494</v>
      </c>
      <c r="D228" s="36" t="s">
        <v>362</v>
      </c>
      <c r="E228" s="35" t="s">
        <v>33</v>
      </c>
    </row>
    <row r="229" spans="1:5" s="10" customFormat="1" ht="33" customHeight="1">
      <c r="A229" s="27" t="s">
        <v>8413</v>
      </c>
      <c r="B229" s="27" t="s">
        <v>495</v>
      </c>
      <c r="C229" s="28" t="s">
        <v>496</v>
      </c>
      <c r="D229" s="30" t="s">
        <v>362</v>
      </c>
      <c r="E229" s="31" t="s">
        <v>33</v>
      </c>
    </row>
    <row r="230" spans="1:5" s="11" customFormat="1" ht="28.5">
      <c r="A230" s="27" t="s">
        <v>8414</v>
      </c>
      <c r="B230" s="65" t="s">
        <v>497</v>
      </c>
      <c r="C230" s="34" t="s">
        <v>498</v>
      </c>
      <c r="D230" s="36" t="s">
        <v>362</v>
      </c>
      <c r="E230" s="35" t="s">
        <v>33</v>
      </c>
    </row>
    <row r="231" spans="1:5" s="10" customFormat="1" ht="33" customHeight="1">
      <c r="A231" s="27" t="s">
        <v>8415</v>
      </c>
      <c r="B231" s="27" t="s">
        <v>499</v>
      </c>
      <c r="C231" s="28" t="s">
        <v>498</v>
      </c>
      <c r="D231" s="30" t="s">
        <v>362</v>
      </c>
      <c r="E231" s="31" t="s">
        <v>33</v>
      </c>
    </row>
    <row r="232" spans="1:5" s="11" customFormat="1" ht="28.5">
      <c r="A232" s="27" t="s">
        <v>8416</v>
      </c>
      <c r="B232" s="65" t="s">
        <v>500</v>
      </c>
      <c r="C232" s="34" t="s">
        <v>501</v>
      </c>
      <c r="D232" s="36" t="s">
        <v>362</v>
      </c>
      <c r="E232" s="35" t="s">
        <v>35</v>
      </c>
    </row>
    <row r="233" spans="1:5" s="10" customFormat="1" ht="33" customHeight="1">
      <c r="A233" s="27" t="s">
        <v>8417</v>
      </c>
      <c r="B233" s="27" t="s">
        <v>502</v>
      </c>
      <c r="C233" s="28" t="s">
        <v>503</v>
      </c>
      <c r="D233" s="30" t="s">
        <v>362</v>
      </c>
      <c r="E233" s="31" t="s">
        <v>35</v>
      </c>
    </row>
    <row r="234" spans="1:5" s="11" customFormat="1" ht="28.5">
      <c r="A234" s="27" t="s">
        <v>8418</v>
      </c>
      <c r="B234" s="65" t="s">
        <v>504</v>
      </c>
      <c r="C234" s="34" t="s">
        <v>505</v>
      </c>
      <c r="D234" s="36" t="s">
        <v>362</v>
      </c>
      <c r="E234" s="35" t="s">
        <v>35</v>
      </c>
    </row>
    <row r="235" spans="1:5" s="10" customFormat="1" ht="33" customHeight="1">
      <c r="A235" s="27" t="s">
        <v>8419</v>
      </c>
      <c r="B235" s="27" t="s">
        <v>506</v>
      </c>
      <c r="C235" s="28" t="s">
        <v>507</v>
      </c>
      <c r="D235" s="30" t="s">
        <v>362</v>
      </c>
      <c r="E235" s="31" t="s">
        <v>35</v>
      </c>
    </row>
    <row r="236" spans="1:5" s="11" customFormat="1" ht="28.5">
      <c r="A236" s="27" t="s">
        <v>8420</v>
      </c>
      <c r="B236" s="65" t="s">
        <v>508</v>
      </c>
      <c r="C236" s="34" t="s">
        <v>509</v>
      </c>
      <c r="D236" s="36" t="s">
        <v>362</v>
      </c>
      <c r="E236" s="35" t="s">
        <v>35</v>
      </c>
    </row>
    <row r="237" spans="1:5" s="10" customFormat="1" ht="33" customHeight="1">
      <c r="A237" s="27" t="s">
        <v>8421</v>
      </c>
      <c r="B237" s="27" t="s">
        <v>510</v>
      </c>
      <c r="C237" s="28" t="s">
        <v>511</v>
      </c>
      <c r="D237" s="30" t="s">
        <v>362</v>
      </c>
      <c r="E237" s="31" t="s">
        <v>35</v>
      </c>
    </row>
    <row r="238" spans="1:5" s="11" customFormat="1" ht="57">
      <c r="A238" s="27" t="s">
        <v>8422</v>
      </c>
      <c r="B238" s="65" t="s">
        <v>512</v>
      </c>
      <c r="C238" s="34" t="s">
        <v>513</v>
      </c>
      <c r="D238" s="36" t="s">
        <v>362</v>
      </c>
      <c r="E238" s="35" t="s">
        <v>35</v>
      </c>
    </row>
    <row r="239" spans="1:5" s="10" customFormat="1" ht="33" customHeight="1">
      <c r="A239" s="27" t="s">
        <v>8423</v>
      </c>
      <c r="B239" s="27" t="s">
        <v>514</v>
      </c>
      <c r="C239" s="28" t="s">
        <v>515</v>
      </c>
      <c r="D239" s="30" t="s">
        <v>362</v>
      </c>
      <c r="E239" s="31" t="s">
        <v>35</v>
      </c>
    </row>
    <row r="240" spans="1:5" s="11" customFormat="1" ht="57">
      <c r="A240" s="27" t="s">
        <v>8424</v>
      </c>
      <c r="B240" s="65" t="s">
        <v>516</v>
      </c>
      <c r="C240" s="34" t="s">
        <v>517</v>
      </c>
      <c r="D240" s="36" t="s">
        <v>362</v>
      </c>
      <c r="E240" s="35" t="s">
        <v>35</v>
      </c>
    </row>
    <row r="241" spans="1:5" s="10" customFormat="1" ht="33" customHeight="1">
      <c r="A241" s="27" t="s">
        <v>8425</v>
      </c>
      <c r="B241" s="27" t="s">
        <v>518</v>
      </c>
      <c r="C241" s="28" t="s">
        <v>519</v>
      </c>
      <c r="D241" s="30" t="s">
        <v>362</v>
      </c>
      <c r="E241" s="31" t="s">
        <v>36</v>
      </c>
    </row>
    <row r="242" spans="1:5" s="11" customFormat="1" ht="28.5">
      <c r="A242" s="27" t="s">
        <v>8426</v>
      </c>
      <c r="B242" s="65" t="s">
        <v>520</v>
      </c>
      <c r="C242" s="34" t="s">
        <v>521</v>
      </c>
      <c r="D242" s="36" t="s">
        <v>362</v>
      </c>
      <c r="E242" s="35" t="s">
        <v>36</v>
      </c>
    </row>
    <row r="243" spans="1:5" s="10" customFormat="1" ht="33" customHeight="1">
      <c r="A243" s="27" t="s">
        <v>8427</v>
      </c>
      <c r="B243" s="27" t="s">
        <v>522</v>
      </c>
      <c r="C243" s="28" t="s">
        <v>523</v>
      </c>
      <c r="D243" s="30" t="s">
        <v>362</v>
      </c>
      <c r="E243" s="31" t="s">
        <v>36</v>
      </c>
    </row>
    <row r="244" spans="1:5" s="11" customFormat="1" ht="28.5">
      <c r="A244" s="27" t="s">
        <v>8428</v>
      </c>
      <c r="B244" s="65" t="s">
        <v>524</v>
      </c>
      <c r="C244" s="34" t="s">
        <v>525</v>
      </c>
      <c r="D244" s="36" t="s">
        <v>362</v>
      </c>
      <c r="E244" s="35" t="s">
        <v>36</v>
      </c>
    </row>
    <row r="245" spans="1:5" s="10" customFormat="1" ht="33" customHeight="1">
      <c r="A245" s="27" t="s">
        <v>8429</v>
      </c>
      <c r="B245" s="27" t="s">
        <v>526</v>
      </c>
      <c r="C245" s="28" t="s">
        <v>527</v>
      </c>
      <c r="D245" s="30" t="s">
        <v>362</v>
      </c>
      <c r="E245" s="31" t="s">
        <v>36</v>
      </c>
    </row>
    <row r="246" spans="1:5" s="11" customFormat="1" ht="28.5">
      <c r="A246" s="27" t="s">
        <v>8430</v>
      </c>
      <c r="B246" s="65" t="s">
        <v>528</v>
      </c>
      <c r="C246" s="34" t="s">
        <v>529</v>
      </c>
      <c r="D246" s="36" t="s">
        <v>362</v>
      </c>
      <c r="E246" s="35" t="s">
        <v>36</v>
      </c>
    </row>
    <row r="247" spans="1:5" s="10" customFormat="1" ht="33" customHeight="1">
      <c r="A247" s="27" t="s">
        <v>8431</v>
      </c>
      <c r="B247" s="27" t="s">
        <v>530</v>
      </c>
      <c r="C247" s="28" t="s">
        <v>531</v>
      </c>
      <c r="D247" s="30" t="s">
        <v>362</v>
      </c>
      <c r="E247" s="31" t="s">
        <v>36</v>
      </c>
    </row>
    <row r="248" spans="1:5" s="11" customFormat="1" ht="28.5">
      <c r="A248" s="27" t="s">
        <v>8432</v>
      </c>
      <c r="B248" s="65" t="s">
        <v>532</v>
      </c>
      <c r="C248" s="34" t="s">
        <v>533</v>
      </c>
      <c r="D248" s="36" t="s">
        <v>362</v>
      </c>
      <c r="E248" s="35" t="s">
        <v>36</v>
      </c>
    </row>
    <row r="249" spans="1:5" s="10" customFormat="1" ht="33" customHeight="1">
      <c r="A249" s="27" t="s">
        <v>8433</v>
      </c>
      <c r="B249" s="27" t="s">
        <v>534</v>
      </c>
      <c r="C249" s="28" t="s">
        <v>535</v>
      </c>
      <c r="D249" s="30" t="s">
        <v>362</v>
      </c>
      <c r="E249" s="31" t="s">
        <v>36</v>
      </c>
    </row>
    <row r="250" spans="1:5" s="11" customFormat="1" ht="42.75">
      <c r="A250" s="27" t="s">
        <v>8434</v>
      </c>
      <c r="B250" s="65" t="s">
        <v>536</v>
      </c>
      <c r="C250" s="34" t="s">
        <v>537</v>
      </c>
      <c r="D250" s="36" t="s">
        <v>362</v>
      </c>
      <c r="E250" s="35" t="s">
        <v>36</v>
      </c>
    </row>
    <row r="251" spans="1:5" s="10" customFormat="1" ht="33" customHeight="1">
      <c r="A251" s="27" t="s">
        <v>8435</v>
      </c>
      <c r="B251" s="27" t="s">
        <v>538</v>
      </c>
      <c r="C251" s="28" t="s">
        <v>539</v>
      </c>
      <c r="D251" s="30" t="s">
        <v>362</v>
      </c>
      <c r="E251" s="31" t="s">
        <v>36</v>
      </c>
    </row>
    <row r="252" spans="1:5" s="11" customFormat="1" ht="28.5">
      <c r="A252" s="27" t="s">
        <v>8436</v>
      </c>
      <c r="B252" s="65" t="s">
        <v>540</v>
      </c>
      <c r="C252" s="34" t="s">
        <v>541</v>
      </c>
      <c r="D252" s="36" t="s">
        <v>362</v>
      </c>
      <c r="E252" s="35" t="s">
        <v>36</v>
      </c>
    </row>
    <row r="253" spans="1:5" s="10" customFormat="1" ht="33" customHeight="1">
      <c r="A253" s="27" t="s">
        <v>8437</v>
      </c>
      <c r="B253" s="27" t="s">
        <v>542</v>
      </c>
      <c r="C253" s="28" t="s">
        <v>543</v>
      </c>
      <c r="D253" s="30" t="s">
        <v>362</v>
      </c>
      <c r="E253" s="31" t="s">
        <v>36</v>
      </c>
    </row>
    <row r="254" spans="1:5" s="11" customFormat="1" ht="28.5">
      <c r="A254" s="27" t="s">
        <v>8438</v>
      </c>
      <c r="B254" s="65" t="s">
        <v>544</v>
      </c>
      <c r="C254" s="34" t="s">
        <v>545</v>
      </c>
      <c r="D254" s="36" t="s">
        <v>362</v>
      </c>
      <c r="E254" s="35" t="s">
        <v>36</v>
      </c>
    </row>
    <row r="255" spans="1:5" s="10" customFormat="1" ht="33" customHeight="1">
      <c r="A255" s="27" t="s">
        <v>8439</v>
      </c>
      <c r="B255" s="27" t="s">
        <v>546</v>
      </c>
      <c r="C255" s="28" t="s">
        <v>547</v>
      </c>
      <c r="D255" s="30" t="s">
        <v>362</v>
      </c>
      <c r="E255" s="31" t="s">
        <v>36</v>
      </c>
    </row>
    <row r="256" spans="1:5" s="11" customFormat="1" ht="42.75">
      <c r="A256" s="27" t="s">
        <v>8440</v>
      </c>
      <c r="B256" s="65" t="s">
        <v>548</v>
      </c>
      <c r="C256" s="34" t="s">
        <v>549</v>
      </c>
      <c r="D256" s="36" t="s">
        <v>362</v>
      </c>
      <c r="E256" s="35" t="s">
        <v>36</v>
      </c>
    </row>
    <row r="257" spans="1:5" s="10" customFormat="1" ht="33" customHeight="1">
      <c r="A257" s="27" t="s">
        <v>8441</v>
      </c>
      <c r="B257" s="27" t="s">
        <v>550</v>
      </c>
      <c r="C257" s="28" t="s">
        <v>551</v>
      </c>
      <c r="D257" s="30" t="s">
        <v>362</v>
      </c>
      <c r="E257" s="31" t="s">
        <v>36</v>
      </c>
    </row>
    <row r="258" spans="1:5" s="11" customFormat="1" ht="42.75">
      <c r="A258" s="27" t="s">
        <v>8442</v>
      </c>
      <c r="B258" s="65" t="s">
        <v>552</v>
      </c>
      <c r="C258" s="34" t="s">
        <v>553</v>
      </c>
      <c r="D258" s="36" t="s">
        <v>362</v>
      </c>
      <c r="E258" s="35" t="s">
        <v>36</v>
      </c>
    </row>
    <row r="259" spans="1:5" s="10" customFormat="1" ht="33" customHeight="1">
      <c r="A259" s="27" t="s">
        <v>8443</v>
      </c>
      <c r="B259" s="27" t="s">
        <v>554</v>
      </c>
      <c r="C259" s="28" t="s">
        <v>555</v>
      </c>
      <c r="D259" s="30" t="s">
        <v>362</v>
      </c>
      <c r="E259" s="31" t="s">
        <v>36</v>
      </c>
    </row>
    <row r="260" spans="1:5" s="11" customFormat="1" ht="42.75">
      <c r="A260" s="27" t="s">
        <v>8444</v>
      </c>
      <c r="B260" s="65" t="s">
        <v>556</v>
      </c>
      <c r="C260" s="34" t="s">
        <v>557</v>
      </c>
      <c r="D260" s="36" t="s">
        <v>362</v>
      </c>
      <c r="E260" s="35" t="s">
        <v>36</v>
      </c>
    </row>
    <row r="261" spans="1:5" s="10" customFormat="1" ht="33" customHeight="1">
      <c r="A261" s="27" t="s">
        <v>8445</v>
      </c>
      <c r="B261" s="27" t="s">
        <v>558</v>
      </c>
      <c r="C261" s="28" t="s">
        <v>559</v>
      </c>
      <c r="D261" s="30" t="s">
        <v>362</v>
      </c>
      <c r="E261" s="31" t="s">
        <v>37</v>
      </c>
    </row>
    <row r="262" spans="1:5" s="11" customFormat="1" ht="28.5">
      <c r="A262" s="27" t="s">
        <v>8446</v>
      </c>
      <c r="B262" s="65" t="s">
        <v>560</v>
      </c>
      <c r="C262" s="34" t="s">
        <v>561</v>
      </c>
      <c r="D262" s="36" t="s">
        <v>362</v>
      </c>
      <c r="E262" s="35" t="s">
        <v>37</v>
      </c>
    </row>
    <row r="263" spans="1:5" s="10" customFormat="1" ht="33" customHeight="1">
      <c r="A263" s="27" t="s">
        <v>8447</v>
      </c>
      <c r="B263" s="27" t="s">
        <v>562</v>
      </c>
      <c r="C263" s="28" t="s">
        <v>563</v>
      </c>
      <c r="D263" s="30" t="s">
        <v>362</v>
      </c>
      <c r="E263" s="31" t="s">
        <v>37</v>
      </c>
    </row>
    <row r="264" spans="1:5" s="11" customFormat="1" ht="28.5">
      <c r="A264" s="27" t="s">
        <v>8448</v>
      </c>
      <c r="B264" s="65" t="s">
        <v>564</v>
      </c>
      <c r="C264" s="34" t="s">
        <v>565</v>
      </c>
      <c r="D264" s="36" t="s">
        <v>362</v>
      </c>
      <c r="E264" s="35" t="s">
        <v>37</v>
      </c>
    </row>
    <row r="265" spans="1:5" s="10" customFormat="1" ht="33" customHeight="1">
      <c r="A265" s="27" t="s">
        <v>8449</v>
      </c>
      <c r="B265" s="27" t="s">
        <v>566</v>
      </c>
      <c r="C265" s="28" t="s">
        <v>567</v>
      </c>
      <c r="D265" s="30" t="s">
        <v>362</v>
      </c>
      <c r="E265" s="31" t="s">
        <v>37</v>
      </c>
    </row>
    <row r="266" spans="1:5" s="11" customFormat="1" ht="28.5">
      <c r="A266" s="27" t="s">
        <v>8450</v>
      </c>
      <c r="B266" s="65" t="s">
        <v>568</v>
      </c>
      <c r="C266" s="34" t="s">
        <v>569</v>
      </c>
      <c r="D266" s="36" t="s">
        <v>362</v>
      </c>
      <c r="E266" s="35" t="s">
        <v>37</v>
      </c>
    </row>
    <row r="267" spans="1:5" s="10" customFormat="1" ht="33" customHeight="1">
      <c r="A267" s="27" t="s">
        <v>8451</v>
      </c>
      <c r="B267" s="27" t="s">
        <v>570</v>
      </c>
      <c r="C267" s="28" t="s">
        <v>571</v>
      </c>
      <c r="D267" s="30" t="s">
        <v>362</v>
      </c>
      <c r="E267" s="31" t="s">
        <v>37</v>
      </c>
    </row>
    <row r="268" spans="1:5" s="11" customFormat="1" ht="42.75">
      <c r="A268" s="27" t="s">
        <v>8452</v>
      </c>
      <c r="B268" s="65" t="s">
        <v>572</v>
      </c>
      <c r="C268" s="34" t="s">
        <v>573</v>
      </c>
      <c r="D268" s="36" t="s">
        <v>362</v>
      </c>
      <c r="E268" s="35" t="s">
        <v>37</v>
      </c>
    </row>
    <row r="269" spans="1:5" s="10" customFormat="1" ht="33" customHeight="1">
      <c r="A269" s="27" t="s">
        <v>8453</v>
      </c>
      <c r="B269" s="27" t="s">
        <v>574</v>
      </c>
      <c r="C269" s="28" t="s">
        <v>575</v>
      </c>
      <c r="D269" s="30" t="s">
        <v>362</v>
      </c>
      <c r="E269" s="31" t="s">
        <v>37</v>
      </c>
    </row>
    <row r="270" spans="1:5" s="11" customFormat="1" ht="57">
      <c r="A270" s="27" t="s">
        <v>8454</v>
      </c>
      <c r="B270" s="65" t="s">
        <v>576</v>
      </c>
      <c r="C270" s="34" t="s">
        <v>577</v>
      </c>
      <c r="D270" s="36" t="s">
        <v>362</v>
      </c>
      <c r="E270" s="35" t="s">
        <v>37</v>
      </c>
    </row>
    <row r="271" spans="1:5" s="10" customFormat="1" ht="33" customHeight="1">
      <c r="A271" s="27" t="s">
        <v>8455</v>
      </c>
      <c r="B271" s="27" t="s">
        <v>578</v>
      </c>
      <c r="C271" s="28" t="s">
        <v>579</v>
      </c>
      <c r="D271" s="30" t="s">
        <v>362</v>
      </c>
      <c r="E271" s="31" t="s">
        <v>37</v>
      </c>
    </row>
    <row r="272" spans="1:5" s="11" customFormat="1" ht="28.5">
      <c r="A272" s="27" t="s">
        <v>8456</v>
      </c>
      <c r="B272" s="65" t="s">
        <v>580</v>
      </c>
      <c r="C272" s="34" t="s">
        <v>581</v>
      </c>
      <c r="D272" s="36" t="s">
        <v>362</v>
      </c>
      <c r="E272" s="35" t="s">
        <v>37</v>
      </c>
    </row>
    <row r="273" spans="1:5" s="10" customFormat="1" ht="33" customHeight="1">
      <c r="A273" s="27" t="s">
        <v>8457</v>
      </c>
      <c r="B273" s="27" t="s">
        <v>582</v>
      </c>
      <c r="C273" s="28" t="s">
        <v>583</v>
      </c>
      <c r="D273" s="30" t="s">
        <v>362</v>
      </c>
      <c r="E273" s="31" t="s">
        <v>38</v>
      </c>
    </row>
    <row r="274" spans="1:5" s="11" customFormat="1" ht="57">
      <c r="A274" s="27" t="s">
        <v>8458</v>
      </c>
      <c r="B274" s="65" t="s">
        <v>584</v>
      </c>
      <c r="C274" s="34" t="s">
        <v>585</v>
      </c>
      <c r="D274" s="36" t="s">
        <v>362</v>
      </c>
      <c r="E274" s="35" t="s">
        <v>38</v>
      </c>
    </row>
    <row r="275" spans="1:5" s="10" customFormat="1" ht="33" customHeight="1">
      <c r="A275" s="27" t="s">
        <v>8459</v>
      </c>
      <c r="B275" s="27" t="s">
        <v>586</v>
      </c>
      <c r="C275" s="28" t="s">
        <v>587</v>
      </c>
      <c r="D275" s="30" t="s">
        <v>362</v>
      </c>
      <c r="E275" s="31" t="s">
        <v>38</v>
      </c>
    </row>
    <row r="276" spans="1:5" s="11" customFormat="1" ht="57">
      <c r="A276" s="27" t="s">
        <v>8460</v>
      </c>
      <c r="B276" s="65" t="s">
        <v>588</v>
      </c>
      <c r="C276" s="34" t="s">
        <v>589</v>
      </c>
      <c r="D276" s="36" t="s">
        <v>362</v>
      </c>
      <c r="E276" s="35" t="s">
        <v>38</v>
      </c>
    </row>
    <row r="277" spans="1:5" s="10" customFormat="1" ht="33" customHeight="1">
      <c r="A277" s="27" t="s">
        <v>8461</v>
      </c>
      <c r="B277" s="27" t="s">
        <v>590</v>
      </c>
      <c r="C277" s="28" t="s">
        <v>591</v>
      </c>
      <c r="D277" s="30" t="s">
        <v>362</v>
      </c>
      <c r="E277" s="31" t="s">
        <v>38</v>
      </c>
    </row>
    <row r="278" spans="1:5" s="11" customFormat="1" ht="42.75">
      <c r="A278" s="27" t="s">
        <v>8462</v>
      </c>
      <c r="B278" s="65" t="s">
        <v>592</v>
      </c>
      <c r="C278" s="34" t="s">
        <v>593</v>
      </c>
      <c r="D278" s="36" t="s">
        <v>362</v>
      </c>
      <c r="E278" s="35" t="s">
        <v>38</v>
      </c>
    </row>
    <row r="279" spans="1:5" s="10" customFormat="1" ht="33" customHeight="1">
      <c r="A279" s="27" t="s">
        <v>8463</v>
      </c>
      <c r="B279" s="27" t="s">
        <v>594</v>
      </c>
      <c r="C279" s="28" t="s">
        <v>595</v>
      </c>
      <c r="D279" s="30" t="s">
        <v>362</v>
      </c>
      <c r="E279" s="31" t="s">
        <v>38</v>
      </c>
    </row>
    <row r="280" spans="1:5" s="11" customFormat="1" ht="28.5">
      <c r="A280" s="27" t="s">
        <v>8464</v>
      </c>
      <c r="B280" s="65" t="s">
        <v>596</v>
      </c>
      <c r="C280" s="34" t="s">
        <v>597</v>
      </c>
      <c r="D280" s="36" t="s">
        <v>362</v>
      </c>
      <c r="E280" s="35" t="s">
        <v>38</v>
      </c>
    </row>
    <row r="281" spans="1:5" s="10" customFormat="1" ht="33" customHeight="1">
      <c r="A281" s="27" t="s">
        <v>8465</v>
      </c>
      <c r="B281" s="27" t="s">
        <v>598</v>
      </c>
      <c r="C281" s="28" t="s">
        <v>599</v>
      </c>
      <c r="D281" s="30" t="s">
        <v>362</v>
      </c>
      <c r="E281" s="31" t="s">
        <v>38</v>
      </c>
    </row>
    <row r="282" spans="1:5" s="11" customFormat="1" ht="28.5">
      <c r="A282" s="27" t="s">
        <v>8466</v>
      </c>
      <c r="B282" s="65" t="s">
        <v>600</v>
      </c>
      <c r="C282" s="34" t="s">
        <v>601</v>
      </c>
      <c r="D282" s="36" t="s">
        <v>362</v>
      </c>
      <c r="E282" s="35" t="s">
        <v>38</v>
      </c>
    </row>
    <row r="283" spans="1:5" s="10" customFormat="1" ht="33" customHeight="1">
      <c r="A283" s="27" t="s">
        <v>8467</v>
      </c>
      <c r="B283" s="27" t="s">
        <v>602</v>
      </c>
      <c r="C283" s="28" t="s">
        <v>603</v>
      </c>
      <c r="D283" s="30" t="s">
        <v>362</v>
      </c>
      <c r="E283" s="31" t="s">
        <v>38</v>
      </c>
    </row>
    <row r="284" spans="1:5" s="11" customFormat="1" ht="42.75">
      <c r="A284" s="27" t="s">
        <v>8468</v>
      </c>
      <c r="B284" s="65" t="s">
        <v>604</v>
      </c>
      <c r="C284" s="34" t="s">
        <v>605</v>
      </c>
      <c r="D284" s="36" t="s">
        <v>362</v>
      </c>
      <c r="E284" s="35" t="s">
        <v>38</v>
      </c>
    </row>
    <row r="285" spans="1:5" s="10" customFormat="1" ht="33" customHeight="1">
      <c r="A285" s="27" t="s">
        <v>8469</v>
      </c>
      <c r="B285" s="27" t="s">
        <v>606</v>
      </c>
      <c r="C285" s="28" t="s">
        <v>607</v>
      </c>
      <c r="D285" s="30" t="s">
        <v>362</v>
      </c>
      <c r="E285" s="31" t="s">
        <v>38</v>
      </c>
    </row>
    <row r="286" spans="1:5" s="11" customFormat="1" ht="42.75">
      <c r="A286" s="27" t="s">
        <v>8470</v>
      </c>
      <c r="B286" s="65" t="s">
        <v>608</v>
      </c>
      <c r="C286" s="34" t="s">
        <v>609</v>
      </c>
      <c r="D286" s="36" t="s">
        <v>362</v>
      </c>
      <c r="E286" s="35" t="s">
        <v>38</v>
      </c>
    </row>
    <row r="287" spans="1:5" s="10" customFormat="1" ht="33" customHeight="1">
      <c r="A287" s="27" t="s">
        <v>8471</v>
      </c>
      <c r="B287" s="27" t="s">
        <v>610</v>
      </c>
      <c r="C287" s="28" t="s">
        <v>611</v>
      </c>
      <c r="D287" s="30" t="s">
        <v>362</v>
      </c>
      <c r="E287" s="31" t="s">
        <v>38</v>
      </c>
    </row>
    <row r="288" spans="1:5" s="11" customFormat="1" ht="57">
      <c r="A288" s="27" t="s">
        <v>8472</v>
      </c>
      <c r="B288" s="65" t="s">
        <v>612</v>
      </c>
      <c r="C288" s="34" t="s">
        <v>613</v>
      </c>
      <c r="D288" s="36" t="s">
        <v>362</v>
      </c>
      <c r="E288" s="35" t="s">
        <v>38</v>
      </c>
    </row>
    <row r="289" spans="1:5" s="10" customFormat="1" ht="33" customHeight="1">
      <c r="A289" s="27" t="s">
        <v>8473</v>
      </c>
      <c r="B289" s="27" t="s">
        <v>614</v>
      </c>
      <c r="C289" s="28" t="s">
        <v>615</v>
      </c>
      <c r="D289" s="30" t="s">
        <v>362</v>
      </c>
      <c r="E289" s="31" t="s">
        <v>38</v>
      </c>
    </row>
    <row r="290" spans="1:5" s="11" customFormat="1" ht="28.5">
      <c r="A290" s="27" t="s">
        <v>8474</v>
      </c>
      <c r="B290" s="65" t="s">
        <v>616</v>
      </c>
      <c r="C290" s="34" t="s">
        <v>617</v>
      </c>
      <c r="D290" s="36" t="s">
        <v>362</v>
      </c>
      <c r="E290" s="35" t="s">
        <v>8185</v>
      </c>
    </row>
    <row r="291" spans="1:5" s="10" customFormat="1" ht="33" customHeight="1">
      <c r="A291" s="27" t="s">
        <v>8475</v>
      </c>
      <c r="B291" s="27" t="s">
        <v>618</v>
      </c>
      <c r="C291" s="28" t="s">
        <v>619</v>
      </c>
      <c r="D291" s="30" t="s">
        <v>362</v>
      </c>
      <c r="E291" s="31" t="s">
        <v>8185</v>
      </c>
    </row>
    <row r="292" spans="1:5" s="11" customFormat="1" ht="28.5">
      <c r="A292" s="27" t="s">
        <v>8476</v>
      </c>
      <c r="B292" s="65" t="s">
        <v>620</v>
      </c>
      <c r="C292" s="34" t="s">
        <v>621</v>
      </c>
      <c r="D292" s="36" t="s">
        <v>362</v>
      </c>
      <c r="E292" s="35" t="s">
        <v>8185</v>
      </c>
    </row>
    <row r="293" spans="1:5" s="10" customFormat="1" ht="33" customHeight="1">
      <c r="A293" s="27" t="s">
        <v>8477</v>
      </c>
      <c r="B293" s="27" t="s">
        <v>622</v>
      </c>
      <c r="C293" s="28" t="s">
        <v>623</v>
      </c>
      <c r="D293" s="30" t="s">
        <v>362</v>
      </c>
      <c r="E293" s="31" t="s">
        <v>8185</v>
      </c>
    </row>
    <row r="294" spans="1:5" s="11" customFormat="1" ht="28.5">
      <c r="A294" s="27" t="s">
        <v>8478</v>
      </c>
      <c r="B294" s="65" t="s">
        <v>624</v>
      </c>
      <c r="C294" s="34" t="s">
        <v>625</v>
      </c>
      <c r="D294" s="36" t="s">
        <v>362</v>
      </c>
      <c r="E294" s="35" t="s">
        <v>8185</v>
      </c>
    </row>
    <row r="295" spans="1:5" s="10" customFormat="1" ht="33" customHeight="1">
      <c r="A295" s="27" t="s">
        <v>8479</v>
      </c>
      <c r="B295" s="27" t="s">
        <v>626</v>
      </c>
      <c r="C295" s="28" t="s">
        <v>627</v>
      </c>
      <c r="D295" s="30" t="s">
        <v>362</v>
      </c>
      <c r="E295" s="31" t="s">
        <v>8185</v>
      </c>
    </row>
    <row r="296" spans="1:5" s="11" customFormat="1" ht="28.5">
      <c r="A296" s="27" t="s">
        <v>8480</v>
      </c>
      <c r="B296" s="65" t="s">
        <v>628</v>
      </c>
      <c r="C296" s="34" t="s">
        <v>629</v>
      </c>
      <c r="D296" s="36" t="s">
        <v>362</v>
      </c>
      <c r="E296" s="35" t="s">
        <v>39</v>
      </c>
    </row>
    <row r="297" spans="1:5" s="10" customFormat="1" ht="33" customHeight="1">
      <c r="A297" s="27" t="s">
        <v>8481</v>
      </c>
      <c r="B297" s="27" t="s">
        <v>630</v>
      </c>
      <c r="C297" s="28" t="s">
        <v>631</v>
      </c>
      <c r="D297" s="30" t="s">
        <v>362</v>
      </c>
      <c r="E297" s="31" t="s">
        <v>39</v>
      </c>
    </row>
    <row r="298" spans="1:5" s="11" customFormat="1" ht="42.75">
      <c r="A298" s="27" t="s">
        <v>8482</v>
      </c>
      <c r="B298" s="65" t="s">
        <v>632</v>
      </c>
      <c r="C298" s="34" t="s">
        <v>633</v>
      </c>
      <c r="D298" s="36" t="s">
        <v>362</v>
      </c>
      <c r="E298" s="35" t="s">
        <v>39</v>
      </c>
    </row>
    <row r="299" spans="1:5" s="10" customFormat="1" ht="33" customHeight="1">
      <c r="A299" s="27" t="s">
        <v>8483</v>
      </c>
      <c r="B299" s="27" t="s">
        <v>634</v>
      </c>
      <c r="C299" s="28" t="s">
        <v>635</v>
      </c>
      <c r="D299" s="30" t="s">
        <v>362</v>
      </c>
      <c r="E299" s="31" t="s">
        <v>40</v>
      </c>
    </row>
    <row r="300" spans="1:5" s="11" customFormat="1">
      <c r="A300" s="27" t="s">
        <v>8484</v>
      </c>
      <c r="B300" s="65" t="s">
        <v>636</v>
      </c>
      <c r="C300" s="34" t="s">
        <v>8186</v>
      </c>
      <c r="D300" s="36" t="s">
        <v>362</v>
      </c>
      <c r="E300" s="35" t="s">
        <v>41</v>
      </c>
    </row>
    <row r="301" spans="1:5" s="10" customFormat="1" ht="33" customHeight="1">
      <c r="A301" s="27" t="s">
        <v>8485</v>
      </c>
      <c r="B301" s="27" t="s">
        <v>637</v>
      </c>
      <c r="C301" s="28" t="s">
        <v>8187</v>
      </c>
      <c r="D301" s="30" t="s">
        <v>362</v>
      </c>
      <c r="E301" s="31" t="s">
        <v>42</v>
      </c>
    </row>
    <row r="302" spans="1:5" s="11" customFormat="1" ht="28.5">
      <c r="A302" s="27" t="s">
        <v>8486</v>
      </c>
      <c r="B302" s="65" t="s">
        <v>638</v>
      </c>
      <c r="C302" s="34" t="s">
        <v>639</v>
      </c>
      <c r="D302" s="36" t="s">
        <v>362</v>
      </c>
      <c r="E302" s="35" t="s">
        <v>43</v>
      </c>
    </row>
    <row r="303" spans="1:5" s="10" customFormat="1" ht="33" customHeight="1">
      <c r="A303" s="27" t="s">
        <v>8487</v>
      </c>
      <c r="B303" s="27" t="s">
        <v>640</v>
      </c>
      <c r="C303" s="28" t="s">
        <v>641</v>
      </c>
      <c r="D303" s="30" t="s">
        <v>362</v>
      </c>
      <c r="E303" s="31" t="s">
        <v>43</v>
      </c>
    </row>
    <row r="304" spans="1:5" s="11" customFormat="1" ht="28.5">
      <c r="A304" s="27" t="s">
        <v>8488</v>
      </c>
      <c r="B304" s="65" t="s">
        <v>642</v>
      </c>
      <c r="C304" s="34" t="s">
        <v>643</v>
      </c>
      <c r="D304" s="36" t="s">
        <v>362</v>
      </c>
      <c r="E304" s="35" t="s">
        <v>43</v>
      </c>
    </row>
    <row r="305" spans="1:5" s="10" customFormat="1" ht="33" customHeight="1">
      <c r="A305" s="27" t="s">
        <v>8489</v>
      </c>
      <c r="B305" s="27" t="s">
        <v>644</v>
      </c>
      <c r="C305" s="28" t="s">
        <v>643</v>
      </c>
      <c r="D305" s="30" t="s">
        <v>362</v>
      </c>
      <c r="E305" s="31" t="s">
        <v>43</v>
      </c>
    </row>
    <row r="306" spans="1:5" s="11" customFormat="1" ht="28.5">
      <c r="A306" s="27" t="s">
        <v>8490</v>
      </c>
      <c r="B306" s="65" t="s">
        <v>645</v>
      </c>
      <c r="C306" s="34" t="s">
        <v>646</v>
      </c>
      <c r="D306" s="36" t="s">
        <v>362</v>
      </c>
      <c r="E306" s="35" t="s">
        <v>43</v>
      </c>
    </row>
    <row r="307" spans="1:5" s="10" customFormat="1" ht="33" customHeight="1">
      <c r="A307" s="27" t="s">
        <v>8491</v>
      </c>
      <c r="B307" s="27" t="s">
        <v>647</v>
      </c>
      <c r="C307" s="28" t="s">
        <v>648</v>
      </c>
      <c r="D307" s="30" t="s">
        <v>362</v>
      </c>
      <c r="E307" s="31" t="s">
        <v>43</v>
      </c>
    </row>
    <row r="308" spans="1:5" s="11" customFormat="1" ht="28.5">
      <c r="A308" s="27" t="s">
        <v>8492</v>
      </c>
      <c r="B308" s="65" t="s">
        <v>649</v>
      </c>
      <c r="C308" s="34" t="s">
        <v>648</v>
      </c>
      <c r="D308" s="36" t="s">
        <v>362</v>
      </c>
      <c r="E308" s="35" t="s">
        <v>43</v>
      </c>
    </row>
    <row r="309" spans="1:5" s="10" customFormat="1" ht="33" customHeight="1">
      <c r="A309" s="27" t="s">
        <v>8493</v>
      </c>
      <c r="B309" s="27" t="s">
        <v>650</v>
      </c>
      <c r="C309" s="28" t="s">
        <v>648</v>
      </c>
      <c r="D309" s="30" t="s">
        <v>362</v>
      </c>
      <c r="E309" s="31" t="s">
        <v>43</v>
      </c>
    </row>
    <row r="310" spans="1:5" s="11" customFormat="1" ht="28.5">
      <c r="A310" s="27" t="s">
        <v>8415</v>
      </c>
      <c r="B310" s="65" t="s">
        <v>651</v>
      </c>
      <c r="C310" s="34" t="s">
        <v>652</v>
      </c>
      <c r="D310" s="36" t="s">
        <v>362</v>
      </c>
      <c r="E310" s="35" t="s">
        <v>43</v>
      </c>
    </row>
    <row r="311" spans="1:5" s="10" customFormat="1" ht="33" customHeight="1">
      <c r="A311" s="27" t="s">
        <v>8494</v>
      </c>
      <c r="B311" s="27" t="s">
        <v>653</v>
      </c>
      <c r="C311" s="28" t="s">
        <v>654</v>
      </c>
      <c r="D311" s="30" t="s">
        <v>362</v>
      </c>
      <c r="E311" s="31" t="s">
        <v>43</v>
      </c>
    </row>
    <row r="312" spans="1:5" s="11" customFormat="1" ht="28.5">
      <c r="A312" s="27" t="s">
        <v>8495</v>
      </c>
      <c r="B312" s="65" t="s">
        <v>655</v>
      </c>
      <c r="C312" s="34" t="s">
        <v>656</v>
      </c>
      <c r="D312" s="36" t="s">
        <v>657</v>
      </c>
      <c r="E312" s="35" t="s">
        <v>44</v>
      </c>
    </row>
    <row r="313" spans="1:5" s="10" customFormat="1" ht="33" customHeight="1">
      <c r="A313" s="27" t="s">
        <v>8496</v>
      </c>
      <c r="B313" s="27" t="s">
        <v>658</v>
      </c>
      <c r="C313" s="28" t="s">
        <v>659</v>
      </c>
      <c r="D313" s="30" t="s">
        <v>657</v>
      </c>
      <c r="E313" s="31" t="s">
        <v>44</v>
      </c>
    </row>
    <row r="314" spans="1:5" s="11" customFormat="1" ht="28.5">
      <c r="A314" s="27" t="s">
        <v>8497</v>
      </c>
      <c r="B314" s="65" t="s">
        <v>660</v>
      </c>
      <c r="C314" s="34" t="s">
        <v>661</v>
      </c>
      <c r="D314" s="36" t="s">
        <v>657</v>
      </c>
      <c r="E314" s="35" t="s">
        <v>44</v>
      </c>
    </row>
    <row r="315" spans="1:5" s="10" customFormat="1" ht="33" customHeight="1">
      <c r="A315" s="27" t="s">
        <v>8498</v>
      </c>
      <c r="B315" s="27" t="s">
        <v>662</v>
      </c>
      <c r="C315" s="28" t="s">
        <v>663</v>
      </c>
      <c r="D315" s="30" t="s">
        <v>657</v>
      </c>
      <c r="E315" s="31" t="s">
        <v>45</v>
      </c>
    </row>
    <row r="316" spans="1:5" s="11" customFormat="1" ht="28.5">
      <c r="A316" s="27" t="s">
        <v>8499</v>
      </c>
      <c r="B316" s="65" t="s">
        <v>664</v>
      </c>
      <c r="C316" s="34" t="s">
        <v>665</v>
      </c>
      <c r="D316" s="36" t="s">
        <v>657</v>
      </c>
      <c r="E316" s="35" t="s">
        <v>45</v>
      </c>
    </row>
    <row r="317" spans="1:5" s="10" customFormat="1" ht="33" customHeight="1">
      <c r="A317" s="27" t="s">
        <v>8500</v>
      </c>
      <c r="B317" s="27" t="s">
        <v>666</v>
      </c>
      <c r="C317" s="28" t="s">
        <v>667</v>
      </c>
      <c r="D317" s="30" t="s">
        <v>657</v>
      </c>
      <c r="E317" s="31" t="s">
        <v>45</v>
      </c>
    </row>
    <row r="318" spans="1:5" s="11" customFormat="1" ht="28.5">
      <c r="A318" s="27" t="s">
        <v>8501</v>
      </c>
      <c r="B318" s="65" t="s">
        <v>668</v>
      </c>
      <c r="C318" s="34" t="s">
        <v>669</v>
      </c>
      <c r="D318" s="36" t="s">
        <v>657</v>
      </c>
      <c r="E318" s="35" t="s">
        <v>45</v>
      </c>
    </row>
    <row r="319" spans="1:5" s="10" customFormat="1" ht="33" customHeight="1">
      <c r="A319" s="27" t="s">
        <v>8502</v>
      </c>
      <c r="B319" s="27" t="s">
        <v>670</v>
      </c>
      <c r="C319" s="28" t="s">
        <v>671</v>
      </c>
      <c r="D319" s="30" t="s">
        <v>657</v>
      </c>
      <c r="E319" s="31" t="s">
        <v>44</v>
      </c>
    </row>
    <row r="320" spans="1:5" s="11" customFormat="1" ht="28.5">
      <c r="A320" s="27" t="s">
        <v>8503</v>
      </c>
      <c r="B320" s="65" t="s">
        <v>672</v>
      </c>
      <c r="C320" s="34" t="s">
        <v>673</v>
      </c>
      <c r="D320" s="36" t="s">
        <v>657</v>
      </c>
      <c r="E320" s="35" t="s">
        <v>45</v>
      </c>
    </row>
    <row r="321" spans="1:5" s="10" customFormat="1" ht="33" customHeight="1">
      <c r="A321" s="27" t="s">
        <v>8504</v>
      </c>
      <c r="B321" s="27" t="s">
        <v>674</v>
      </c>
      <c r="C321" s="28" t="s">
        <v>675</v>
      </c>
      <c r="D321" s="30" t="s">
        <v>657</v>
      </c>
      <c r="E321" s="31" t="s">
        <v>45</v>
      </c>
    </row>
    <row r="322" spans="1:5" s="11" customFormat="1" ht="28.5">
      <c r="A322" s="27" t="s">
        <v>8505</v>
      </c>
      <c r="B322" s="65" t="s">
        <v>676</v>
      </c>
      <c r="C322" s="34" t="s">
        <v>677</v>
      </c>
      <c r="D322" s="36" t="s">
        <v>657</v>
      </c>
      <c r="E322" s="35" t="s">
        <v>45</v>
      </c>
    </row>
    <row r="323" spans="1:5" s="10" customFormat="1" ht="33" customHeight="1">
      <c r="A323" s="27" t="s">
        <v>8506</v>
      </c>
      <c r="B323" s="27" t="s">
        <v>678</v>
      </c>
      <c r="C323" s="28" t="s">
        <v>679</v>
      </c>
      <c r="D323" s="30" t="s">
        <v>657</v>
      </c>
      <c r="E323" s="31" t="s">
        <v>45</v>
      </c>
    </row>
    <row r="324" spans="1:5" s="11" customFormat="1" ht="28.5">
      <c r="A324" s="27" t="s">
        <v>8507</v>
      </c>
      <c r="B324" s="65" t="s">
        <v>680</v>
      </c>
      <c r="C324" s="34" t="s">
        <v>681</v>
      </c>
      <c r="D324" s="36" t="s">
        <v>657</v>
      </c>
      <c r="E324" s="35" t="s">
        <v>45</v>
      </c>
    </row>
    <row r="325" spans="1:5" s="10" customFormat="1" ht="33" customHeight="1">
      <c r="A325" s="27" t="s">
        <v>8508</v>
      </c>
      <c r="B325" s="27" t="s">
        <v>682</v>
      </c>
      <c r="C325" s="28" t="s">
        <v>683</v>
      </c>
      <c r="D325" s="30" t="s">
        <v>657</v>
      </c>
      <c r="E325" s="31" t="s">
        <v>45</v>
      </c>
    </row>
    <row r="326" spans="1:5" s="11" customFormat="1" ht="28.5">
      <c r="A326" s="27" t="s">
        <v>8509</v>
      </c>
      <c r="B326" s="65" t="s">
        <v>684</v>
      </c>
      <c r="C326" s="34" t="s">
        <v>685</v>
      </c>
      <c r="D326" s="36" t="s">
        <v>657</v>
      </c>
      <c r="E326" s="35" t="s">
        <v>46</v>
      </c>
    </row>
    <row r="327" spans="1:5" s="10" customFormat="1" ht="33" customHeight="1">
      <c r="A327" s="27" t="s">
        <v>8510</v>
      </c>
      <c r="B327" s="27" t="s">
        <v>686</v>
      </c>
      <c r="C327" s="28" t="s">
        <v>687</v>
      </c>
      <c r="D327" s="30" t="s">
        <v>657</v>
      </c>
      <c r="E327" s="31" t="s">
        <v>44</v>
      </c>
    </row>
    <row r="328" spans="1:5" s="11" customFormat="1" ht="28.5">
      <c r="A328" s="27" t="s">
        <v>8511</v>
      </c>
      <c r="B328" s="65" t="s">
        <v>688</v>
      </c>
      <c r="C328" s="34" t="s">
        <v>689</v>
      </c>
      <c r="D328" s="36" t="s">
        <v>657</v>
      </c>
      <c r="E328" s="35" t="s">
        <v>44</v>
      </c>
    </row>
    <row r="329" spans="1:5" s="10" customFormat="1" ht="33" customHeight="1">
      <c r="A329" s="27" t="s">
        <v>8512</v>
      </c>
      <c r="B329" s="27" t="s">
        <v>690</v>
      </c>
      <c r="C329" s="28" t="s">
        <v>691</v>
      </c>
      <c r="D329" s="30" t="s">
        <v>657</v>
      </c>
      <c r="E329" s="31" t="s">
        <v>44</v>
      </c>
    </row>
    <row r="330" spans="1:5" s="11" customFormat="1" ht="28.5">
      <c r="A330" s="27" t="s">
        <v>8513</v>
      </c>
      <c r="B330" s="65" t="s">
        <v>692</v>
      </c>
      <c r="C330" s="34" t="s">
        <v>693</v>
      </c>
      <c r="D330" s="36" t="s">
        <v>657</v>
      </c>
      <c r="E330" s="35" t="s">
        <v>45</v>
      </c>
    </row>
    <row r="331" spans="1:5" s="10" customFormat="1" ht="33" customHeight="1">
      <c r="A331" s="27" t="s">
        <v>8514</v>
      </c>
      <c r="B331" s="27" t="s">
        <v>694</v>
      </c>
      <c r="C331" s="28" t="s">
        <v>695</v>
      </c>
      <c r="D331" s="30" t="s">
        <v>657</v>
      </c>
      <c r="E331" s="31" t="s">
        <v>45</v>
      </c>
    </row>
    <row r="332" spans="1:5" s="11" customFormat="1" ht="28.5">
      <c r="A332" s="27" t="s">
        <v>8515</v>
      </c>
      <c r="B332" s="65" t="s">
        <v>696</v>
      </c>
      <c r="C332" s="34" t="s">
        <v>697</v>
      </c>
      <c r="D332" s="36" t="s">
        <v>657</v>
      </c>
      <c r="E332" s="35" t="s">
        <v>45</v>
      </c>
    </row>
    <row r="333" spans="1:5" s="10" customFormat="1" ht="33" customHeight="1">
      <c r="A333" s="27" t="s">
        <v>8516</v>
      </c>
      <c r="B333" s="27" t="s">
        <v>698</v>
      </c>
      <c r="C333" s="28" t="s">
        <v>699</v>
      </c>
      <c r="D333" s="30" t="s">
        <v>657</v>
      </c>
      <c r="E333" s="31" t="s">
        <v>46</v>
      </c>
    </row>
    <row r="334" spans="1:5" s="11" customFormat="1" ht="28.5">
      <c r="A334" s="27" t="s">
        <v>8517</v>
      </c>
      <c r="B334" s="65" t="s">
        <v>700</v>
      </c>
      <c r="C334" s="34" t="s">
        <v>699</v>
      </c>
      <c r="D334" s="36" t="s">
        <v>657</v>
      </c>
      <c r="E334" s="35" t="s">
        <v>46</v>
      </c>
    </row>
    <row r="335" spans="1:5" s="10" customFormat="1" ht="33" customHeight="1">
      <c r="A335" s="27" t="s">
        <v>8518</v>
      </c>
      <c r="B335" s="27" t="s">
        <v>701</v>
      </c>
      <c r="C335" s="28" t="s">
        <v>699</v>
      </c>
      <c r="D335" s="30" t="s">
        <v>657</v>
      </c>
      <c r="E335" s="31" t="s">
        <v>46</v>
      </c>
    </row>
    <row r="336" spans="1:5" s="11" customFormat="1" ht="42.75">
      <c r="A336" s="27" t="s">
        <v>8519</v>
      </c>
      <c r="B336" s="65" t="s">
        <v>702</v>
      </c>
      <c r="C336" s="34" t="s">
        <v>703</v>
      </c>
      <c r="D336" s="35"/>
      <c r="E336" s="35"/>
    </row>
    <row r="337" spans="1:5" s="10" customFormat="1" ht="33" customHeight="1">
      <c r="A337" s="27" t="s">
        <v>8520</v>
      </c>
      <c r="B337" s="27" t="s">
        <v>704</v>
      </c>
      <c r="C337" s="28" t="s">
        <v>705</v>
      </c>
      <c r="D337" s="29"/>
      <c r="E337" s="31"/>
    </row>
    <row r="338" spans="1:5" s="11" customFormat="1" ht="28.5">
      <c r="A338" s="27" t="s">
        <v>8256</v>
      </c>
      <c r="B338" s="65" t="s">
        <v>706</v>
      </c>
      <c r="C338" s="34" t="s">
        <v>707</v>
      </c>
      <c r="D338" s="35"/>
      <c r="E338" s="35"/>
    </row>
    <row r="339" spans="1:5" s="10" customFormat="1" ht="33" customHeight="1">
      <c r="A339" s="27" t="s">
        <v>8521</v>
      </c>
      <c r="B339" s="27" t="s">
        <v>708</v>
      </c>
      <c r="C339" s="28" t="s">
        <v>709</v>
      </c>
      <c r="D339" s="29"/>
      <c r="E339" s="31"/>
    </row>
    <row r="340" spans="1:5" s="11" customFormat="1">
      <c r="A340" s="27" t="s">
        <v>8522</v>
      </c>
      <c r="B340" s="65" t="s">
        <v>710</v>
      </c>
      <c r="C340" s="34" t="s">
        <v>711</v>
      </c>
      <c r="D340" s="35"/>
      <c r="E340" s="35"/>
    </row>
    <row r="341" spans="1:5" s="10" customFormat="1" ht="33" customHeight="1">
      <c r="A341" s="27" t="s">
        <v>8523</v>
      </c>
      <c r="B341" s="27" t="s">
        <v>712</v>
      </c>
      <c r="C341" s="28" t="s">
        <v>705</v>
      </c>
      <c r="D341" s="29"/>
      <c r="E341" s="31"/>
    </row>
    <row r="342" spans="1:5" s="11" customFormat="1">
      <c r="A342" s="27" t="s">
        <v>8524</v>
      </c>
      <c r="B342" s="65" t="s">
        <v>713</v>
      </c>
      <c r="C342" s="34" t="s">
        <v>714</v>
      </c>
      <c r="D342" s="35"/>
      <c r="E342" s="35"/>
    </row>
    <row r="343" spans="1:5" s="10" customFormat="1" ht="33" customHeight="1">
      <c r="A343" s="27" t="s">
        <v>8525</v>
      </c>
      <c r="B343" s="27" t="s">
        <v>715</v>
      </c>
      <c r="C343" s="28" t="s">
        <v>716</v>
      </c>
      <c r="D343" s="29"/>
      <c r="E343" s="31"/>
    </row>
    <row r="344" spans="1:5" s="11" customFormat="1">
      <c r="A344" s="27" t="s">
        <v>8526</v>
      </c>
      <c r="B344" s="65" t="s">
        <v>717</v>
      </c>
      <c r="C344" s="34" t="s">
        <v>714</v>
      </c>
      <c r="D344" s="35"/>
      <c r="E344" s="35"/>
    </row>
    <row r="345" spans="1:5" s="10" customFormat="1" ht="33" customHeight="1">
      <c r="A345" s="27" t="s">
        <v>8527</v>
      </c>
      <c r="B345" s="27" t="s">
        <v>718</v>
      </c>
      <c r="C345" s="28" t="s">
        <v>719</v>
      </c>
      <c r="D345" s="29"/>
      <c r="E345" s="31"/>
    </row>
    <row r="346" spans="1:5" s="11" customFormat="1">
      <c r="A346" s="27" t="s">
        <v>8528</v>
      </c>
      <c r="B346" s="65" t="s">
        <v>720</v>
      </c>
      <c r="C346" s="34" t="s">
        <v>721</v>
      </c>
      <c r="D346" s="35"/>
      <c r="E346" s="35"/>
    </row>
    <row r="347" spans="1:5" s="10" customFormat="1" ht="33" customHeight="1">
      <c r="A347" s="27" t="s">
        <v>8529</v>
      </c>
      <c r="B347" s="27" t="s">
        <v>722</v>
      </c>
      <c r="C347" s="28" t="s">
        <v>721</v>
      </c>
      <c r="D347" s="29"/>
      <c r="E347" s="31"/>
    </row>
    <row r="348" spans="1:5" s="11" customFormat="1" ht="57">
      <c r="A348" s="27" t="s">
        <v>8230</v>
      </c>
      <c r="B348" s="65" t="s">
        <v>723</v>
      </c>
      <c r="C348" s="34" t="s">
        <v>724</v>
      </c>
      <c r="D348" s="35"/>
      <c r="E348" s="35"/>
    </row>
    <row r="349" spans="1:5" s="10" customFormat="1" ht="33" customHeight="1">
      <c r="A349" s="27" t="s">
        <v>8230</v>
      </c>
      <c r="B349" s="27" t="s">
        <v>725</v>
      </c>
      <c r="C349" s="28" t="s">
        <v>726</v>
      </c>
      <c r="D349" s="29"/>
      <c r="E349" s="31"/>
    </row>
    <row r="350" spans="1:5" s="11" customFormat="1">
      <c r="A350" s="27" t="s">
        <v>8530</v>
      </c>
      <c r="B350" s="65" t="s">
        <v>727</v>
      </c>
      <c r="C350" s="34" t="s">
        <v>728</v>
      </c>
      <c r="D350" s="35"/>
      <c r="E350" s="35"/>
    </row>
    <row r="351" spans="1:5" s="10" customFormat="1" ht="33" customHeight="1">
      <c r="A351" s="27" t="s">
        <v>8531</v>
      </c>
      <c r="B351" s="27" t="s">
        <v>729</v>
      </c>
      <c r="C351" s="28" t="s">
        <v>728</v>
      </c>
      <c r="D351" s="29"/>
      <c r="E351" s="31"/>
    </row>
    <row r="352" spans="1:5" s="11" customFormat="1">
      <c r="A352" s="27" t="s">
        <v>8532</v>
      </c>
      <c r="B352" s="65" t="s">
        <v>730</v>
      </c>
      <c r="C352" s="34" t="s">
        <v>731</v>
      </c>
      <c r="D352" s="35"/>
      <c r="E352" s="35"/>
    </row>
    <row r="353" spans="1:5" s="10" customFormat="1" ht="33" customHeight="1">
      <c r="A353" s="27" t="s">
        <v>8283</v>
      </c>
      <c r="B353" s="27" t="s">
        <v>732</v>
      </c>
      <c r="C353" s="28" t="s">
        <v>731</v>
      </c>
      <c r="D353" s="29"/>
      <c r="E353" s="31"/>
    </row>
    <row r="354" spans="1:5" s="11" customFormat="1">
      <c r="A354" s="27" t="s">
        <v>8283</v>
      </c>
      <c r="B354" s="65" t="s">
        <v>733</v>
      </c>
      <c r="C354" s="34" t="s">
        <v>731</v>
      </c>
      <c r="D354" s="35"/>
      <c r="E354" s="35"/>
    </row>
    <row r="355" spans="1:5" s="10" customFormat="1" ht="33" customHeight="1">
      <c r="A355" s="27" t="s">
        <v>8533</v>
      </c>
      <c r="B355" s="27" t="s">
        <v>734</v>
      </c>
      <c r="C355" s="28" t="s">
        <v>735</v>
      </c>
      <c r="D355" s="29"/>
      <c r="E355" s="31"/>
    </row>
    <row r="356" spans="1:5" s="11" customFormat="1" ht="28.5">
      <c r="A356" s="27" t="s">
        <v>8534</v>
      </c>
      <c r="B356" s="65" t="s">
        <v>736</v>
      </c>
      <c r="C356" s="34" t="s">
        <v>737</v>
      </c>
      <c r="D356" s="35"/>
      <c r="E356" s="35"/>
    </row>
    <row r="357" spans="1:5" s="10" customFormat="1" ht="33" customHeight="1">
      <c r="A357" s="27" t="s">
        <v>8535</v>
      </c>
      <c r="B357" s="27" t="s">
        <v>738</v>
      </c>
      <c r="C357" s="28" t="s">
        <v>739</v>
      </c>
      <c r="D357" s="29"/>
      <c r="E357" s="31"/>
    </row>
    <row r="358" spans="1:5" s="11" customFormat="1" ht="28.5">
      <c r="A358" s="27" t="s">
        <v>8536</v>
      </c>
      <c r="B358" s="65" t="s">
        <v>740</v>
      </c>
      <c r="C358" s="34" t="s">
        <v>739</v>
      </c>
      <c r="D358" s="35"/>
      <c r="E358" s="35"/>
    </row>
    <row r="359" spans="1:5" s="10" customFormat="1" ht="33" customHeight="1">
      <c r="A359" s="27" t="s">
        <v>8468</v>
      </c>
      <c r="B359" s="27" t="s">
        <v>741</v>
      </c>
      <c r="C359" s="28" t="s">
        <v>742</v>
      </c>
      <c r="D359" s="29"/>
      <c r="E359" s="31"/>
    </row>
    <row r="360" spans="1:5" s="11" customFormat="1" ht="42.75">
      <c r="A360" s="27" t="s">
        <v>8537</v>
      </c>
      <c r="B360" s="65" t="s">
        <v>743</v>
      </c>
      <c r="C360" s="34" t="s">
        <v>742</v>
      </c>
      <c r="D360" s="35"/>
      <c r="E360" s="35"/>
    </row>
    <row r="361" spans="1:5" s="10" customFormat="1" ht="33" customHeight="1">
      <c r="A361" s="27" t="s">
        <v>8538</v>
      </c>
      <c r="B361" s="27" t="s">
        <v>744</v>
      </c>
      <c r="C361" s="28" t="s">
        <v>735</v>
      </c>
      <c r="D361" s="29"/>
      <c r="E361" s="31"/>
    </row>
    <row r="362" spans="1:5" s="11" customFormat="1">
      <c r="A362" s="27" t="s">
        <v>8538</v>
      </c>
      <c r="B362" s="65" t="s">
        <v>745</v>
      </c>
      <c r="C362" s="34" t="s">
        <v>746</v>
      </c>
      <c r="D362" s="35"/>
      <c r="E362" s="35"/>
    </row>
    <row r="363" spans="1:5" s="10" customFormat="1" ht="33" customHeight="1">
      <c r="A363" s="27" t="s">
        <v>8539</v>
      </c>
      <c r="B363" s="27" t="s">
        <v>747</v>
      </c>
      <c r="C363" s="28" t="s">
        <v>748</v>
      </c>
      <c r="D363" s="29"/>
      <c r="E363" s="31"/>
    </row>
    <row r="364" spans="1:5" s="11" customFormat="1" ht="42.75">
      <c r="A364" s="27" t="s">
        <v>8540</v>
      </c>
      <c r="B364" s="65" t="s">
        <v>749</v>
      </c>
      <c r="C364" s="34" t="s">
        <v>750</v>
      </c>
      <c r="D364" s="35"/>
      <c r="E364" s="35"/>
    </row>
    <row r="365" spans="1:5" s="10" customFormat="1" ht="33" customHeight="1">
      <c r="A365" s="27" t="s">
        <v>8541</v>
      </c>
      <c r="B365" s="27" t="s">
        <v>751</v>
      </c>
      <c r="C365" s="28" t="s">
        <v>752</v>
      </c>
      <c r="D365" s="29"/>
      <c r="E365" s="31"/>
    </row>
    <row r="366" spans="1:5" s="11" customFormat="1" ht="28.5">
      <c r="A366" s="27" t="s">
        <v>8542</v>
      </c>
      <c r="B366" s="65" t="s">
        <v>753</v>
      </c>
      <c r="C366" s="34" t="s">
        <v>737</v>
      </c>
      <c r="D366" s="35"/>
      <c r="E366" s="35"/>
    </row>
    <row r="367" spans="1:5" s="10" customFormat="1" ht="33" customHeight="1">
      <c r="A367" s="27" t="s">
        <v>8543</v>
      </c>
      <c r="B367" s="27" t="s">
        <v>754</v>
      </c>
      <c r="C367" s="28" t="s">
        <v>746</v>
      </c>
      <c r="D367" s="29"/>
      <c r="E367" s="31"/>
    </row>
    <row r="368" spans="1:5" s="11" customFormat="1" ht="42.75">
      <c r="A368" s="27" t="s">
        <v>8544</v>
      </c>
      <c r="B368" s="65" t="s">
        <v>755</v>
      </c>
      <c r="C368" s="34" t="s">
        <v>703</v>
      </c>
      <c r="D368" s="35"/>
      <c r="E368" s="35"/>
    </row>
    <row r="369" spans="1:5" s="10" customFormat="1" ht="33" customHeight="1">
      <c r="A369" s="27" t="s">
        <v>8545</v>
      </c>
      <c r="B369" s="27" t="s">
        <v>756</v>
      </c>
      <c r="C369" s="28" t="s">
        <v>703</v>
      </c>
      <c r="D369" s="29"/>
      <c r="E369" s="31"/>
    </row>
    <row r="370" spans="1:5" s="11" customFormat="1" ht="42.75">
      <c r="A370" s="27" t="s">
        <v>8546</v>
      </c>
      <c r="B370" s="65" t="s">
        <v>757</v>
      </c>
      <c r="C370" s="34" t="s">
        <v>703</v>
      </c>
      <c r="D370" s="35"/>
      <c r="E370" s="35"/>
    </row>
    <row r="371" spans="1:5" s="62" customFormat="1" ht="38.25">
      <c r="A371" s="27" t="s">
        <v>8547</v>
      </c>
      <c r="B371" s="64" t="s">
        <v>758</v>
      </c>
      <c r="C371" s="63" t="s">
        <v>703</v>
      </c>
      <c r="D371" s="63"/>
      <c r="E371" s="64"/>
    </row>
    <row r="372" spans="1:5" s="62" customFormat="1" ht="38.25">
      <c r="A372" s="27" t="s">
        <v>8548</v>
      </c>
      <c r="B372" s="18" t="s">
        <v>759</v>
      </c>
      <c r="C372" s="19" t="s">
        <v>703</v>
      </c>
      <c r="D372" s="19"/>
      <c r="E372" s="18"/>
    </row>
    <row r="373" spans="1:5" s="62" customFormat="1" ht="38.25">
      <c r="A373" s="27" t="s">
        <v>8548</v>
      </c>
      <c r="B373" s="64" t="s">
        <v>760</v>
      </c>
      <c r="C373" s="63" t="s">
        <v>703</v>
      </c>
      <c r="D373" s="63"/>
      <c r="E373" s="64"/>
    </row>
    <row r="374" spans="1:5" s="62" customFormat="1" ht="25.5">
      <c r="A374" s="27" t="s">
        <v>8549</v>
      </c>
      <c r="B374" s="18" t="s">
        <v>761</v>
      </c>
      <c r="C374" s="19" t="s">
        <v>762</v>
      </c>
      <c r="D374" s="19"/>
      <c r="E374" s="18"/>
    </row>
    <row r="375" spans="1:5" s="62" customFormat="1" ht="38.25">
      <c r="A375" s="27" t="s">
        <v>8550</v>
      </c>
      <c r="B375" s="64" t="s">
        <v>763</v>
      </c>
      <c r="C375" s="63" t="s">
        <v>703</v>
      </c>
      <c r="D375" s="63"/>
      <c r="E375" s="64"/>
    </row>
    <row r="376" spans="1:5" s="62" customFormat="1" ht="25.5">
      <c r="A376" s="27" t="s">
        <v>8551</v>
      </c>
      <c r="B376" s="18" t="s">
        <v>764</v>
      </c>
      <c r="C376" s="19" t="s">
        <v>765</v>
      </c>
      <c r="D376" s="19"/>
      <c r="E376" s="18"/>
    </row>
    <row r="377" spans="1:5" s="62" customFormat="1" ht="25.5">
      <c r="A377" s="27" t="s">
        <v>8230</v>
      </c>
      <c r="B377" s="64" t="s">
        <v>766</v>
      </c>
      <c r="C377" s="63" t="s">
        <v>767</v>
      </c>
      <c r="D377" s="63"/>
      <c r="E377" s="64"/>
    </row>
    <row r="378" spans="1:5" s="62" customFormat="1" ht="38.25">
      <c r="A378" s="27" t="s">
        <v>8552</v>
      </c>
      <c r="B378" s="18" t="s">
        <v>768</v>
      </c>
      <c r="C378" s="19" t="s">
        <v>703</v>
      </c>
      <c r="D378" s="19"/>
      <c r="E378" s="18"/>
    </row>
    <row r="379" spans="1:5" s="62" customFormat="1" ht="38.25">
      <c r="A379" s="27" t="s">
        <v>8553</v>
      </c>
      <c r="B379" s="64" t="s">
        <v>769</v>
      </c>
      <c r="C379" s="63" t="s">
        <v>703</v>
      </c>
      <c r="D379" s="63"/>
      <c r="E379" s="64"/>
    </row>
    <row r="380" spans="1:5" s="62" customFormat="1">
      <c r="A380" s="27" t="s">
        <v>8554</v>
      </c>
      <c r="B380" s="18" t="s">
        <v>770</v>
      </c>
      <c r="C380" s="19" t="s">
        <v>771</v>
      </c>
      <c r="D380" s="19"/>
      <c r="E380" s="18"/>
    </row>
    <row r="381" spans="1:5" s="62" customFormat="1">
      <c r="A381" s="27" t="s">
        <v>8555</v>
      </c>
      <c r="B381" s="64" t="s">
        <v>772</v>
      </c>
      <c r="C381" s="63" t="s">
        <v>773</v>
      </c>
      <c r="D381" s="63"/>
      <c r="E381" s="64"/>
    </row>
    <row r="382" spans="1:5" s="62" customFormat="1">
      <c r="A382" s="27" t="s">
        <v>8556</v>
      </c>
      <c r="B382" s="18" t="s">
        <v>774</v>
      </c>
      <c r="C382" s="19" t="s">
        <v>773</v>
      </c>
      <c r="D382" s="19"/>
      <c r="E382" s="18"/>
    </row>
    <row r="383" spans="1:5" s="62" customFormat="1" ht="25.5">
      <c r="A383" s="27" t="s">
        <v>8557</v>
      </c>
      <c r="B383" s="64" t="s">
        <v>775</v>
      </c>
      <c r="C383" s="63" t="s">
        <v>776</v>
      </c>
      <c r="D383" s="63"/>
      <c r="E383" s="64"/>
    </row>
    <row r="384" spans="1:5" s="62" customFormat="1" ht="25.5">
      <c r="A384" s="27" t="s">
        <v>8558</v>
      </c>
      <c r="B384" s="18" t="s">
        <v>777</v>
      </c>
      <c r="C384" s="19" t="s">
        <v>778</v>
      </c>
      <c r="D384" s="19"/>
      <c r="E384" s="18"/>
    </row>
    <row r="385" spans="1:5" s="62" customFormat="1" ht="25.5">
      <c r="A385" s="27" t="s">
        <v>8559</v>
      </c>
      <c r="B385" s="64" t="s">
        <v>779</v>
      </c>
      <c r="C385" s="63" t="s">
        <v>780</v>
      </c>
      <c r="D385" s="63"/>
      <c r="E385" s="64"/>
    </row>
    <row r="386" spans="1:5" s="62" customFormat="1" ht="25.5">
      <c r="A386" s="27" t="s">
        <v>8558</v>
      </c>
      <c r="B386" s="18" t="s">
        <v>781</v>
      </c>
      <c r="C386" s="19" t="s">
        <v>780</v>
      </c>
      <c r="D386" s="19"/>
      <c r="E386" s="18"/>
    </row>
    <row r="387" spans="1:5" s="62" customFormat="1" ht="25.5">
      <c r="A387" s="27" t="s">
        <v>8560</v>
      </c>
      <c r="B387" s="64" t="s">
        <v>782</v>
      </c>
      <c r="C387" s="63" t="s">
        <v>765</v>
      </c>
      <c r="D387" s="63"/>
      <c r="E387" s="64"/>
    </row>
    <row r="388" spans="1:5" s="62" customFormat="1" ht="25.5">
      <c r="A388" s="27" t="s">
        <v>8561</v>
      </c>
      <c r="B388" s="18" t="s">
        <v>783</v>
      </c>
      <c r="C388" s="19" t="s">
        <v>784</v>
      </c>
      <c r="D388" s="19"/>
      <c r="E388" s="18"/>
    </row>
    <row r="389" spans="1:5" s="62" customFormat="1" ht="38.25">
      <c r="A389" s="27" t="s">
        <v>8562</v>
      </c>
      <c r="B389" s="64" t="s">
        <v>785</v>
      </c>
      <c r="C389" s="63" t="s">
        <v>786</v>
      </c>
      <c r="D389" s="63"/>
      <c r="E389" s="64"/>
    </row>
    <row r="390" spans="1:5" s="62" customFormat="1" ht="25.5">
      <c r="A390" s="27" t="s">
        <v>8563</v>
      </c>
      <c r="B390" s="18" t="s">
        <v>787</v>
      </c>
      <c r="C390" s="19" t="s">
        <v>788</v>
      </c>
      <c r="D390" s="19"/>
      <c r="E390" s="18"/>
    </row>
    <row r="391" spans="1:5" s="62" customFormat="1" ht="25.5">
      <c r="A391" s="27" t="s">
        <v>8564</v>
      </c>
      <c r="B391" s="64" t="s">
        <v>789</v>
      </c>
      <c r="C391" s="63" t="s">
        <v>780</v>
      </c>
      <c r="D391" s="63"/>
      <c r="E391" s="64"/>
    </row>
    <row r="392" spans="1:5" s="62" customFormat="1" ht="25.5">
      <c r="A392" s="27" t="s">
        <v>8565</v>
      </c>
      <c r="B392" s="18" t="s">
        <v>790</v>
      </c>
      <c r="C392" s="19" t="s">
        <v>778</v>
      </c>
      <c r="D392" s="19"/>
      <c r="E392" s="18"/>
    </row>
    <row r="393" spans="1:5" s="62" customFormat="1" ht="25.5">
      <c r="A393" s="27" t="s">
        <v>8566</v>
      </c>
      <c r="B393" s="64" t="s">
        <v>791</v>
      </c>
      <c r="C393" s="63" t="s">
        <v>778</v>
      </c>
      <c r="D393" s="63"/>
      <c r="E393" s="64"/>
    </row>
    <row r="394" spans="1:5" s="62" customFormat="1" ht="25.5">
      <c r="A394" s="27" t="s">
        <v>8567</v>
      </c>
      <c r="B394" s="18" t="s">
        <v>792</v>
      </c>
      <c r="C394" s="19" t="s">
        <v>778</v>
      </c>
      <c r="D394" s="19"/>
      <c r="E394" s="18"/>
    </row>
    <row r="395" spans="1:5" s="62" customFormat="1" ht="25.5">
      <c r="A395" s="27" t="s">
        <v>8568</v>
      </c>
      <c r="B395" s="64" t="s">
        <v>793</v>
      </c>
      <c r="C395" s="63" t="s">
        <v>778</v>
      </c>
      <c r="D395" s="63"/>
      <c r="E395" s="64"/>
    </row>
    <row r="396" spans="1:5" s="62" customFormat="1" ht="25.5">
      <c r="A396" s="27" t="s">
        <v>8569</v>
      </c>
      <c r="B396" s="18" t="s">
        <v>794</v>
      </c>
      <c r="C396" s="19" t="s">
        <v>778</v>
      </c>
      <c r="D396" s="19"/>
      <c r="E396" s="18"/>
    </row>
    <row r="397" spans="1:5" s="62" customFormat="1" ht="25.5">
      <c r="A397" s="27" t="s">
        <v>8570</v>
      </c>
      <c r="B397" s="64" t="s">
        <v>795</v>
      </c>
      <c r="C397" s="63" t="s">
        <v>778</v>
      </c>
      <c r="D397" s="63"/>
      <c r="E397" s="64"/>
    </row>
    <row r="398" spans="1:5" s="62" customFormat="1" ht="25.5">
      <c r="A398" s="27" t="s">
        <v>8571</v>
      </c>
      <c r="B398" s="18" t="s">
        <v>796</v>
      </c>
      <c r="C398" s="19" t="s">
        <v>778</v>
      </c>
      <c r="D398" s="19"/>
      <c r="E398" s="18"/>
    </row>
    <row r="399" spans="1:5" s="62" customFormat="1" ht="25.5">
      <c r="A399" s="27" t="s">
        <v>8572</v>
      </c>
      <c r="B399" s="64" t="s">
        <v>797</v>
      </c>
      <c r="C399" s="63" t="s">
        <v>778</v>
      </c>
      <c r="D399" s="63"/>
      <c r="E399" s="64"/>
    </row>
    <row r="400" spans="1:5" s="62" customFormat="1">
      <c r="A400" s="27" t="s">
        <v>8573</v>
      </c>
      <c r="B400" s="18" t="s">
        <v>798</v>
      </c>
      <c r="C400" s="19" t="s">
        <v>799</v>
      </c>
      <c r="D400" s="19"/>
      <c r="E400" s="18"/>
    </row>
    <row r="401" spans="1:5" s="62" customFormat="1">
      <c r="A401" s="27" t="s">
        <v>8574</v>
      </c>
      <c r="B401" s="64" t="s">
        <v>800</v>
      </c>
      <c r="C401" s="63" t="s">
        <v>801</v>
      </c>
      <c r="D401" s="63"/>
      <c r="E401" s="64"/>
    </row>
    <row r="402" spans="1:5" s="62" customFormat="1" ht="25.5">
      <c r="A402" s="27" t="s">
        <v>8575</v>
      </c>
      <c r="B402" s="18" t="s">
        <v>802</v>
      </c>
      <c r="C402" s="19" t="s">
        <v>778</v>
      </c>
      <c r="D402" s="19"/>
      <c r="E402" s="18"/>
    </row>
    <row r="403" spans="1:5" s="62" customFormat="1" ht="25.5">
      <c r="A403" s="27" t="s">
        <v>8576</v>
      </c>
      <c r="B403" s="64" t="s">
        <v>803</v>
      </c>
      <c r="C403" s="63" t="s">
        <v>804</v>
      </c>
      <c r="D403" s="63"/>
      <c r="E403" s="64"/>
    </row>
    <row r="404" spans="1:5" s="62" customFormat="1" ht="25.5">
      <c r="A404" s="27" t="s">
        <v>8577</v>
      </c>
      <c r="B404" s="18" t="s">
        <v>805</v>
      </c>
      <c r="C404" s="19" t="s">
        <v>806</v>
      </c>
      <c r="D404" s="19"/>
      <c r="E404" s="18"/>
    </row>
    <row r="405" spans="1:5" s="62" customFormat="1">
      <c r="A405" s="27" t="s">
        <v>8282</v>
      </c>
      <c r="B405" s="64" t="s">
        <v>807</v>
      </c>
      <c r="C405" s="63" t="s">
        <v>808</v>
      </c>
      <c r="D405" s="63"/>
      <c r="E405" s="64"/>
    </row>
    <row r="406" spans="1:5" s="62" customFormat="1">
      <c r="A406" s="27" t="s">
        <v>8578</v>
      </c>
      <c r="B406" s="18" t="s">
        <v>809</v>
      </c>
      <c r="C406" s="19" t="s">
        <v>808</v>
      </c>
      <c r="D406" s="19"/>
      <c r="E406" s="18"/>
    </row>
    <row r="407" spans="1:5" s="62" customFormat="1">
      <c r="A407" s="27" t="s">
        <v>8279</v>
      </c>
      <c r="B407" s="64" t="s">
        <v>810</v>
      </c>
      <c r="C407" s="63" t="s">
        <v>811</v>
      </c>
      <c r="D407" s="63"/>
      <c r="E407" s="64"/>
    </row>
    <row r="408" spans="1:5" s="62" customFormat="1" ht="25.5">
      <c r="A408" s="27" t="s">
        <v>8579</v>
      </c>
      <c r="B408" s="18" t="s">
        <v>812</v>
      </c>
      <c r="C408" s="19" t="s">
        <v>813</v>
      </c>
      <c r="D408" s="19"/>
      <c r="E408" s="18"/>
    </row>
    <row r="409" spans="1:5" s="62" customFormat="1" ht="25.5">
      <c r="A409" s="27" t="s">
        <v>8580</v>
      </c>
      <c r="B409" s="64" t="s">
        <v>814</v>
      </c>
      <c r="C409" s="63" t="s">
        <v>815</v>
      </c>
      <c r="D409" s="63"/>
      <c r="E409" s="64"/>
    </row>
    <row r="410" spans="1:5" s="62" customFormat="1" ht="25.5">
      <c r="A410" s="27" t="s">
        <v>8581</v>
      </c>
      <c r="B410" s="18" t="s">
        <v>816</v>
      </c>
      <c r="C410" s="19" t="s">
        <v>817</v>
      </c>
      <c r="D410" s="19"/>
      <c r="E410" s="18"/>
    </row>
    <row r="411" spans="1:5" s="62" customFormat="1" ht="25.5">
      <c r="A411" s="27" t="s">
        <v>8582</v>
      </c>
      <c r="B411" s="64" t="s">
        <v>818</v>
      </c>
      <c r="C411" s="63" t="s">
        <v>817</v>
      </c>
      <c r="D411" s="63"/>
      <c r="E411" s="64"/>
    </row>
    <row r="412" spans="1:5" s="62" customFormat="1" ht="25.5">
      <c r="A412" s="27" t="s">
        <v>8583</v>
      </c>
      <c r="B412" s="18" t="s">
        <v>819</v>
      </c>
      <c r="C412" s="19" t="s">
        <v>817</v>
      </c>
      <c r="D412" s="19"/>
      <c r="E412" s="18"/>
    </row>
    <row r="413" spans="1:5" s="62" customFormat="1" ht="25.5">
      <c r="A413" s="27" t="s">
        <v>8584</v>
      </c>
      <c r="B413" s="64" t="s">
        <v>820</v>
      </c>
      <c r="C413" s="63" t="s">
        <v>817</v>
      </c>
      <c r="D413" s="63"/>
      <c r="E413" s="64"/>
    </row>
    <row r="414" spans="1:5" s="62" customFormat="1" ht="25.5">
      <c r="A414" s="27" t="s">
        <v>8585</v>
      </c>
      <c r="B414" s="18" t="s">
        <v>821</v>
      </c>
      <c r="C414" s="19" t="s">
        <v>817</v>
      </c>
      <c r="D414" s="19"/>
      <c r="E414" s="18"/>
    </row>
    <row r="415" spans="1:5" s="62" customFormat="1" ht="25.5">
      <c r="A415" s="27" t="s">
        <v>8586</v>
      </c>
      <c r="B415" s="64" t="s">
        <v>822</v>
      </c>
      <c r="C415" s="63" t="s">
        <v>817</v>
      </c>
      <c r="D415" s="63"/>
      <c r="E415" s="64"/>
    </row>
    <row r="416" spans="1:5" s="62" customFormat="1" ht="25.5">
      <c r="A416" s="27" t="s">
        <v>8587</v>
      </c>
      <c r="B416" s="18" t="s">
        <v>823</v>
      </c>
      <c r="C416" s="19" t="s">
        <v>824</v>
      </c>
      <c r="D416" s="19"/>
      <c r="E416" s="18"/>
    </row>
    <row r="417" spans="1:5" s="62" customFormat="1" ht="38.25">
      <c r="A417" s="27" t="s">
        <v>8588</v>
      </c>
      <c r="B417" s="64" t="s">
        <v>825</v>
      </c>
      <c r="C417" s="63" t="s">
        <v>826</v>
      </c>
      <c r="D417" s="63"/>
      <c r="E417" s="64"/>
    </row>
    <row r="418" spans="1:5" s="62" customFormat="1">
      <c r="A418" s="27" t="s">
        <v>8589</v>
      </c>
      <c r="B418" s="18" t="s">
        <v>827</v>
      </c>
      <c r="C418" s="19" t="s">
        <v>828</v>
      </c>
      <c r="D418" s="19"/>
      <c r="E418" s="18"/>
    </row>
    <row r="419" spans="1:5" s="62" customFormat="1">
      <c r="A419" s="27" t="s">
        <v>8590</v>
      </c>
      <c r="B419" s="64" t="s">
        <v>829</v>
      </c>
      <c r="C419" s="63" t="s">
        <v>828</v>
      </c>
      <c r="D419" s="63"/>
      <c r="E419" s="64"/>
    </row>
    <row r="420" spans="1:5" s="62" customFormat="1" ht="12.75" customHeight="1">
      <c r="A420" s="27" t="s">
        <v>8591</v>
      </c>
      <c r="B420" s="18" t="s">
        <v>830</v>
      </c>
      <c r="C420" s="19" t="s">
        <v>828</v>
      </c>
      <c r="D420" s="19"/>
      <c r="E420" s="18"/>
    </row>
    <row r="421" spans="1:5" s="62" customFormat="1" ht="12.75" customHeight="1">
      <c r="A421" s="27" t="s">
        <v>8592</v>
      </c>
      <c r="B421" s="64" t="s">
        <v>831</v>
      </c>
      <c r="C421" s="63" t="s">
        <v>828</v>
      </c>
      <c r="D421" s="63"/>
      <c r="E421" s="64"/>
    </row>
    <row r="422" spans="1:5" s="62" customFormat="1" ht="12.75" customHeight="1">
      <c r="A422" s="27" t="s">
        <v>8593</v>
      </c>
      <c r="B422" s="18" t="s">
        <v>832</v>
      </c>
      <c r="C422" s="19" t="s">
        <v>828</v>
      </c>
      <c r="D422" s="19"/>
      <c r="E422" s="18"/>
    </row>
    <row r="423" spans="1:5" s="62" customFormat="1" ht="12.75" customHeight="1">
      <c r="A423" s="27" t="s">
        <v>8594</v>
      </c>
      <c r="B423" s="64" t="s">
        <v>833</v>
      </c>
      <c r="C423" s="63" t="s">
        <v>828</v>
      </c>
      <c r="D423" s="63"/>
      <c r="E423" s="64"/>
    </row>
    <row r="424" spans="1:5" s="62" customFormat="1" ht="12.75" customHeight="1">
      <c r="A424" s="27" t="s">
        <v>8595</v>
      </c>
      <c r="B424" s="18" t="s">
        <v>834</v>
      </c>
      <c r="C424" s="19" t="s">
        <v>828</v>
      </c>
      <c r="D424" s="19"/>
      <c r="E424" s="18"/>
    </row>
    <row r="425" spans="1:5" s="62" customFormat="1" ht="12.75" customHeight="1">
      <c r="A425" s="27" t="s">
        <v>8596</v>
      </c>
      <c r="B425" s="64" t="s">
        <v>835</v>
      </c>
      <c r="C425" s="63" t="s">
        <v>828</v>
      </c>
      <c r="D425" s="63"/>
      <c r="E425" s="64"/>
    </row>
    <row r="426" spans="1:5" s="62" customFormat="1" ht="12.75" customHeight="1">
      <c r="A426" s="27" t="s">
        <v>8597</v>
      </c>
      <c r="B426" s="18" t="s">
        <v>836</v>
      </c>
      <c r="C426" s="19" t="s">
        <v>828</v>
      </c>
      <c r="D426" s="19"/>
      <c r="E426" s="18"/>
    </row>
    <row r="427" spans="1:5" s="62" customFormat="1" ht="12.75" customHeight="1">
      <c r="A427" s="27" t="s">
        <v>8598</v>
      </c>
      <c r="B427" s="64" t="s">
        <v>837</v>
      </c>
      <c r="C427" s="63" t="s">
        <v>828</v>
      </c>
      <c r="D427" s="63"/>
      <c r="E427" s="64"/>
    </row>
    <row r="428" spans="1:5" s="62" customFormat="1" ht="12.75" customHeight="1">
      <c r="A428" s="27" t="s">
        <v>8599</v>
      </c>
      <c r="B428" s="18" t="s">
        <v>838</v>
      </c>
      <c r="C428" s="19" t="s">
        <v>828</v>
      </c>
      <c r="D428" s="19"/>
      <c r="E428" s="18"/>
    </row>
    <row r="429" spans="1:5" s="62" customFormat="1" ht="12.75" customHeight="1">
      <c r="A429" s="27" t="s">
        <v>8600</v>
      </c>
      <c r="B429" s="64" t="s">
        <v>839</v>
      </c>
      <c r="C429" s="63" t="s">
        <v>828</v>
      </c>
      <c r="D429" s="63"/>
      <c r="E429" s="64"/>
    </row>
    <row r="430" spans="1:5" s="62" customFormat="1" ht="12.75" customHeight="1">
      <c r="A430" s="27" t="s">
        <v>8601</v>
      </c>
      <c r="B430" s="18" t="s">
        <v>840</v>
      </c>
      <c r="C430" s="19" t="s">
        <v>828</v>
      </c>
      <c r="D430" s="19"/>
      <c r="E430" s="18"/>
    </row>
    <row r="431" spans="1:5" s="62" customFormat="1" ht="12.75" customHeight="1">
      <c r="A431" s="27" t="s">
        <v>8602</v>
      </c>
      <c r="B431" s="64" t="s">
        <v>841</v>
      </c>
      <c r="C431" s="63" t="s">
        <v>828</v>
      </c>
      <c r="D431" s="63"/>
      <c r="E431" s="64"/>
    </row>
    <row r="432" spans="1:5" s="62" customFormat="1" ht="12.75" customHeight="1">
      <c r="A432" s="27" t="s">
        <v>8603</v>
      </c>
      <c r="B432" s="18" t="s">
        <v>842</v>
      </c>
      <c r="C432" s="19" t="s">
        <v>828</v>
      </c>
      <c r="D432" s="19"/>
      <c r="E432" s="18"/>
    </row>
    <row r="433" spans="1:5" s="62" customFormat="1" ht="12.75" customHeight="1">
      <c r="A433" s="27" t="s">
        <v>8604</v>
      </c>
      <c r="B433" s="64" t="s">
        <v>843</v>
      </c>
      <c r="C433" s="63" t="s">
        <v>828</v>
      </c>
      <c r="D433" s="63"/>
      <c r="E433" s="64"/>
    </row>
    <row r="434" spans="1:5" s="62" customFormat="1" ht="12.75" customHeight="1">
      <c r="A434" s="27" t="s">
        <v>8605</v>
      </c>
      <c r="B434" s="18" t="s">
        <v>844</v>
      </c>
      <c r="C434" s="19" t="s">
        <v>828</v>
      </c>
      <c r="D434" s="19"/>
      <c r="E434" s="18"/>
    </row>
    <row r="435" spans="1:5" s="62" customFormat="1" ht="12.75" customHeight="1">
      <c r="A435" s="27" t="s">
        <v>8606</v>
      </c>
      <c r="B435" s="64" t="s">
        <v>845</v>
      </c>
      <c r="C435" s="63" t="s">
        <v>828</v>
      </c>
      <c r="D435" s="63"/>
      <c r="E435" s="64"/>
    </row>
    <row r="436" spans="1:5" s="62" customFormat="1" ht="12.75" customHeight="1">
      <c r="A436" s="27" t="s">
        <v>8607</v>
      </c>
      <c r="B436" s="18" t="s">
        <v>846</v>
      </c>
      <c r="C436" s="19" t="s">
        <v>828</v>
      </c>
      <c r="D436" s="19"/>
      <c r="E436" s="18"/>
    </row>
    <row r="437" spans="1:5" s="62" customFormat="1" ht="12.75" customHeight="1">
      <c r="A437" s="27" t="s">
        <v>8608</v>
      </c>
      <c r="B437" s="64" t="s">
        <v>847</v>
      </c>
      <c r="C437" s="63" t="s">
        <v>828</v>
      </c>
      <c r="D437" s="63"/>
      <c r="E437" s="64"/>
    </row>
    <row r="438" spans="1:5" s="62" customFormat="1" ht="12.75" customHeight="1">
      <c r="A438" s="27" t="s">
        <v>8609</v>
      </c>
      <c r="B438" s="18" t="s">
        <v>848</v>
      </c>
      <c r="C438" s="19" t="s">
        <v>828</v>
      </c>
      <c r="D438" s="19"/>
      <c r="E438" s="18"/>
    </row>
    <row r="439" spans="1:5" s="62" customFormat="1" ht="12.75" customHeight="1">
      <c r="A439" s="27" t="s">
        <v>8610</v>
      </c>
      <c r="B439" s="64" t="s">
        <v>849</v>
      </c>
      <c r="C439" s="63" t="s">
        <v>828</v>
      </c>
      <c r="D439" s="63"/>
      <c r="E439" s="64"/>
    </row>
    <row r="440" spans="1:5" s="62" customFormat="1" ht="12.75" customHeight="1">
      <c r="A440" s="27" t="s">
        <v>8611</v>
      </c>
      <c r="B440" s="18" t="s">
        <v>850</v>
      </c>
      <c r="C440" s="19" t="s">
        <v>828</v>
      </c>
      <c r="D440" s="19"/>
      <c r="E440" s="18"/>
    </row>
    <row r="441" spans="1:5" s="62" customFormat="1" ht="12.75" customHeight="1">
      <c r="A441" s="27" t="s">
        <v>8612</v>
      </c>
      <c r="B441" s="64" t="s">
        <v>851</v>
      </c>
      <c r="C441" s="63" t="s">
        <v>828</v>
      </c>
      <c r="D441" s="63"/>
      <c r="E441" s="64"/>
    </row>
    <row r="442" spans="1:5" s="62" customFormat="1" ht="12.75" customHeight="1">
      <c r="A442" s="27" t="s">
        <v>8613</v>
      </c>
      <c r="B442" s="18" t="s">
        <v>852</v>
      </c>
      <c r="C442" s="19" t="s">
        <v>828</v>
      </c>
      <c r="D442" s="19"/>
      <c r="E442" s="18"/>
    </row>
    <row r="443" spans="1:5" s="62" customFormat="1" ht="12.75" customHeight="1">
      <c r="A443" s="27" t="s">
        <v>8614</v>
      </c>
      <c r="B443" s="64" t="s">
        <v>853</v>
      </c>
      <c r="C443" s="63" t="s">
        <v>828</v>
      </c>
      <c r="D443" s="63"/>
      <c r="E443" s="64"/>
    </row>
    <row r="444" spans="1:5" s="62" customFormat="1" ht="12.75" customHeight="1">
      <c r="A444" s="27" t="s">
        <v>8615</v>
      </c>
      <c r="B444" s="18" t="s">
        <v>854</v>
      </c>
      <c r="C444" s="19" t="s">
        <v>828</v>
      </c>
      <c r="D444" s="19"/>
      <c r="E444" s="18"/>
    </row>
    <row r="445" spans="1:5" s="62" customFormat="1" ht="12.75" customHeight="1">
      <c r="A445" s="27" t="s">
        <v>8616</v>
      </c>
      <c r="B445" s="64" t="s">
        <v>855</v>
      </c>
      <c r="C445" s="63" t="s">
        <v>828</v>
      </c>
      <c r="D445" s="63"/>
      <c r="E445" s="64"/>
    </row>
    <row r="446" spans="1:5" s="62" customFormat="1" ht="12.75" customHeight="1">
      <c r="A446" s="27" t="s">
        <v>8617</v>
      </c>
      <c r="B446" s="18" t="s">
        <v>856</v>
      </c>
      <c r="C446" s="19" t="s">
        <v>828</v>
      </c>
      <c r="D446" s="19"/>
      <c r="E446" s="18"/>
    </row>
    <row r="447" spans="1:5" s="62" customFormat="1" ht="12.75" customHeight="1">
      <c r="A447" s="27" t="s">
        <v>8618</v>
      </c>
      <c r="B447" s="64" t="s">
        <v>857</v>
      </c>
      <c r="C447" s="63" t="s">
        <v>828</v>
      </c>
      <c r="D447" s="63"/>
      <c r="E447" s="64"/>
    </row>
    <row r="448" spans="1:5" s="62" customFormat="1" ht="12.75" customHeight="1">
      <c r="A448" s="27" t="s">
        <v>8619</v>
      </c>
      <c r="B448" s="18" t="s">
        <v>858</v>
      </c>
      <c r="C448" s="19" t="s">
        <v>828</v>
      </c>
      <c r="D448" s="19"/>
      <c r="E448" s="18"/>
    </row>
    <row r="449" spans="1:5" s="62" customFormat="1" ht="12.75" customHeight="1">
      <c r="A449" s="27" t="s">
        <v>8620</v>
      </c>
      <c r="B449" s="64" t="s">
        <v>859</v>
      </c>
      <c r="C449" s="63" t="s">
        <v>828</v>
      </c>
      <c r="D449" s="63"/>
      <c r="E449" s="64"/>
    </row>
    <row r="450" spans="1:5" s="62" customFormat="1" ht="12.75" customHeight="1">
      <c r="A450" s="27" t="s">
        <v>8621</v>
      </c>
      <c r="B450" s="18" t="s">
        <v>860</v>
      </c>
      <c r="C450" s="19" t="s">
        <v>828</v>
      </c>
      <c r="D450" s="19"/>
      <c r="E450" s="18"/>
    </row>
    <row r="451" spans="1:5" s="62" customFormat="1" ht="12.75" customHeight="1">
      <c r="A451" s="27" t="s">
        <v>8622</v>
      </c>
      <c r="B451" s="64" t="s">
        <v>861</v>
      </c>
      <c r="C451" s="63" t="s">
        <v>828</v>
      </c>
      <c r="D451" s="63"/>
      <c r="E451" s="64"/>
    </row>
    <row r="452" spans="1:5" s="62" customFormat="1" ht="12.75" customHeight="1">
      <c r="A452" s="27" t="s">
        <v>8623</v>
      </c>
      <c r="B452" s="18" t="s">
        <v>862</v>
      </c>
      <c r="C452" s="19" t="s">
        <v>828</v>
      </c>
      <c r="D452" s="19"/>
      <c r="E452" s="18"/>
    </row>
    <row r="453" spans="1:5" s="62" customFormat="1" ht="12.75" customHeight="1">
      <c r="A453" s="27" t="s">
        <v>8624</v>
      </c>
      <c r="B453" s="64" t="s">
        <v>863</v>
      </c>
      <c r="C453" s="63" t="s">
        <v>828</v>
      </c>
      <c r="D453" s="63"/>
      <c r="E453" s="64"/>
    </row>
    <row r="454" spans="1:5" s="62" customFormat="1" ht="12.75" customHeight="1">
      <c r="A454" s="27" t="s">
        <v>8625</v>
      </c>
      <c r="B454" s="18" t="s">
        <v>864</v>
      </c>
      <c r="C454" s="19" t="s">
        <v>828</v>
      </c>
      <c r="D454" s="19"/>
      <c r="E454" s="18"/>
    </row>
    <row r="455" spans="1:5" s="62" customFormat="1" ht="12.75" customHeight="1">
      <c r="A455" s="27" t="s">
        <v>8626</v>
      </c>
      <c r="B455" s="64" t="s">
        <v>865</v>
      </c>
      <c r="C455" s="63" t="s">
        <v>866</v>
      </c>
      <c r="D455" s="63"/>
      <c r="E455" s="64"/>
    </row>
    <row r="456" spans="1:5" s="62" customFormat="1" ht="12.75" customHeight="1">
      <c r="A456" s="27" t="s">
        <v>8627</v>
      </c>
      <c r="B456" s="18" t="s">
        <v>867</v>
      </c>
      <c r="C456" s="19" t="s">
        <v>868</v>
      </c>
      <c r="D456" s="19"/>
      <c r="E456" s="18"/>
    </row>
    <row r="457" spans="1:5" s="62" customFormat="1" ht="12.75" customHeight="1">
      <c r="A457" s="27" t="s">
        <v>8628</v>
      </c>
      <c r="B457" s="64" t="s">
        <v>869</v>
      </c>
      <c r="C457" s="63" t="s">
        <v>828</v>
      </c>
      <c r="D457" s="63"/>
      <c r="E457" s="64"/>
    </row>
    <row r="458" spans="1:5" s="62" customFormat="1" ht="12.75" customHeight="1">
      <c r="A458" s="27" t="s">
        <v>8629</v>
      </c>
      <c r="B458" s="18" t="s">
        <v>870</v>
      </c>
      <c r="C458" s="19" t="s">
        <v>817</v>
      </c>
      <c r="D458" s="19"/>
      <c r="E458" s="18"/>
    </row>
    <row r="459" spans="1:5" s="62" customFormat="1" ht="12.75" customHeight="1">
      <c r="A459" s="27" t="s">
        <v>8630</v>
      </c>
      <c r="B459" s="64" t="s">
        <v>871</v>
      </c>
      <c r="C459" s="63" t="s">
        <v>817</v>
      </c>
      <c r="D459" s="63"/>
      <c r="E459" s="64"/>
    </row>
    <row r="460" spans="1:5" s="62" customFormat="1" ht="12.75" customHeight="1">
      <c r="A460" s="27" t="s">
        <v>8631</v>
      </c>
      <c r="B460" s="18" t="s">
        <v>872</v>
      </c>
      <c r="C460" s="19" t="s">
        <v>873</v>
      </c>
      <c r="D460" s="19"/>
      <c r="E460" s="18"/>
    </row>
    <row r="461" spans="1:5" s="62" customFormat="1" ht="12.75" customHeight="1">
      <c r="A461" s="27" t="s">
        <v>8632</v>
      </c>
      <c r="B461" s="64" t="s">
        <v>874</v>
      </c>
      <c r="C461" s="63" t="s">
        <v>828</v>
      </c>
      <c r="D461" s="63"/>
      <c r="E461" s="64"/>
    </row>
    <row r="462" spans="1:5" s="62" customFormat="1" ht="12.75" customHeight="1">
      <c r="A462" s="27" t="s">
        <v>8633</v>
      </c>
      <c r="B462" s="18" t="s">
        <v>875</v>
      </c>
      <c r="C462" s="19" t="s">
        <v>828</v>
      </c>
      <c r="D462" s="19"/>
      <c r="E462" s="18"/>
    </row>
    <row r="463" spans="1:5" s="62" customFormat="1" ht="12.75" customHeight="1">
      <c r="A463" s="27" t="s">
        <v>8634</v>
      </c>
      <c r="B463" s="64" t="s">
        <v>876</v>
      </c>
      <c r="C463" s="63" t="s">
        <v>868</v>
      </c>
      <c r="D463" s="63"/>
      <c r="E463" s="64"/>
    </row>
    <row r="464" spans="1:5" s="62" customFormat="1" ht="12.75" customHeight="1">
      <c r="A464" s="27" t="s">
        <v>8635</v>
      </c>
      <c r="B464" s="18" t="s">
        <v>877</v>
      </c>
      <c r="C464" s="19" t="s">
        <v>878</v>
      </c>
      <c r="D464" s="19"/>
      <c r="E464" s="18"/>
    </row>
    <row r="465" spans="1:5" s="62" customFormat="1" ht="12.75" customHeight="1">
      <c r="A465" s="27" t="s">
        <v>8636</v>
      </c>
      <c r="B465" s="64" t="s">
        <v>879</v>
      </c>
      <c r="C465" s="63" t="s">
        <v>880</v>
      </c>
      <c r="D465" s="63"/>
      <c r="E465" s="64"/>
    </row>
    <row r="466" spans="1:5" s="62" customFormat="1" ht="12.75" customHeight="1">
      <c r="A466" s="27" t="s">
        <v>8637</v>
      </c>
      <c r="B466" s="18" t="s">
        <v>881</v>
      </c>
      <c r="C466" s="19" t="s">
        <v>882</v>
      </c>
      <c r="D466" s="19"/>
      <c r="E466" s="18"/>
    </row>
    <row r="467" spans="1:5" s="62" customFormat="1" ht="12.75" customHeight="1">
      <c r="A467" s="27" t="s">
        <v>8638</v>
      </c>
      <c r="B467" s="64" t="s">
        <v>883</v>
      </c>
      <c r="C467" s="63" t="s">
        <v>884</v>
      </c>
      <c r="D467" s="63"/>
      <c r="E467" s="64"/>
    </row>
    <row r="468" spans="1:5" s="62" customFormat="1" ht="12.75" customHeight="1">
      <c r="A468" s="27" t="s">
        <v>8639</v>
      </c>
      <c r="B468" s="18" t="s">
        <v>885</v>
      </c>
      <c r="C468" s="19" t="s">
        <v>886</v>
      </c>
      <c r="D468" s="19"/>
      <c r="E468" s="18"/>
    </row>
    <row r="469" spans="1:5" s="62" customFormat="1" ht="12.75" customHeight="1">
      <c r="A469" s="27" t="s">
        <v>8640</v>
      </c>
      <c r="B469" s="64" t="s">
        <v>887</v>
      </c>
      <c r="C469" s="63" t="s">
        <v>888</v>
      </c>
      <c r="D469" s="63"/>
      <c r="E469" s="64"/>
    </row>
    <row r="470" spans="1:5" s="62" customFormat="1" ht="12.75" customHeight="1">
      <c r="A470" s="27" t="s">
        <v>8641</v>
      </c>
      <c r="B470" s="18" t="s">
        <v>889</v>
      </c>
      <c r="C470" s="19" t="s">
        <v>886</v>
      </c>
      <c r="D470" s="19"/>
      <c r="E470" s="18"/>
    </row>
    <row r="471" spans="1:5" s="62" customFormat="1" ht="12.75" customHeight="1">
      <c r="A471" s="27" t="s">
        <v>8642</v>
      </c>
      <c r="B471" s="64" t="s">
        <v>890</v>
      </c>
      <c r="C471" s="63" t="s">
        <v>891</v>
      </c>
      <c r="D471" s="63"/>
      <c r="E471" s="64"/>
    </row>
    <row r="472" spans="1:5" s="62" customFormat="1" ht="12.75" customHeight="1">
      <c r="A472" s="27" t="s">
        <v>8643</v>
      </c>
      <c r="B472" s="18" t="s">
        <v>892</v>
      </c>
      <c r="C472" s="19" t="s">
        <v>891</v>
      </c>
      <c r="D472" s="19"/>
      <c r="E472" s="18"/>
    </row>
    <row r="473" spans="1:5" s="62" customFormat="1" ht="12.75" customHeight="1">
      <c r="A473" s="27" t="s">
        <v>8644</v>
      </c>
      <c r="B473" s="64" t="s">
        <v>893</v>
      </c>
      <c r="C473" s="63" t="s">
        <v>894</v>
      </c>
      <c r="D473" s="63"/>
      <c r="E473" s="64"/>
    </row>
    <row r="474" spans="1:5" s="62" customFormat="1" ht="12.75" customHeight="1">
      <c r="A474" s="27" t="s">
        <v>8645</v>
      </c>
      <c r="B474" s="18" t="s">
        <v>895</v>
      </c>
      <c r="C474" s="19" t="s">
        <v>896</v>
      </c>
      <c r="D474" s="19"/>
      <c r="E474" s="18"/>
    </row>
    <row r="475" spans="1:5" s="62" customFormat="1" ht="12.75" customHeight="1">
      <c r="A475" s="27" t="s">
        <v>8646</v>
      </c>
      <c r="B475" s="64" t="s">
        <v>897</v>
      </c>
      <c r="C475" s="63" t="s">
        <v>896</v>
      </c>
      <c r="D475" s="63"/>
      <c r="E475" s="64"/>
    </row>
    <row r="476" spans="1:5" s="62" customFormat="1" ht="12.75" customHeight="1">
      <c r="A476" s="27" t="s">
        <v>8646</v>
      </c>
      <c r="B476" s="18" t="s">
        <v>898</v>
      </c>
      <c r="C476" s="19" t="s">
        <v>896</v>
      </c>
      <c r="D476" s="19"/>
      <c r="E476" s="18"/>
    </row>
    <row r="477" spans="1:5" s="62" customFormat="1" ht="12.75" customHeight="1">
      <c r="A477" s="27" t="s">
        <v>8647</v>
      </c>
      <c r="B477" s="64" t="s">
        <v>899</v>
      </c>
      <c r="C477" s="63" t="s">
        <v>868</v>
      </c>
      <c r="D477" s="63"/>
      <c r="E477" s="64"/>
    </row>
    <row r="478" spans="1:5" s="62" customFormat="1" ht="12.75" customHeight="1">
      <c r="A478" s="27" t="s">
        <v>8648</v>
      </c>
      <c r="B478" s="18" t="s">
        <v>900</v>
      </c>
      <c r="C478" s="19" t="s">
        <v>868</v>
      </c>
      <c r="D478" s="19"/>
      <c r="E478" s="18"/>
    </row>
    <row r="479" spans="1:5" s="62" customFormat="1" ht="12.75" customHeight="1">
      <c r="A479" s="27" t="s">
        <v>8649</v>
      </c>
      <c r="B479" s="64" t="s">
        <v>901</v>
      </c>
      <c r="C479" s="63" t="s">
        <v>868</v>
      </c>
      <c r="D479" s="63"/>
      <c r="E479" s="64"/>
    </row>
    <row r="480" spans="1:5" s="62" customFormat="1" ht="12.75" customHeight="1">
      <c r="A480" s="27" t="s">
        <v>8650</v>
      </c>
      <c r="B480" s="18" t="s">
        <v>902</v>
      </c>
      <c r="C480" s="19" t="s">
        <v>903</v>
      </c>
      <c r="D480" s="19"/>
      <c r="E480" s="18"/>
    </row>
    <row r="481" spans="1:5" s="62" customFormat="1" ht="12.75" customHeight="1">
      <c r="A481" s="27" t="s">
        <v>8651</v>
      </c>
      <c r="B481" s="64" t="s">
        <v>904</v>
      </c>
      <c r="C481" s="63" t="s">
        <v>905</v>
      </c>
      <c r="D481" s="63"/>
      <c r="E481" s="64"/>
    </row>
    <row r="482" spans="1:5" s="62" customFormat="1" ht="12.75" customHeight="1">
      <c r="A482" s="27" t="s">
        <v>8651</v>
      </c>
      <c r="B482" s="18" t="s">
        <v>906</v>
      </c>
      <c r="C482" s="19" t="s">
        <v>905</v>
      </c>
      <c r="D482" s="19"/>
      <c r="E482" s="18"/>
    </row>
    <row r="483" spans="1:5" s="62" customFormat="1" ht="12.75" customHeight="1">
      <c r="A483" s="27" t="s">
        <v>8652</v>
      </c>
      <c r="B483" s="64" t="s">
        <v>907</v>
      </c>
      <c r="C483" s="63" t="s">
        <v>905</v>
      </c>
      <c r="D483" s="63"/>
      <c r="E483" s="64"/>
    </row>
    <row r="484" spans="1:5" s="62" customFormat="1" ht="12.75" customHeight="1">
      <c r="A484" s="27" t="s">
        <v>8653</v>
      </c>
      <c r="B484" s="18" t="s">
        <v>908</v>
      </c>
      <c r="C484" s="19" t="s">
        <v>909</v>
      </c>
      <c r="D484" s="19"/>
      <c r="E484" s="18"/>
    </row>
    <row r="485" spans="1:5" s="62" customFormat="1" ht="12.75" customHeight="1">
      <c r="A485" s="27" t="s">
        <v>8654</v>
      </c>
      <c r="B485" s="64" t="s">
        <v>910</v>
      </c>
      <c r="C485" s="63" t="s">
        <v>911</v>
      </c>
      <c r="D485" s="63"/>
      <c r="E485" s="64"/>
    </row>
    <row r="486" spans="1:5" s="62" customFormat="1" ht="12.75" customHeight="1">
      <c r="A486" s="27" t="s">
        <v>8655</v>
      </c>
      <c r="B486" s="18" t="s">
        <v>912</v>
      </c>
      <c r="C486" s="19" t="s">
        <v>726</v>
      </c>
      <c r="D486" s="19"/>
      <c r="E486" s="18"/>
    </row>
    <row r="487" spans="1:5" s="62" customFormat="1" ht="12.75" customHeight="1">
      <c r="A487" s="27" t="s">
        <v>8656</v>
      </c>
      <c r="B487" s="64" t="s">
        <v>913</v>
      </c>
      <c r="C487" s="63" t="s">
        <v>724</v>
      </c>
      <c r="D487" s="63"/>
      <c r="E487" s="64"/>
    </row>
    <row r="488" spans="1:5" s="62" customFormat="1" ht="12.75" customHeight="1">
      <c r="A488" s="27" t="s">
        <v>8657</v>
      </c>
      <c r="B488" s="18" t="s">
        <v>914</v>
      </c>
      <c r="C488" s="19" t="s">
        <v>726</v>
      </c>
      <c r="D488" s="19"/>
      <c r="E488" s="18"/>
    </row>
    <row r="489" spans="1:5" s="62" customFormat="1" ht="12.75" customHeight="1">
      <c r="A489" s="27" t="s">
        <v>8658</v>
      </c>
      <c r="B489" s="64" t="s">
        <v>915</v>
      </c>
      <c r="C489" s="63" t="s">
        <v>726</v>
      </c>
      <c r="D489" s="63"/>
      <c r="E489" s="64"/>
    </row>
    <row r="490" spans="1:5" s="62" customFormat="1" ht="12.75" customHeight="1">
      <c r="A490" s="27" t="s">
        <v>8659</v>
      </c>
      <c r="B490" s="18" t="s">
        <v>916</v>
      </c>
      <c r="C490" s="19" t="s">
        <v>726</v>
      </c>
      <c r="D490" s="19"/>
      <c r="E490" s="18"/>
    </row>
    <row r="491" spans="1:5" s="62" customFormat="1" ht="12.75" customHeight="1">
      <c r="A491" s="27" t="s">
        <v>8660</v>
      </c>
      <c r="B491" s="64" t="s">
        <v>917</v>
      </c>
      <c r="C491" s="63" t="s">
        <v>726</v>
      </c>
      <c r="D491" s="63"/>
      <c r="E491" s="64"/>
    </row>
    <row r="492" spans="1:5" s="62" customFormat="1" ht="12.75" customHeight="1">
      <c r="A492" s="27" t="s">
        <v>8661</v>
      </c>
      <c r="B492" s="18" t="s">
        <v>918</v>
      </c>
      <c r="C492" s="19" t="s">
        <v>919</v>
      </c>
      <c r="D492" s="19"/>
      <c r="E492" s="18"/>
    </row>
    <row r="493" spans="1:5" s="62" customFormat="1" ht="12.75" customHeight="1">
      <c r="A493" s="27" t="s">
        <v>8662</v>
      </c>
      <c r="B493" s="64" t="s">
        <v>920</v>
      </c>
      <c r="C493" s="63" t="s">
        <v>919</v>
      </c>
      <c r="D493" s="63"/>
      <c r="E493" s="64"/>
    </row>
    <row r="494" spans="1:5" s="62" customFormat="1" ht="12.75" customHeight="1">
      <c r="A494" s="27" t="s">
        <v>8663</v>
      </c>
      <c r="B494" s="18" t="s">
        <v>921</v>
      </c>
      <c r="C494" s="19" t="s">
        <v>919</v>
      </c>
      <c r="D494" s="19"/>
      <c r="E494" s="18"/>
    </row>
    <row r="495" spans="1:5" s="62" customFormat="1" ht="12.75" customHeight="1">
      <c r="A495" s="27" t="s">
        <v>8664</v>
      </c>
      <c r="B495" s="64" t="s">
        <v>922</v>
      </c>
      <c r="C495" s="63" t="s">
        <v>923</v>
      </c>
      <c r="D495" s="63"/>
      <c r="E495" s="64"/>
    </row>
    <row r="496" spans="1:5" s="62" customFormat="1" ht="12.75" customHeight="1">
      <c r="A496" s="27" t="s">
        <v>8230</v>
      </c>
      <c r="B496" s="18" t="s">
        <v>924</v>
      </c>
      <c r="C496" s="19" t="s">
        <v>894</v>
      </c>
      <c r="D496" s="19"/>
      <c r="E496" s="18"/>
    </row>
    <row r="497" spans="1:5" s="62" customFormat="1" ht="12.75" customHeight="1">
      <c r="A497" s="27" t="s">
        <v>8665</v>
      </c>
      <c r="B497" s="64" t="s">
        <v>925</v>
      </c>
      <c r="C497" s="63" t="s">
        <v>894</v>
      </c>
      <c r="D497" s="63"/>
      <c r="E497" s="64"/>
    </row>
    <row r="498" spans="1:5" s="62" customFormat="1" ht="12.75" customHeight="1">
      <c r="A498" s="27" t="s">
        <v>8666</v>
      </c>
      <c r="B498" s="18" t="s">
        <v>926</v>
      </c>
      <c r="C498" s="19" t="s">
        <v>894</v>
      </c>
      <c r="D498" s="19"/>
      <c r="E498" s="18"/>
    </row>
    <row r="499" spans="1:5" s="62" customFormat="1" ht="12.75" customHeight="1">
      <c r="A499" s="27" t="s">
        <v>8667</v>
      </c>
      <c r="B499" s="64" t="s">
        <v>927</v>
      </c>
      <c r="C499" s="63" t="s">
        <v>919</v>
      </c>
      <c r="D499" s="63"/>
      <c r="E499" s="64"/>
    </row>
    <row r="500" spans="1:5" s="62" customFormat="1" ht="12.75" customHeight="1">
      <c r="A500" s="27" t="s">
        <v>8668</v>
      </c>
      <c r="B500" s="18" t="s">
        <v>928</v>
      </c>
      <c r="C500" s="19" t="s">
        <v>919</v>
      </c>
      <c r="D500" s="19"/>
      <c r="E500" s="18"/>
    </row>
    <row r="501" spans="1:5" s="62" customFormat="1" ht="12.75" customHeight="1">
      <c r="A501" s="27" t="s">
        <v>8669</v>
      </c>
      <c r="B501" s="64" t="s">
        <v>929</v>
      </c>
      <c r="C501" s="63" t="s">
        <v>919</v>
      </c>
      <c r="D501" s="63"/>
      <c r="E501" s="64"/>
    </row>
    <row r="502" spans="1:5" s="62" customFormat="1" ht="12.75" customHeight="1">
      <c r="A502" s="27" t="s">
        <v>8669</v>
      </c>
      <c r="B502" s="18" t="s">
        <v>930</v>
      </c>
      <c r="C502" s="19" t="s">
        <v>919</v>
      </c>
      <c r="D502" s="19"/>
      <c r="E502" s="18"/>
    </row>
    <row r="503" spans="1:5" s="62" customFormat="1" ht="12.75" customHeight="1">
      <c r="A503" s="27" t="s">
        <v>8669</v>
      </c>
      <c r="B503" s="64" t="s">
        <v>931</v>
      </c>
      <c r="C503" s="63" t="s">
        <v>919</v>
      </c>
      <c r="D503" s="63"/>
      <c r="E503" s="64"/>
    </row>
    <row r="504" spans="1:5" s="62" customFormat="1" ht="12.75" customHeight="1">
      <c r="A504" s="27" t="s">
        <v>8670</v>
      </c>
      <c r="B504" s="18" t="s">
        <v>932</v>
      </c>
      <c r="C504" s="19" t="s">
        <v>919</v>
      </c>
      <c r="D504" s="19"/>
      <c r="E504" s="18"/>
    </row>
    <row r="505" spans="1:5" s="62" customFormat="1" ht="12.75" customHeight="1">
      <c r="A505" s="27" t="s">
        <v>8671</v>
      </c>
      <c r="B505" s="64" t="s">
        <v>933</v>
      </c>
      <c r="C505" s="63" t="s">
        <v>726</v>
      </c>
      <c r="D505" s="63"/>
      <c r="E505" s="64"/>
    </row>
    <row r="506" spans="1:5" s="62" customFormat="1" ht="12.75" customHeight="1">
      <c r="A506" s="27" t="s">
        <v>8672</v>
      </c>
      <c r="B506" s="18" t="s">
        <v>934</v>
      </c>
      <c r="C506" s="19" t="s">
        <v>935</v>
      </c>
      <c r="D506" s="19"/>
      <c r="E506" s="18"/>
    </row>
    <row r="507" spans="1:5" s="62" customFormat="1" ht="12.75" customHeight="1">
      <c r="A507" s="27" t="s">
        <v>8673</v>
      </c>
      <c r="B507" s="64" t="s">
        <v>936</v>
      </c>
      <c r="C507" s="63" t="s">
        <v>937</v>
      </c>
      <c r="D507" s="63"/>
      <c r="E507" s="64"/>
    </row>
    <row r="508" spans="1:5" s="62" customFormat="1" ht="12.75" customHeight="1">
      <c r="A508" s="27" t="s">
        <v>8674</v>
      </c>
      <c r="B508" s="18" t="s">
        <v>938</v>
      </c>
      <c r="C508" s="19" t="s">
        <v>939</v>
      </c>
      <c r="D508" s="19"/>
      <c r="E508" s="18"/>
    </row>
    <row r="509" spans="1:5" s="62" customFormat="1" ht="12.75" customHeight="1">
      <c r="A509" s="27" t="s">
        <v>8675</v>
      </c>
      <c r="B509" s="64" t="s">
        <v>940</v>
      </c>
      <c r="C509" s="63" t="s">
        <v>941</v>
      </c>
      <c r="D509" s="63"/>
      <c r="E509" s="64"/>
    </row>
    <row r="510" spans="1:5" s="62" customFormat="1" ht="12.75" customHeight="1">
      <c r="A510" s="27" t="s">
        <v>8676</v>
      </c>
      <c r="B510" s="18" t="s">
        <v>942</v>
      </c>
      <c r="C510" s="19" t="s">
        <v>943</v>
      </c>
      <c r="D510" s="19"/>
      <c r="E510" s="18"/>
    </row>
    <row r="511" spans="1:5" s="62" customFormat="1" ht="12.75" customHeight="1">
      <c r="A511" s="27" t="s">
        <v>8262</v>
      </c>
      <c r="B511" s="64" t="s">
        <v>944</v>
      </c>
      <c r="C511" s="63" t="s">
        <v>943</v>
      </c>
      <c r="D511" s="63"/>
      <c r="E511" s="64"/>
    </row>
    <row r="512" spans="1:5" s="62" customFormat="1" ht="12.75" customHeight="1">
      <c r="A512" s="27" t="s">
        <v>8677</v>
      </c>
      <c r="B512" s="18" t="s">
        <v>945</v>
      </c>
      <c r="C512" s="19" t="s">
        <v>946</v>
      </c>
      <c r="D512" s="19"/>
      <c r="E512" s="18"/>
    </row>
    <row r="513" spans="1:5" s="62" customFormat="1" ht="12.75" customHeight="1">
      <c r="A513" s="27" t="s">
        <v>8678</v>
      </c>
      <c r="B513" s="64" t="s">
        <v>947</v>
      </c>
      <c r="C513" s="63" t="s">
        <v>948</v>
      </c>
      <c r="D513" s="63"/>
      <c r="E513" s="64"/>
    </row>
    <row r="514" spans="1:5" s="62" customFormat="1" ht="12.75" customHeight="1">
      <c r="A514" s="27" t="s">
        <v>8679</v>
      </c>
      <c r="B514" s="18" t="s">
        <v>949</v>
      </c>
      <c r="C514" s="19" t="s">
        <v>950</v>
      </c>
      <c r="D514" s="19"/>
      <c r="E514" s="18"/>
    </row>
    <row r="515" spans="1:5" s="62" customFormat="1" ht="12.75" customHeight="1">
      <c r="A515" s="27" t="s">
        <v>8680</v>
      </c>
      <c r="B515" s="64" t="s">
        <v>951</v>
      </c>
      <c r="C515" s="63" t="s">
        <v>952</v>
      </c>
      <c r="D515" s="63"/>
      <c r="E515" s="64"/>
    </row>
    <row r="516" spans="1:5" s="62" customFormat="1" ht="12.75" customHeight="1">
      <c r="A516" s="27" t="s">
        <v>8681</v>
      </c>
      <c r="B516" s="18" t="s">
        <v>953</v>
      </c>
      <c r="C516" s="19" t="s">
        <v>952</v>
      </c>
      <c r="D516" s="19"/>
      <c r="E516" s="18"/>
    </row>
    <row r="517" spans="1:5" s="62" customFormat="1" ht="12.75" customHeight="1">
      <c r="A517" s="27" t="s">
        <v>8678</v>
      </c>
      <c r="B517" s="64" t="s">
        <v>954</v>
      </c>
      <c r="C517" s="63" t="s">
        <v>952</v>
      </c>
      <c r="D517" s="63"/>
      <c r="E517" s="64"/>
    </row>
    <row r="518" spans="1:5" s="62" customFormat="1" ht="12.75" customHeight="1">
      <c r="A518" s="27" t="s">
        <v>8682</v>
      </c>
      <c r="B518" s="18" t="s">
        <v>955</v>
      </c>
      <c r="C518" s="19" t="s">
        <v>952</v>
      </c>
      <c r="D518" s="19"/>
      <c r="E518" s="18"/>
    </row>
    <row r="519" spans="1:5" s="62" customFormat="1" ht="12.75" customHeight="1">
      <c r="A519" s="27" t="s">
        <v>8683</v>
      </c>
      <c r="B519" s="64" t="s">
        <v>956</v>
      </c>
      <c r="C519" s="63" t="s">
        <v>952</v>
      </c>
      <c r="D519" s="63"/>
      <c r="E519" s="64"/>
    </row>
    <row r="520" spans="1:5" s="62" customFormat="1" ht="12.75" customHeight="1">
      <c r="A520" s="27" t="s">
        <v>8684</v>
      </c>
      <c r="B520" s="18" t="s">
        <v>957</v>
      </c>
      <c r="C520" s="19" t="s">
        <v>958</v>
      </c>
      <c r="D520" s="19"/>
      <c r="E520" s="18"/>
    </row>
    <row r="521" spans="1:5" s="62" customFormat="1" ht="12.75" customHeight="1">
      <c r="A521" s="27" t="s">
        <v>8685</v>
      </c>
      <c r="B521" s="64" t="s">
        <v>959</v>
      </c>
      <c r="C521" s="63" t="s">
        <v>960</v>
      </c>
      <c r="D521" s="63"/>
      <c r="E521" s="64"/>
    </row>
    <row r="522" spans="1:5" s="62" customFormat="1" ht="12.75" customHeight="1">
      <c r="A522" s="27" t="s">
        <v>8686</v>
      </c>
      <c r="B522" s="18" t="s">
        <v>961</v>
      </c>
      <c r="C522" s="19" t="s">
        <v>958</v>
      </c>
      <c r="D522" s="19"/>
      <c r="E522" s="18"/>
    </row>
    <row r="523" spans="1:5" s="62" customFormat="1" ht="12.75" customHeight="1">
      <c r="A523" s="27" t="s">
        <v>8687</v>
      </c>
      <c r="B523" s="64" t="s">
        <v>962</v>
      </c>
      <c r="C523" s="63" t="s">
        <v>958</v>
      </c>
      <c r="D523" s="63"/>
      <c r="E523" s="64"/>
    </row>
    <row r="524" spans="1:5" s="62" customFormat="1" ht="12.75" customHeight="1">
      <c r="A524" s="27" t="s">
        <v>8688</v>
      </c>
      <c r="B524" s="18" t="s">
        <v>963</v>
      </c>
      <c r="C524" s="19" t="s">
        <v>952</v>
      </c>
      <c r="D524" s="19"/>
      <c r="E524" s="18"/>
    </row>
    <row r="525" spans="1:5" s="62" customFormat="1" ht="12.75" customHeight="1">
      <c r="A525" s="27" t="s">
        <v>8689</v>
      </c>
      <c r="B525" s="64" t="s">
        <v>964</v>
      </c>
      <c r="C525" s="63" t="s">
        <v>965</v>
      </c>
      <c r="D525" s="63"/>
      <c r="E525" s="64"/>
    </row>
    <row r="526" spans="1:5" s="62" customFormat="1" ht="12.75" customHeight="1">
      <c r="A526" s="27" t="s">
        <v>8690</v>
      </c>
      <c r="B526" s="18" t="s">
        <v>966</v>
      </c>
      <c r="C526" s="19" t="s">
        <v>967</v>
      </c>
      <c r="D526" s="19"/>
      <c r="E526" s="18"/>
    </row>
    <row r="527" spans="1:5" s="62" customFormat="1" ht="12.75" customHeight="1">
      <c r="A527" s="27" t="s">
        <v>8691</v>
      </c>
      <c r="B527" s="64" t="s">
        <v>968</v>
      </c>
      <c r="C527" s="63" t="s">
        <v>969</v>
      </c>
      <c r="D527" s="63"/>
      <c r="E527" s="64"/>
    </row>
    <row r="528" spans="1:5" s="62" customFormat="1" ht="12.75" customHeight="1">
      <c r="A528" s="27" t="s">
        <v>8692</v>
      </c>
      <c r="B528" s="18" t="s">
        <v>970</v>
      </c>
      <c r="C528" s="19" t="s">
        <v>969</v>
      </c>
      <c r="D528" s="19"/>
      <c r="E528" s="18"/>
    </row>
    <row r="529" spans="1:5" s="62" customFormat="1" ht="12.75" customHeight="1">
      <c r="A529" s="27" t="s">
        <v>8693</v>
      </c>
      <c r="B529" s="64" t="s">
        <v>971</v>
      </c>
      <c r="C529" s="63" t="s">
        <v>972</v>
      </c>
      <c r="D529" s="63"/>
      <c r="E529" s="64"/>
    </row>
    <row r="530" spans="1:5" s="62" customFormat="1" ht="12.75" customHeight="1">
      <c r="A530" s="27" t="s">
        <v>8694</v>
      </c>
      <c r="B530" s="18" t="s">
        <v>973</v>
      </c>
      <c r="C530" s="19" t="s">
        <v>974</v>
      </c>
      <c r="D530" s="19"/>
      <c r="E530" s="18"/>
    </row>
    <row r="531" spans="1:5" s="62" customFormat="1" ht="12.75" customHeight="1">
      <c r="A531" s="27" t="s">
        <v>8695</v>
      </c>
      <c r="B531" s="64" t="s">
        <v>975</v>
      </c>
      <c r="C531" s="63" t="s">
        <v>976</v>
      </c>
      <c r="D531" s="63"/>
      <c r="E531" s="64"/>
    </row>
    <row r="532" spans="1:5" s="62" customFormat="1" ht="12.75" customHeight="1">
      <c r="A532" s="27" t="s">
        <v>8696</v>
      </c>
      <c r="B532" s="18" t="s">
        <v>977</v>
      </c>
      <c r="C532" s="19" t="s">
        <v>978</v>
      </c>
      <c r="D532" s="19"/>
      <c r="E532" s="18"/>
    </row>
    <row r="533" spans="1:5" s="62" customFormat="1" ht="12.75" customHeight="1">
      <c r="A533" s="27" t="s">
        <v>8697</v>
      </c>
      <c r="B533" s="64" t="s">
        <v>979</v>
      </c>
      <c r="C533" s="63" t="s">
        <v>952</v>
      </c>
      <c r="D533" s="63"/>
      <c r="E533" s="64"/>
    </row>
    <row r="534" spans="1:5" s="62" customFormat="1" ht="12.75" customHeight="1">
      <c r="A534" s="27" t="s">
        <v>8698</v>
      </c>
      <c r="B534" s="18" t="s">
        <v>980</v>
      </c>
      <c r="C534" s="19" t="s">
        <v>981</v>
      </c>
      <c r="D534" s="19"/>
      <c r="E534" s="18"/>
    </row>
    <row r="535" spans="1:5" s="62" customFormat="1" ht="12.75" customHeight="1">
      <c r="A535" s="27" t="s">
        <v>8697</v>
      </c>
      <c r="B535" s="64" t="s">
        <v>982</v>
      </c>
      <c r="C535" s="63" t="s">
        <v>981</v>
      </c>
      <c r="D535" s="63"/>
      <c r="E535" s="64"/>
    </row>
    <row r="536" spans="1:5" s="62" customFormat="1" ht="12.75" customHeight="1">
      <c r="A536" s="27" t="s">
        <v>8699</v>
      </c>
      <c r="B536" s="18" t="s">
        <v>983</v>
      </c>
      <c r="C536" s="19" t="s">
        <v>984</v>
      </c>
      <c r="D536" s="19"/>
      <c r="E536" s="18"/>
    </row>
    <row r="537" spans="1:5" s="62" customFormat="1" ht="12.75" customHeight="1">
      <c r="A537" s="27" t="s">
        <v>8700</v>
      </c>
      <c r="B537" s="64" t="s">
        <v>985</v>
      </c>
      <c r="C537" s="63" t="s">
        <v>986</v>
      </c>
      <c r="D537" s="63"/>
      <c r="E537" s="64"/>
    </row>
    <row r="538" spans="1:5" s="62" customFormat="1" ht="12.75" customHeight="1">
      <c r="A538" s="27" t="s">
        <v>8701</v>
      </c>
      <c r="B538" s="18" t="s">
        <v>987</v>
      </c>
      <c r="C538" s="19" t="s">
        <v>986</v>
      </c>
      <c r="D538" s="19"/>
      <c r="E538" s="18"/>
    </row>
    <row r="539" spans="1:5" s="62" customFormat="1" ht="12.75" customHeight="1">
      <c r="A539" s="27" t="s">
        <v>8702</v>
      </c>
      <c r="B539" s="64" t="s">
        <v>988</v>
      </c>
      <c r="C539" s="63" t="s">
        <v>986</v>
      </c>
      <c r="D539" s="63"/>
      <c r="E539" s="64"/>
    </row>
    <row r="540" spans="1:5" s="62" customFormat="1" ht="12.75" customHeight="1">
      <c r="A540" s="27" t="s">
        <v>8703</v>
      </c>
      <c r="B540" s="18" t="s">
        <v>989</v>
      </c>
      <c r="C540" s="19" t="s">
        <v>990</v>
      </c>
      <c r="D540" s="19"/>
      <c r="E540" s="18"/>
    </row>
    <row r="541" spans="1:5" s="62" customFormat="1" ht="12.75" customHeight="1">
      <c r="A541" s="27" t="s">
        <v>8704</v>
      </c>
      <c r="B541" s="64" t="s">
        <v>991</v>
      </c>
      <c r="C541" s="63" t="s">
        <v>992</v>
      </c>
      <c r="D541" s="63"/>
      <c r="E541" s="64"/>
    </row>
    <row r="542" spans="1:5" s="62" customFormat="1" ht="12.75" customHeight="1">
      <c r="A542" s="27" t="s">
        <v>8705</v>
      </c>
      <c r="B542" s="18" t="s">
        <v>993</v>
      </c>
      <c r="C542" s="19" t="s">
        <v>994</v>
      </c>
      <c r="D542" s="19"/>
      <c r="E542" s="18"/>
    </row>
    <row r="543" spans="1:5" s="62" customFormat="1" ht="12.75" customHeight="1">
      <c r="A543" s="27" t="s">
        <v>8706</v>
      </c>
      <c r="B543" s="64" t="s">
        <v>995</v>
      </c>
      <c r="C543" s="63" t="s">
        <v>996</v>
      </c>
      <c r="D543" s="63"/>
      <c r="E543" s="64"/>
    </row>
    <row r="544" spans="1:5" s="62" customFormat="1" ht="12.75" customHeight="1">
      <c r="A544" s="27" t="s">
        <v>8707</v>
      </c>
      <c r="B544" s="18" t="s">
        <v>997</v>
      </c>
      <c r="C544" s="19" t="s">
        <v>998</v>
      </c>
      <c r="D544" s="19"/>
      <c r="E544" s="18"/>
    </row>
    <row r="545" spans="1:5" s="62" customFormat="1" ht="12.75" customHeight="1">
      <c r="A545" s="27" t="s">
        <v>8708</v>
      </c>
      <c r="B545" s="64" t="s">
        <v>999</v>
      </c>
      <c r="C545" s="63" t="s">
        <v>998</v>
      </c>
      <c r="D545" s="63"/>
      <c r="E545" s="64"/>
    </row>
    <row r="546" spans="1:5" s="62" customFormat="1" ht="12.75" customHeight="1">
      <c r="A546" s="27" t="s">
        <v>8709</v>
      </c>
      <c r="B546" s="18" t="s">
        <v>1000</v>
      </c>
      <c r="C546" s="19" t="s">
        <v>1001</v>
      </c>
      <c r="D546" s="19"/>
      <c r="E546" s="18"/>
    </row>
    <row r="547" spans="1:5" s="62" customFormat="1" ht="12.75" customHeight="1">
      <c r="A547" s="27" t="s">
        <v>8710</v>
      </c>
      <c r="B547" s="64" t="s">
        <v>1002</v>
      </c>
      <c r="C547" s="63" t="s">
        <v>1003</v>
      </c>
      <c r="D547" s="63"/>
      <c r="E547" s="64"/>
    </row>
    <row r="548" spans="1:5" s="62" customFormat="1" ht="12.75" customHeight="1">
      <c r="A548" s="27" t="s">
        <v>8711</v>
      </c>
      <c r="B548" s="18" t="s">
        <v>1004</v>
      </c>
      <c r="C548" s="19" t="s">
        <v>981</v>
      </c>
      <c r="D548" s="19"/>
      <c r="E548" s="18"/>
    </row>
    <row r="549" spans="1:5" s="62" customFormat="1" ht="12.75" customHeight="1">
      <c r="A549" s="27" t="s">
        <v>8712</v>
      </c>
      <c r="B549" s="64" t="s">
        <v>1005</v>
      </c>
      <c r="C549" s="63" t="s">
        <v>1006</v>
      </c>
      <c r="D549" s="63"/>
      <c r="E549" s="64"/>
    </row>
    <row r="550" spans="1:5" s="62" customFormat="1" ht="12.75" customHeight="1">
      <c r="A550" s="27" t="s">
        <v>8713</v>
      </c>
      <c r="B550" s="18" t="s">
        <v>1007</v>
      </c>
      <c r="C550" s="19" t="s">
        <v>1008</v>
      </c>
      <c r="D550" s="19"/>
      <c r="E550" s="18"/>
    </row>
    <row r="551" spans="1:5" s="62" customFormat="1" ht="12.75" customHeight="1">
      <c r="A551" s="27" t="s">
        <v>8714</v>
      </c>
      <c r="B551" s="64" t="s">
        <v>1009</v>
      </c>
      <c r="C551" s="63" t="s">
        <v>1010</v>
      </c>
      <c r="D551" s="63"/>
      <c r="E551" s="64"/>
    </row>
    <row r="552" spans="1:5" s="62" customFormat="1" ht="12.75" customHeight="1">
      <c r="A552" s="27" t="s">
        <v>8715</v>
      </c>
      <c r="B552" s="18" t="s">
        <v>1011</v>
      </c>
      <c r="C552" s="19" t="s">
        <v>1012</v>
      </c>
      <c r="D552" s="19"/>
      <c r="E552" s="18"/>
    </row>
    <row r="553" spans="1:5" s="62" customFormat="1" ht="12.75" customHeight="1">
      <c r="A553" s="27" t="s">
        <v>8716</v>
      </c>
      <c r="B553" s="64" t="s">
        <v>1013</v>
      </c>
      <c r="C553" s="63" t="s">
        <v>1014</v>
      </c>
      <c r="D553" s="63"/>
      <c r="E553" s="64"/>
    </row>
    <row r="554" spans="1:5" s="62" customFormat="1" ht="12.75" customHeight="1">
      <c r="A554" s="27" t="s">
        <v>8717</v>
      </c>
      <c r="B554" s="18" t="s">
        <v>1015</v>
      </c>
      <c r="C554" s="19" t="s">
        <v>1014</v>
      </c>
      <c r="D554" s="19"/>
      <c r="E554" s="18"/>
    </row>
    <row r="555" spans="1:5" s="62" customFormat="1" ht="12.75" customHeight="1">
      <c r="A555" s="27" t="s">
        <v>8718</v>
      </c>
      <c r="B555" s="64" t="s">
        <v>1016</v>
      </c>
      <c r="C555" s="63" t="s">
        <v>1017</v>
      </c>
      <c r="D555" s="63"/>
      <c r="E555" s="64"/>
    </row>
    <row r="556" spans="1:5" s="62" customFormat="1" ht="12.75" customHeight="1">
      <c r="A556" s="27" t="s">
        <v>8292</v>
      </c>
      <c r="B556" s="18" t="s">
        <v>1018</v>
      </c>
      <c r="C556" s="19" t="s">
        <v>1017</v>
      </c>
      <c r="D556" s="19"/>
      <c r="E556" s="18"/>
    </row>
    <row r="557" spans="1:5" s="62" customFormat="1" ht="12.75" customHeight="1">
      <c r="A557" s="27" t="s">
        <v>8292</v>
      </c>
      <c r="B557" s="64" t="s">
        <v>1019</v>
      </c>
      <c r="C557" s="63" t="s">
        <v>1017</v>
      </c>
      <c r="D557" s="63"/>
      <c r="E557" s="64"/>
    </row>
    <row r="558" spans="1:5" s="62" customFormat="1" ht="12.75" customHeight="1">
      <c r="A558" s="27" t="s">
        <v>8719</v>
      </c>
      <c r="B558" s="18" t="s">
        <v>1020</v>
      </c>
      <c r="C558" s="19" t="s">
        <v>1021</v>
      </c>
      <c r="D558" s="19"/>
      <c r="E558" s="18"/>
    </row>
    <row r="559" spans="1:5" s="62" customFormat="1" ht="12.75" customHeight="1">
      <c r="A559" s="27" t="s">
        <v>8720</v>
      </c>
      <c r="B559" s="64" t="s">
        <v>1022</v>
      </c>
      <c r="C559" s="63" t="s">
        <v>1023</v>
      </c>
      <c r="D559" s="63"/>
      <c r="E559" s="64"/>
    </row>
    <row r="560" spans="1:5" s="62" customFormat="1" ht="12.75" customHeight="1">
      <c r="A560" s="27" t="s">
        <v>8721</v>
      </c>
      <c r="B560" s="18" t="s">
        <v>1024</v>
      </c>
      <c r="C560" s="19" t="s">
        <v>1025</v>
      </c>
      <c r="D560" s="19"/>
      <c r="E560" s="18"/>
    </row>
    <row r="561" spans="1:5" s="62" customFormat="1" ht="12.75" customHeight="1">
      <c r="A561" s="27" t="s">
        <v>8722</v>
      </c>
      <c r="B561" s="64" t="s">
        <v>1026</v>
      </c>
      <c r="C561" s="63" t="s">
        <v>1027</v>
      </c>
      <c r="D561" s="63"/>
      <c r="E561" s="64"/>
    </row>
    <row r="562" spans="1:5" s="62" customFormat="1" ht="12.75" customHeight="1">
      <c r="A562" s="27" t="s">
        <v>8230</v>
      </c>
      <c r="B562" s="18" t="s">
        <v>1028</v>
      </c>
      <c r="C562" s="19" t="s">
        <v>1029</v>
      </c>
      <c r="D562" s="19"/>
      <c r="E562" s="18"/>
    </row>
    <row r="563" spans="1:5" s="62" customFormat="1" ht="12.75" customHeight="1">
      <c r="A563" s="27" t="s">
        <v>8723</v>
      </c>
      <c r="B563" s="64" t="s">
        <v>1030</v>
      </c>
      <c r="C563" s="63" t="s">
        <v>1031</v>
      </c>
      <c r="D563" s="63"/>
      <c r="E563" s="64"/>
    </row>
    <row r="564" spans="1:5" s="62" customFormat="1" ht="12.75" customHeight="1">
      <c r="A564" s="27" t="s">
        <v>8724</v>
      </c>
      <c r="B564" s="18" t="s">
        <v>1032</v>
      </c>
      <c r="C564" s="19" t="s">
        <v>1033</v>
      </c>
      <c r="D564" s="19"/>
      <c r="E564" s="18"/>
    </row>
    <row r="565" spans="1:5" s="62" customFormat="1" ht="12.75" customHeight="1">
      <c r="A565" s="27" t="s">
        <v>8725</v>
      </c>
      <c r="B565" s="64" t="s">
        <v>1034</v>
      </c>
      <c r="C565" s="63" t="s">
        <v>1035</v>
      </c>
      <c r="D565" s="63"/>
      <c r="E565" s="64"/>
    </row>
    <row r="566" spans="1:5" s="62" customFormat="1" ht="12.75" customHeight="1">
      <c r="A566" s="27" t="s">
        <v>8726</v>
      </c>
      <c r="B566" s="18" t="s">
        <v>1036</v>
      </c>
      <c r="C566" s="19" t="s">
        <v>1037</v>
      </c>
      <c r="D566" s="19"/>
      <c r="E566" s="18"/>
    </row>
    <row r="567" spans="1:5" s="62" customFormat="1" ht="12.75" customHeight="1">
      <c r="A567" s="27" t="s">
        <v>8727</v>
      </c>
      <c r="B567" s="64" t="s">
        <v>1038</v>
      </c>
      <c r="C567" s="63" t="s">
        <v>1037</v>
      </c>
      <c r="D567" s="63"/>
      <c r="E567" s="64"/>
    </row>
    <row r="568" spans="1:5" s="62" customFormat="1" ht="12.75" customHeight="1">
      <c r="A568" s="27" t="s">
        <v>8728</v>
      </c>
      <c r="B568" s="18" t="s">
        <v>1039</v>
      </c>
      <c r="C568" s="19" t="s">
        <v>1001</v>
      </c>
      <c r="D568" s="19"/>
      <c r="E568" s="18"/>
    </row>
    <row r="569" spans="1:5" s="62" customFormat="1" ht="12.75" customHeight="1">
      <c r="A569" s="27" t="s">
        <v>8729</v>
      </c>
      <c r="B569" s="64" t="s">
        <v>1040</v>
      </c>
      <c r="C569" s="63" t="s">
        <v>1041</v>
      </c>
      <c r="D569" s="63"/>
      <c r="E569" s="64"/>
    </row>
    <row r="570" spans="1:5" s="62" customFormat="1" ht="12.75" customHeight="1">
      <c r="A570" s="27" t="s">
        <v>8730</v>
      </c>
      <c r="B570" s="18" t="s">
        <v>1042</v>
      </c>
      <c r="C570" s="19" t="s">
        <v>1041</v>
      </c>
      <c r="D570" s="19"/>
      <c r="E570" s="18"/>
    </row>
    <row r="571" spans="1:5" s="62" customFormat="1" ht="12.75" customHeight="1">
      <c r="A571" s="27" t="s">
        <v>8731</v>
      </c>
      <c r="B571" s="64" t="s">
        <v>1043</v>
      </c>
      <c r="C571" s="63" t="s">
        <v>1044</v>
      </c>
      <c r="D571" s="63"/>
      <c r="E571" s="64"/>
    </row>
    <row r="572" spans="1:5" s="62" customFormat="1" ht="12.75" customHeight="1">
      <c r="A572" s="27" t="s">
        <v>8732</v>
      </c>
      <c r="B572" s="18" t="s">
        <v>1045</v>
      </c>
      <c r="C572" s="19" t="s">
        <v>1046</v>
      </c>
      <c r="D572" s="19"/>
      <c r="E572" s="18"/>
    </row>
    <row r="573" spans="1:5" s="62" customFormat="1" ht="12.75" customHeight="1">
      <c r="A573" s="27" t="s">
        <v>8733</v>
      </c>
      <c r="B573" s="64" t="s">
        <v>1047</v>
      </c>
      <c r="C573" s="63" t="s">
        <v>1029</v>
      </c>
      <c r="D573" s="63"/>
      <c r="E573" s="64"/>
    </row>
    <row r="574" spans="1:5" s="62" customFormat="1" ht="12.75" customHeight="1">
      <c r="A574" s="27" t="s">
        <v>8734</v>
      </c>
      <c r="B574" s="18" t="s">
        <v>1048</v>
      </c>
      <c r="C574" s="19" t="s">
        <v>1049</v>
      </c>
      <c r="D574" s="19"/>
      <c r="E574" s="18"/>
    </row>
    <row r="575" spans="1:5" s="62" customFormat="1" ht="12.75" customHeight="1">
      <c r="A575" s="27" t="s">
        <v>8735</v>
      </c>
      <c r="B575" s="64" t="s">
        <v>1050</v>
      </c>
      <c r="C575" s="63" t="s">
        <v>1031</v>
      </c>
      <c r="D575" s="63"/>
      <c r="E575" s="64"/>
    </row>
    <row r="576" spans="1:5" s="62" customFormat="1" ht="12.75" customHeight="1">
      <c r="A576" s="27" t="s">
        <v>8736</v>
      </c>
      <c r="B576" s="18" t="s">
        <v>1051</v>
      </c>
      <c r="C576" s="19" t="s">
        <v>1031</v>
      </c>
      <c r="D576" s="19"/>
      <c r="E576" s="18"/>
    </row>
    <row r="577" spans="1:5" s="62" customFormat="1" ht="12.75" customHeight="1">
      <c r="A577" s="27" t="s">
        <v>8737</v>
      </c>
      <c r="B577" s="64" t="s">
        <v>1052</v>
      </c>
      <c r="C577" s="63" t="s">
        <v>1037</v>
      </c>
      <c r="D577" s="63"/>
      <c r="E577" s="64"/>
    </row>
    <row r="578" spans="1:5" s="62" customFormat="1" ht="12.75" customHeight="1">
      <c r="A578" s="27" t="s">
        <v>8738</v>
      </c>
      <c r="B578" s="18" t="s">
        <v>1053</v>
      </c>
      <c r="C578" s="19" t="s">
        <v>1054</v>
      </c>
      <c r="D578" s="19"/>
      <c r="E578" s="18"/>
    </row>
    <row r="579" spans="1:5" s="62" customFormat="1" ht="12.75" customHeight="1">
      <c r="A579" s="27" t="s">
        <v>8739</v>
      </c>
      <c r="B579" s="64" t="s">
        <v>1055</v>
      </c>
      <c r="C579" s="63" t="s">
        <v>1054</v>
      </c>
      <c r="D579" s="63"/>
      <c r="E579" s="64"/>
    </row>
    <row r="580" spans="1:5" s="62" customFormat="1" ht="12.75" customHeight="1">
      <c r="A580" s="27" t="s">
        <v>8740</v>
      </c>
      <c r="B580" s="18" t="s">
        <v>1056</v>
      </c>
      <c r="C580" s="19" t="s">
        <v>1057</v>
      </c>
      <c r="D580" s="19"/>
      <c r="E580" s="18"/>
    </row>
    <row r="581" spans="1:5" s="62" customFormat="1" ht="12.75" customHeight="1">
      <c r="A581" s="27" t="s">
        <v>8740</v>
      </c>
      <c r="B581" s="64" t="s">
        <v>1058</v>
      </c>
      <c r="C581" s="63" t="s">
        <v>1057</v>
      </c>
      <c r="D581" s="63"/>
      <c r="E581" s="64"/>
    </row>
    <row r="582" spans="1:5" s="62" customFormat="1" ht="12.75" customHeight="1">
      <c r="A582" s="27" t="s">
        <v>8741</v>
      </c>
      <c r="B582" s="18" t="s">
        <v>1059</v>
      </c>
      <c r="C582" s="19" t="s">
        <v>1060</v>
      </c>
      <c r="D582" s="19"/>
      <c r="E582" s="18"/>
    </row>
    <row r="583" spans="1:5" s="62" customFormat="1" ht="12.75" customHeight="1">
      <c r="A583" s="27" t="s">
        <v>8742</v>
      </c>
      <c r="B583" s="64" t="s">
        <v>1061</v>
      </c>
      <c r="C583" s="63" t="s">
        <v>1029</v>
      </c>
      <c r="D583" s="63"/>
      <c r="E583" s="64"/>
    </row>
    <row r="584" spans="1:5" s="62" customFormat="1" ht="12.75" customHeight="1">
      <c r="A584" s="27" t="s">
        <v>8743</v>
      </c>
      <c r="B584" s="18" t="s">
        <v>1062</v>
      </c>
      <c r="C584" s="19" t="s">
        <v>1046</v>
      </c>
      <c r="D584" s="19"/>
      <c r="E584" s="18"/>
    </row>
    <row r="585" spans="1:5" s="62" customFormat="1" ht="12.75" customHeight="1">
      <c r="A585" s="27" t="s">
        <v>8744</v>
      </c>
      <c r="B585" s="64" t="s">
        <v>1063</v>
      </c>
      <c r="C585" s="63" t="s">
        <v>1046</v>
      </c>
      <c r="D585" s="63"/>
      <c r="E585" s="64"/>
    </row>
    <row r="586" spans="1:5" s="62" customFormat="1" ht="12.75" customHeight="1">
      <c r="A586" s="27" t="s">
        <v>8745</v>
      </c>
      <c r="B586" s="18" t="s">
        <v>1064</v>
      </c>
      <c r="C586" s="19" t="s">
        <v>1046</v>
      </c>
      <c r="D586" s="19"/>
      <c r="E586" s="18"/>
    </row>
    <row r="587" spans="1:5" s="62" customFormat="1" ht="12.75" customHeight="1">
      <c r="A587" s="27" t="s">
        <v>8746</v>
      </c>
      <c r="B587" s="64" t="s">
        <v>1065</v>
      </c>
      <c r="C587" s="63" t="s">
        <v>1046</v>
      </c>
      <c r="D587" s="63"/>
      <c r="E587" s="64"/>
    </row>
    <row r="588" spans="1:5" s="62" customFormat="1" ht="12.75" customHeight="1">
      <c r="A588" s="27" t="s">
        <v>8747</v>
      </c>
      <c r="B588" s="18" t="s">
        <v>1066</v>
      </c>
      <c r="C588" s="19" t="s">
        <v>1046</v>
      </c>
      <c r="D588" s="19"/>
      <c r="E588" s="18"/>
    </row>
    <row r="589" spans="1:5" s="62" customFormat="1" ht="12.75" customHeight="1">
      <c r="A589" s="27" t="s">
        <v>8748</v>
      </c>
      <c r="B589" s="64" t="s">
        <v>1067</v>
      </c>
      <c r="C589" s="63" t="s">
        <v>1068</v>
      </c>
      <c r="D589" s="63"/>
      <c r="E589" s="64"/>
    </row>
    <row r="590" spans="1:5" s="62" customFormat="1" ht="12.75" customHeight="1">
      <c r="A590" s="27" t="s">
        <v>8749</v>
      </c>
      <c r="B590" s="18" t="s">
        <v>1069</v>
      </c>
      <c r="C590" s="19" t="s">
        <v>1070</v>
      </c>
      <c r="D590" s="19"/>
      <c r="E590" s="18"/>
    </row>
    <row r="591" spans="1:5" s="62" customFormat="1" ht="12.75" customHeight="1">
      <c r="A591" s="27" t="s">
        <v>8750</v>
      </c>
      <c r="B591" s="64" t="s">
        <v>1071</v>
      </c>
      <c r="C591" s="63" t="s">
        <v>1070</v>
      </c>
      <c r="D591" s="63"/>
      <c r="E591" s="64"/>
    </row>
    <row r="592" spans="1:5" s="62" customFormat="1" ht="12.75" customHeight="1">
      <c r="A592" s="27" t="s">
        <v>8751</v>
      </c>
      <c r="B592" s="18" t="s">
        <v>1072</v>
      </c>
      <c r="C592" s="19" t="s">
        <v>1070</v>
      </c>
      <c r="D592" s="19"/>
      <c r="E592" s="18"/>
    </row>
    <row r="593" spans="1:5" s="62" customFormat="1" ht="12.75" customHeight="1">
      <c r="A593" s="27" t="s">
        <v>8752</v>
      </c>
      <c r="B593" s="64" t="s">
        <v>1073</v>
      </c>
      <c r="C593" s="63" t="s">
        <v>1070</v>
      </c>
      <c r="D593" s="63"/>
      <c r="E593" s="64"/>
    </row>
    <row r="594" spans="1:5" s="62" customFormat="1" ht="12.75" customHeight="1">
      <c r="A594" s="27" t="s">
        <v>8753</v>
      </c>
      <c r="B594" s="18" t="s">
        <v>1074</v>
      </c>
      <c r="C594" s="19" t="s">
        <v>1070</v>
      </c>
      <c r="D594" s="19"/>
      <c r="E594" s="18"/>
    </row>
    <row r="595" spans="1:5" s="62" customFormat="1" ht="12.75" customHeight="1">
      <c r="A595" s="27" t="s">
        <v>8754</v>
      </c>
      <c r="B595" s="64" t="s">
        <v>1075</v>
      </c>
      <c r="C595" s="63" t="s">
        <v>1070</v>
      </c>
      <c r="D595" s="63"/>
      <c r="E595" s="64"/>
    </row>
    <row r="596" spans="1:5" s="62" customFormat="1" ht="12.75" customHeight="1">
      <c r="A596" s="27" t="s">
        <v>8755</v>
      </c>
      <c r="B596" s="18" t="s">
        <v>1076</v>
      </c>
      <c r="C596" s="19" t="s">
        <v>1070</v>
      </c>
      <c r="D596" s="19"/>
      <c r="E596" s="18"/>
    </row>
    <row r="597" spans="1:5" s="62" customFormat="1" ht="12.75" customHeight="1">
      <c r="A597" s="27" t="s">
        <v>8756</v>
      </c>
      <c r="B597" s="64" t="s">
        <v>1077</v>
      </c>
      <c r="C597" s="63" t="s">
        <v>1070</v>
      </c>
      <c r="D597" s="63"/>
      <c r="E597" s="64"/>
    </row>
    <row r="598" spans="1:5" s="62" customFormat="1" ht="12.75" customHeight="1">
      <c r="A598" s="27" t="s">
        <v>8757</v>
      </c>
      <c r="B598" s="18" t="s">
        <v>1078</v>
      </c>
      <c r="C598" s="19" t="s">
        <v>1079</v>
      </c>
      <c r="D598" s="19"/>
      <c r="E598" s="18"/>
    </row>
    <row r="599" spans="1:5" s="62" customFormat="1" ht="12.75" customHeight="1">
      <c r="A599" s="27" t="s">
        <v>8758</v>
      </c>
      <c r="B599" s="64" t="s">
        <v>1080</v>
      </c>
      <c r="C599" s="63" t="s">
        <v>1079</v>
      </c>
      <c r="D599" s="63"/>
      <c r="E599" s="64"/>
    </row>
    <row r="600" spans="1:5" s="62" customFormat="1" ht="12.75" customHeight="1">
      <c r="A600" s="27" t="s">
        <v>8759</v>
      </c>
      <c r="B600" s="18" t="s">
        <v>1081</v>
      </c>
      <c r="C600" s="19" t="s">
        <v>1082</v>
      </c>
      <c r="D600" s="19"/>
      <c r="E600" s="18"/>
    </row>
    <row r="601" spans="1:5" s="62" customFormat="1" ht="12.75" customHeight="1">
      <c r="A601" s="27" t="s">
        <v>8760</v>
      </c>
      <c r="B601" s="64" t="s">
        <v>1083</v>
      </c>
      <c r="C601" s="63" t="s">
        <v>878</v>
      </c>
      <c r="D601" s="63"/>
      <c r="E601" s="64"/>
    </row>
    <row r="602" spans="1:5" s="62" customFormat="1" ht="12.75" customHeight="1">
      <c r="A602" s="27" t="s">
        <v>8761</v>
      </c>
      <c r="B602" s="18" t="s">
        <v>1084</v>
      </c>
      <c r="C602" s="19" t="s">
        <v>1037</v>
      </c>
      <c r="D602" s="19"/>
      <c r="E602" s="18"/>
    </row>
    <row r="603" spans="1:5" s="62" customFormat="1" ht="12.75" customHeight="1">
      <c r="A603" s="27" t="s">
        <v>8762</v>
      </c>
      <c r="B603" s="64" t="s">
        <v>1085</v>
      </c>
      <c r="C603" s="63" t="s">
        <v>1086</v>
      </c>
      <c r="D603" s="63"/>
      <c r="E603" s="64"/>
    </row>
    <row r="604" spans="1:5" s="62" customFormat="1" ht="12.75" customHeight="1">
      <c r="A604" s="27" t="s">
        <v>8763</v>
      </c>
      <c r="B604" s="18" t="s">
        <v>1087</v>
      </c>
      <c r="C604" s="19" t="s">
        <v>1088</v>
      </c>
      <c r="D604" s="19"/>
      <c r="E604" s="18"/>
    </row>
    <row r="605" spans="1:5" s="62" customFormat="1" ht="12.75" customHeight="1">
      <c r="A605" s="27" t="s">
        <v>8764</v>
      </c>
      <c r="B605" s="64" t="s">
        <v>1089</v>
      </c>
      <c r="C605" s="63" t="s">
        <v>878</v>
      </c>
      <c r="D605" s="63"/>
      <c r="E605" s="64"/>
    </row>
    <row r="606" spans="1:5" s="62" customFormat="1" ht="12.75" customHeight="1">
      <c r="A606" s="27" t="s">
        <v>8765</v>
      </c>
      <c r="B606" s="18" t="s">
        <v>1090</v>
      </c>
      <c r="C606" s="19" t="s">
        <v>878</v>
      </c>
      <c r="D606" s="19"/>
      <c r="E606" s="18"/>
    </row>
    <row r="607" spans="1:5" s="62" customFormat="1" ht="12.75" customHeight="1">
      <c r="A607" s="27" t="s">
        <v>8766</v>
      </c>
      <c r="B607" s="64" t="s">
        <v>1091</v>
      </c>
      <c r="C607" s="63" t="s">
        <v>878</v>
      </c>
      <c r="D607" s="63"/>
      <c r="E607" s="64"/>
    </row>
    <row r="608" spans="1:5" s="62" customFormat="1" ht="12.75" customHeight="1">
      <c r="A608" s="27" t="s">
        <v>8767</v>
      </c>
      <c r="B608" s="18" t="s">
        <v>1092</v>
      </c>
      <c r="C608" s="19" t="s">
        <v>716</v>
      </c>
      <c r="D608" s="19"/>
      <c r="E608" s="18"/>
    </row>
    <row r="609" spans="1:5" s="62" customFormat="1" ht="12.75" customHeight="1">
      <c r="A609" s="27" t="s">
        <v>8768</v>
      </c>
      <c r="B609" s="64" t="s">
        <v>1093</v>
      </c>
      <c r="C609" s="63" t="s">
        <v>1094</v>
      </c>
      <c r="D609" s="63"/>
      <c r="E609" s="64"/>
    </row>
    <row r="610" spans="1:5" s="62" customFormat="1" ht="12.75" customHeight="1">
      <c r="A610" s="27" t="s">
        <v>8769</v>
      </c>
      <c r="B610" s="18" t="s">
        <v>1095</v>
      </c>
      <c r="C610" s="19" t="s">
        <v>1037</v>
      </c>
      <c r="D610" s="19"/>
      <c r="E610" s="18"/>
    </row>
    <row r="611" spans="1:5" s="62" customFormat="1" ht="12.75" customHeight="1">
      <c r="A611" s="27" t="s">
        <v>8770</v>
      </c>
      <c r="B611" s="64" t="s">
        <v>1096</v>
      </c>
      <c r="C611" s="63" t="s">
        <v>1037</v>
      </c>
      <c r="D611" s="63"/>
      <c r="E611" s="64"/>
    </row>
    <row r="612" spans="1:5" s="62" customFormat="1" ht="12.75" customHeight="1">
      <c r="A612" s="27" t="s">
        <v>8771</v>
      </c>
      <c r="B612" s="18" t="s">
        <v>1097</v>
      </c>
      <c r="C612" s="19" t="s">
        <v>1098</v>
      </c>
      <c r="D612" s="19"/>
      <c r="E612" s="18"/>
    </row>
    <row r="613" spans="1:5" s="62" customFormat="1" ht="12.75" customHeight="1">
      <c r="A613" s="27" t="s">
        <v>8772</v>
      </c>
      <c r="B613" s="64" t="s">
        <v>1099</v>
      </c>
      <c r="C613" s="63" t="s">
        <v>1100</v>
      </c>
      <c r="D613" s="63"/>
      <c r="E613" s="64"/>
    </row>
    <row r="614" spans="1:5" s="62" customFormat="1" ht="12.75" customHeight="1">
      <c r="A614" s="27" t="s">
        <v>8773</v>
      </c>
      <c r="B614" s="18" t="s">
        <v>1101</v>
      </c>
      <c r="C614" s="19" t="s">
        <v>1102</v>
      </c>
      <c r="D614" s="19"/>
      <c r="E614" s="18"/>
    </row>
    <row r="615" spans="1:5" s="62" customFormat="1" ht="12.75" customHeight="1">
      <c r="A615" s="27" t="s">
        <v>8774</v>
      </c>
      <c r="B615" s="64" t="s">
        <v>1103</v>
      </c>
      <c r="C615" s="63" t="s">
        <v>1102</v>
      </c>
      <c r="D615" s="63"/>
      <c r="E615" s="64"/>
    </row>
    <row r="616" spans="1:5" s="62" customFormat="1" ht="12.75" customHeight="1">
      <c r="A616" s="27" t="s">
        <v>8775</v>
      </c>
      <c r="B616" s="18" t="s">
        <v>1104</v>
      </c>
      <c r="C616" s="19" t="s">
        <v>1105</v>
      </c>
      <c r="D616" s="19"/>
      <c r="E616" s="18"/>
    </row>
    <row r="617" spans="1:5" s="62" customFormat="1" ht="12.75" customHeight="1">
      <c r="A617" s="27" t="s">
        <v>8776</v>
      </c>
      <c r="B617" s="64" t="s">
        <v>1106</v>
      </c>
      <c r="C617" s="63" t="s">
        <v>1105</v>
      </c>
      <c r="D617" s="63"/>
      <c r="E617" s="64"/>
    </row>
    <row r="618" spans="1:5" s="62" customFormat="1" ht="12.75" customHeight="1">
      <c r="A618" s="27" t="s">
        <v>8777</v>
      </c>
      <c r="B618" s="18" t="s">
        <v>1107</v>
      </c>
      <c r="C618" s="19" t="s">
        <v>878</v>
      </c>
      <c r="D618" s="19"/>
      <c r="E618" s="18"/>
    </row>
    <row r="619" spans="1:5" s="62" customFormat="1" ht="12.75" customHeight="1">
      <c r="A619" s="27" t="s">
        <v>8778</v>
      </c>
      <c r="B619" s="64" t="s">
        <v>1108</v>
      </c>
      <c r="C619" s="63" t="s">
        <v>878</v>
      </c>
      <c r="D619" s="63"/>
      <c r="E619" s="64"/>
    </row>
    <row r="620" spans="1:5" s="62" customFormat="1" ht="12.75" customHeight="1">
      <c r="A620" s="27" t="s">
        <v>8779</v>
      </c>
      <c r="B620" s="18" t="s">
        <v>1109</v>
      </c>
      <c r="C620" s="19" t="s">
        <v>878</v>
      </c>
      <c r="D620" s="19"/>
      <c r="E620" s="18"/>
    </row>
    <row r="621" spans="1:5" s="62" customFormat="1" ht="12.75" customHeight="1">
      <c r="A621" s="27" t="s">
        <v>8780</v>
      </c>
      <c r="B621" s="64" t="s">
        <v>1110</v>
      </c>
      <c r="C621" s="63" t="s">
        <v>878</v>
      </c>
      <c r="D621" s="63"/>
      <c r="E621" s="64"/>
    </row>
    <row r="622" spans="1:5" s="62" customFormat="1" ht="12.75" customHeight="1">
      <c r="A622" s="27" t="s">
        <v>8781</v>
      </c>
      <c r="B622" s="18" t="s">
        <v>1111</v>
      </c>
      <c r="C622" s="19" t="s">
        <v>878</v>
      </c>
      <c r="D622" s="19"/>
      <c r="E622" s="18"/>
    </row>
    <row r="623" spans="1:5" s="62" customFormat="1" ht="12.75" customHeight="1">
      <c r="A623" s="27" t="s">
        <v>8782</v>
      </c>
      <c r="B623" s="64" t="s">
        <v>1112</v>
      </c>
      <c r="C623" s="63" t="s">
        <v>878</v>
      </c>
      <c r="D623" s="63"/>
      <c r="E623" s="64"/>
    </row>
    <row r="624" spans="1:5" s="62" customFormat="1" ht="12.75" customHeight="1">
      <c r="A624" s="27" t="s">
        <v>8783</v>
      </c>
      <c r="B624" s="18" t="s">
        <v>1113</v>
      </c>
      <c r="C624" s="19" t="s">
        <v>878</v>
      </c>
      <c r="D624" s="19"/>
      <c r="E624" s="18"/>
    </row>
    <row r="625" spans="1:5" s="62" customFormat="1" ht="12.75" customHeight="1">
      <c r="A625" s="27" t="s">
        <v>8784</v>
      </c>
      <c r="B625" s="64" t="s">
        <v>1114</v>
      </c>
      <c r="C625" s="63" t="s">
        <v>1115</v>
      </c>
      <c r="D625" s="63"/>
      <c r="E625" s="64"/>
    </row>
    <row r="626" spans="1:5" s="62" customFormat="1" ht="12.75" customHeight="1">
      <c r="A626" s="27" t="s">
        <v>8785</v>
      </c>
      <c r="B626" s="18" t="s">
        <v>1116</v>
      </c>
      <c r="C626" s="19" t="s">
        <v>1115</v>
      </c>
      <c r="D626" s="19"/>
      <c r="E626" s="18"/>
    </row>
    <row r="627" spans="1:5" s="62" customFormat="1" ht="12.75" customHeight="1">
      <c r="A627" s="27" t="s">
        <v>8786</v>
      </c>
      <c r="B627" s="64" t="s">
        <v>1117</v>
      </c>
      <c r="C627" s="63" t="s">
        <v>1118</v>
      </c>
      <c r="D627" s="63"/>
      <c r="E627" s="64"/>
    </row>
    <row r="628" spans="1:5" s="62" customFormat="1" ht="12.75" customHeight="1">
      <c r="A628" s="27" t="s">
        <v>8787</v>
      </c>
      <c r="B628" s="18" t="s">
        <v>1119</v>
      </c>
      <c r="C628" s="19" t="s">
        <v>941</v>
      </c>
      <c r="D628" s="19"/>
      <c r="E628" s="18"/>
    </row>
    <row r="629" spans="1:5" s="62" customFormat="1" ht="12.75" customHeight="1">
      <c r="A629" s="27" t="s">
        <v>8788</v>
      </c>
      <c r="B629" s="64" t="s">
        <v>1120</v>
      </c>
      <c r="C629" s="63" t="s">
        <v>941</v>
      </c>
      <c r="D629" s="63"/>
      <c r="E629" s="64"/>
    </row>
    <row r="630" spans="1:5" s="62" customFormat="1" ht="12.75" customHeight="1">
      <c r="A630" s="27" t="s">
        <v>8789</v>
      </c>
      <c r="B630" s="18" t="s">
        <v>1121</v>
      </c>
      <c r="C630" s="19" t="s">
        <v>878</v>
      </c>
      <c r="D630" s="19"/>
      <c r="E630" s="18"/>
    </row>
    <row r="631" spans="1:5" s="62" customFormat="1" ht="12.75" customHeight="1">
      <c r="A631" s="27" t="s">
        <v>8790</v>
      </c>
      <c r="B631" s="64" t="s">
        <v>1122</v>
      </c>
      <c r="C631" s="63" t="s">
        <v>1123</v>
      </c>
      <c r="D631" s="63"/>
      <c r="E631" s="64"/>
    </row>
    <row r="632" spans="1:5" s="62" customFormat="1" ht="12.75" customHeight="1">
      <c r="A632" s="27" t="s">
        <v>8791</v>
      </c>
      <c r="B632" s="18" t="s">
        <v>1124</v>
      </c>
      <c r="C632" s="19" t="s">
        <v>878</v>
      </c>
      <c r="D632" s="19"/>
      <c r="E632" s="18"/>
    </row>
    <row r="633" spans="1:5" s="62" customFormat="1" ht="12.75" customHeight="1">
      <c r="A633" s="27" t="s">
        <v>8792</v>
      </c>
      <c r="B633" s="64" t="s">
        <v>1125</v>
      </c>
      <c r="C633" s="63" t="s">
        <v>1126</v>
      </c>
      <c r="D633" s="63"/>
      <c r="E633" s="64"/>
    </row>
    <row r="634" spans="1:5" s="62" customFormat="1" ht="12.75" customHeight="1">
      <c r="A634" s="27" t="s">
        <v>8793</v>
      </c>
      <c r="B634" s="18" t="s">
        <v>1127</v>
      </c>
      <c r="C634" s="19" t="s">
        <v>1126</v>
      </c>
      <c r="D634" s="19"/>
      <c r="E634" s="18"/>
    </row>
    <row r="635" spans="1:5" s="62" customFormat="1" ht="12.75" customHeight="1">
      <c r="A635" s="27" t="s">
        <v>8794</v>
      </c>
      <c r="B635" s="64" t="s">
        <v>1128</v>
      </c>
      <c r="C635" s="63" t="s">
        <v>878</v>
      </c>
      <c r="D635" s="63"/>
      <c r="E635" s="64"/>
    </row>
    <row r="636" spans="1:5" s="62" customFormat="1" ht="12.75" customHeight="1">
      <c r="A636" s="27" t="s">
        <v>8795</v>
      </c>
      <c r="B636" s="18" t="s">
        <v>1129</v>
      </c>
      <c r="C636" s="19" t="s">
        <v>1130</v>
      </c>
      <c r="D636" s="19"/>
      <c r="E636" s="18"/>
    </row>
    <row r="637" spans="1:5" s="62" customFormat="1" ht="12.75" customHeight="1">
      <c r="A637" s="27" t="s">
        <v>8796</v>
      </c>
      <c r="B637" s="64" t="s">
        <v>1131</v>
      </c>
      <c r="C637" s="63" t="s">
        <v>1132</v>
      </c>
      <c r="D637" s="63"/>
      <c r="E637" s="64"/>
    </row>
    <row r="638" spans="1:5" s="62" customFormat="1" ht="12.75" customHeight="1">
      <c r="A638" s="27" t="s">
        <v>8797</v>
      </c>
      <c r="B638" s="18" t="s">
        <v>1133</v>
      </c>
      <c r="C638" s="19" t="s">
        <v>1134</v>
      </c>
      <c r="D638" s="19"/>
      <c r="E638" s="18"/>
    </row>
    <row r="639" spans="1:5" s="62" customFormat="1" ht="12.75" customHeight="1">
      <c r="A639" s="27" t="s">
        <v>8798</v>
      </c>
      <c r="B639" s="64" t="s">
        <v>1135</v>
      </c>
      <c r="C639" s="63" t="s">
        <v>1136</v>
      </c>
      <c r="D639" s="63"/>
      <c r="E639" s="64"/>
    </row>
    <row r="640" spans="1:5" s="62" customFormat="1" ht="12.75" customHeight="1">
      <c r="A640" s="27" t="s">
        <v>8799</v>
      </c>
      <c r="B640" s="18" t="s">
        <v>1137</v>
      </c>
      <c r="C640" s="19" t="s">
        <v>1138</v>
      </c>
      <c r="D640" s="19"/>
      <c r="E640" s="18"/>
    </row>
    <row r="641" spans="1:5" s="62" customFormat="1" ht="12.75" customHeight="1">
      <c r="A641" s="27" t="s">
        <v>8800</v>
      </c>
      <c r="B641" s="64" t="s">
        <v>1139</v>
      </c>
      <c r="C641" s="63" t="s">
        <v>1138</v>
      </c>
      <c r="D641" s="63"/>
      <c r="E641" s="64"/>
    </row>
    <row r="642" spans="1:5" s="62" customFormat="1" ht="12.75" customHeight="1">
      <c r="A642" s="27" t="s">
        <v>8801</v>
      </c>
      <c r="B642" s="18" t="s">
        <v>1140</v>
      </c>
      <c r="C642" s="19" t="s">
        <v>1138</v>
      </c>
      <c r="D642" s="19"/>
      <c r="E642" s="18"/>
    </row>
    <row r="643" spans="1:5" s="62" customFormat="1" ht="12.75" customHeight="1">
      <c r="A643" s="27" t="s">
        <v>8802</v>
      </c>
      <c r="B643" s="64" t="s">
        <v>1141</v>
      </c>
      <c r="C643" s="63" t="s">
        <v>1138</v>
      </c>
      <c r="D643" s="63"/>
      <c r="E643" s="64"/>
    </row>
    <row r="644" spans="1:5" s="62" customFormat="1" ht="12.75" customHeight="1">
      <c r="A644" s="27" t="s">
        <v>8803</v>
      </c>
      <c r="B644" s="18" t="s">
        <v>1142</v>
      </c>
      <c r="C644" s="19" t="s">
        <v>1143</v>
      </c>
      <c r="D644" s="19"/>
      <c r="E644" s="18"/>
    </row>
    <row r="645" spans="1:5" s="62" customFormat="1" ht="12.75" customHeight="1">
      <c r="A645" s="27" t="s">
        <v>8804</v>
      </c>
      <c r="B645" s="64" t="s">
        <v>1144</v>
      </c>
      <c r="C645" s="63" t="s">
        <v>1138</v>
      </c>
      <c r="D645" s="63"/>
      <c r="E645" s="64"/>
    </row>
    <row r="646" spans="1:5" s="62" customFormat="1" ht="12.75" customHeight="1">
      <c r="A646" s="27" t="s">
        <v>8805</v>
      </c>
      <c r="B646" s="18" t="s">
        <v>1145</v>
      </c>
      <c r="C646" s="19" t="s">
        <v>1138</v>
      </c>
      <c r="D646" s="19"/>
      <c r="E646" s="18"/>
    </row>
    <row r="647" spans="1:5" s="62" customFormat="1" ht="12.75" customHeight="1">
      <c r="A647" s="27" t="s">
        <v>8806</v>
      </c>
      <c r="B647" s="64" t="s">
        <v>1146</v>
      </c>
      <c r="C647" s="63" t="s">
        <v>1138</v>
      </c>
      <c r="D647" s="63"/>
      <c r="E647" s="64"/>
    </row>
    <row r="648" spans="1:5" s="62" customFormat="1" ht="12.75" customHeight="1">
      <c r="A648" s="27" t="s">
        <v>8807</v>
      </c>
      <c r="B648" s="18" t="s">
        <v>1147</v>
      </c>
      <c r="C648" s="19" t="s">
        <v>941</v>
      </c>
      <c r="D648" s="19"/>
      <c r="E648" s="18"/>
    </row>
    <row r="649" spans="1:5" s="62" customFormat="1" ht="12.75" customHeight="1">
      <c r="A649" s="27" t="s">
        <v>8808</v>
      </c>
      <c r="B649" s="64" t="s">
        <v>1148</v>
      </c>
      <c r="C649" s="63" t="s">
        <v>941</v>
      </c>
      <c r="D649" s="63"/>
      <c r="E649" s="64"/>
    </row>
    <row r="650" spans="1:5" s="62" customFormat="1" ht="12.75" customHeight="1">
      <c r="A650" s="27" t="s">
        <v>8809</v>
      </c>
      <c r="B650" s="18" t="s">
        <v>1149</v>
      </c>
      <c r="C650" s="19" t="s">
        <v>1150</v>
      </c>
      <c r="D650" s="19"/>
      <c r="E650" s="18"/>
    </row>
    <row r="651" spans="1:5" s="62" customFormat="1" ht="12.75" customHeight="1">
      <c r="A651" s="27" t="s">
        <v>8810</v>
      </c>
      <c r="B651" s="64" t="s">
        <v>1151</v>
      </c>
      <c r="C651" s="63" t="s">
        <v>1150</v>
      </c>
      <c r="D651" s="63"/>
      <c r="E651" s="64"/>
    </row>
    <row r="652" spans="1:5" s="62" customFormat="1" ht="12.75" customHeight="1">
      <c r="A652" s="27" t="s">
        <v>8811</v>
      </c>
      <c r="B652" s="18" t="s">
        <v>1152</v>
      </c>
      <c r="C652" s="19" t="s">
        <v>1153</v>
      </c>
      <c r="D652" s="19"/>
      <c r="E652" s="18"/>
    </row>
    <row r="653" spans="1:5" s="62" customFormat="1" ht="12.75" customHeight="1">
      <c r="A653" s="27" t="s">
        <v>8230</v>
      </c>
      <c r="B653" s="64" t="s">
        <v>1154</v>
      </c>
      <c r="C653" s="63" t="s">
        <v>1155</v>
      </c>
      <c r="D653" s="63"/>
      <c r="E653" s="64"/>
    </row>
    <row r="654" spans="1:5" s="62" customFormat="1" ht="12.75" customHeight="1">
      <c r="A654" s="27" t="s">
        <v>8812</v>
      </c>
      <c r="B654" s="18" t="s">
        <v>1156</v>
      </c>
      <c r="C654" s="19" t="s">
        <v>1157</v>
      </c>
      <c r="D654" s="19"/>
      <c r="E654" s="18"/>
    </row>
    <row r="655" spans="1:5" s="62" customFormat="1" ht="12.75" customHeight="1">
      <c r="A655" s="27" t="s">
        <v>8813</v>
      </c>
      <c r="B655" s="64" t="s">
        <v>1158</v>
      </c>
      <c r="C655" s="63" t="s">
        <v>1159</v>
      </c>
      <c r="D655" s="63"/>
      <c r="E655" s="64"/>
    </row>
    <row r="656" spans="1:5" s="62" customFormat="1" ht="12.75" customHeight="1">
      <c r="A656" s="27" t="s">
        <v>8814</v>
      </c>
      <c r="B656" s="18" t="s">
        <v>1160</v>
      </c>
      <c r="C656" s="19" t="s">
        <v>1159</v>
      </c>
      <c r="D656" s="19"/>
      <c r="E656" s="18"/>
    </row>
    <row r="657" spans="1:5" s="62" customFormat="1" ht="12.75" customHeight="1">
      <c r="A657" s="27" t="s">
        <v>8815</v>
      </c>
      <c r="B657" s="64" t="s">
        <v>1161</v>
      </c>
      <c r="C657" s="63" t="s">
        <v>1159</v>
      </c>
      <c r="D657" s="63"/>
      <c r="E657" s="64"/>
    </row>
    <row r="658" spans="1:5" s="62" customFormat="1" ht="12.75" customHeight="1">
      <c r="A658" s="27" t="s">
        <v>8816</v>
      </c>
      <c r="B658" s="18" t="s">
        <v>1162</v>
      </c>
      <c r="C658" s="19" t="s">
        <v>1159</v>
      </c>
      <c r="D658" s="19"/>
      <c r="E658" s="18"/>
    </row>
    <row r="659" spans="1:5" s="62" customFormat="1" ht="12.75" customHeight="1">
      <c r="A659" s="27" t="s">
        <v>8817</v>
      </c>
      <c r="B659" s="64" t="s">
        <v>1163</v>
      </c>
      <c r="C659" s="63" t="s">
        <v>1164</v>
      </c>
      <c r="D659" s="63"/>
      <c r="E659" s="64"/>
    </row>
    <row r="660" spans="1:5" s="62" customFormat="1" ht="12.75" customHeight="1">
      <c r="A660" s="27" t="s">
        <v>8818</v>
      </c>
      <c r="B660" s="18" t="s">
        <v>1165</v>
      </c>
      <c r="C660" s="19" t="s">
        <v>1166</v>
      </c>
      <c r="D660" s="19"/>
      <c r="E660" s="18"/>
    </row>
    <row r="661" spans="1:5" s="62" customFormat="1" ht="12.75" customHeight="1">
      <c r="A661" s="27" t="s">
        <v>8819</v>
      </c>
      <c r="B661" s="64" t="s">
        <v>1167</v>
      </c>
      <c r="C661" s="63" t="s">
        <v>1168</v>
      </c>
      <c r="D661" s="63"/>
      <c r="E661" s="64"/>
    </row>
    <row r="662" spans="1:5" s="62" customFormat="1" ht="12.75" customHeight="1">
      <c r="A662" s="27" t="s">
        <v>8820</v>
      </c>
      <c r="B662" s="18" t="s">
        <v>1169</v>
      </c>
      <c r="C662" s="19" t="s">
        <v>1170</v>
      </c>
      <c r="D662" s="19"/>
      <c r="E662" s="18"/>
    </row>
    <row r="663" spans="1:5" s="62" customFormat="1" ht="12.75" customHeight="1">
      <c r="A663" s="27" t="s">
        <v>8821</v>
      </c>
      <c r="B663" s="64" t="s">
        <v>1171</v>
      </c>
      <c r="C663" s="63" t="s">
        <v>1170</v>
      </c>
      <c r="D663" s="63"/>
      <c r="E663" s="64"/>
    </row>
    <row r="664" spans="1:5" s="62" customFormat="1" ht="12.75" customHeight="1">
      <c r="A664" s="27" t="s">
        <v>8822</v>
      </c>
      <c r="B664" s="18" t="s">
        <v>1172</v>
      </c>
      <c r="C664" s="19" t="s">
        <v>1170</v>
      </c>
      <c r="D664" s="19"/>
      <c r="E664" s="18"/>
    </row>
    <row r="665" spans="1:5" s="62" customFormat="1" ht="12.75" customHeight="1">
      <c r="A665" s="27" t="s">
        <v>8823</v>
      </c>
      <c r="B665" s="64" t="s">
        <v>1173</v>
      </c>
      <c r="C665" s="63" t="s">
        <v>1170</v>
      </c>
      <c r="D665" s="63"/>
      <c r="E665" s="64"/>
    </row>
    <row r="666" spans="1:5" s="62" customFormat="1" ht="12.75" customHeight="1">
      <c r="A666" s="27" t="s">
        <v>8824</v>
      </c>
      <c r="B666" s="18" t="s">
        <v>1174</v>
      </c>
      <c r="C666" s="19" t="s">
        <v>1175</v>
      </c>
      <c r="D666" s="19"/>
      <c r="E666" s="18"/>
    </row>
    <row r="667" spans="1:5" s="62" customFormat="1" ht="12.75" customHeight="1">
      <c r="A667" s="27" t="s">
        <v>8825</v>
      </c>
      <c r="B667" s="64" t="s">
        <v>1176</v>
      </c>
      <c r="C667" s="63" t="s">
        <v>1177</v>
      </c>
      <c r="D667" s="63"/>
      <c r="E667" s="64"/>
    </row>
    <row r="668" spans="1:5" s="62" customFormat="1" ht="12.75" customHeight="1">
      <c r="A668" s="27" t="s">
        <v>8826</v>
      </c>
      <c r="B668" s="18" t="s">
        <v>1178</v>
      </c>
      <c r="C668" s="19" t="s">
        <v>1177</v>
      </c>
      <c r="D668" s="19"/>
      <c r="E668" s="18"/>
    </row>
    <row r="669" spans="1:5" s="62" customFormat="1" ht="12.75" customHeight="1">
      <c r="A669" s="27" t="s">
        <v>8827</v>
      </c>
      <c r="B669" s="64" t="s">
        <v>1179</v>
      </c>
      <c r="C669" s="63" t="s">
        <v>1177</v>
      </c>
      <c r="D669" s="63"/>
      <c r="E669" s="64"/>
    </row>
    <row r="670" spans="1:5" s="62" customFormat="1" ht="12.75" customHeight="1">
      <c r="A670" s="27" t="s">
        <v>8828</v>
      </c>
      <c r="B670" s="18" t="s">
        <v>1180</v>
      </c>
      <c r="C670" s="19" t="s">
        <v>1181</v>
      </c>
      <c r="D670" s="19"/>
      <c r="E670" s="18"/>
    </row>
    <row r="671" spans="1:5" s="62" customFormat="1" ht="12.75" customHeight="1">
      <c r="A671" s="27" t="s">
        <v>8829</v>
      </c>
      <c r="B671" s="64" t="s">
        <v>1182</v>
      </c>
      <c r="C671" s="63" t="s">
        <v>1175</v>
      </c>
      <c r="D671" s="63"/>
      <c r="E671" s="64"/>
    </row>
    <row r="672" spans="1:5" s="62" customFormat="1" ht="12.75" customHeight="1">
      <c r="A672" s="27" t="s">
        <v>8830</v>
      </c>
      <c r="B672" s="18" t="s">
        <v>1183</v>
      </c>
      <c r="C672" s="19" t="s">
        <v>1184</v>
      </c>
      <c r="D672" s="19"/>
      <c r="E672" s="18"/>
    </row>
    <row r="673" spans="1:5" s="62" customFormat="1" ht="12.75" customHeight="1">
      <c r="A673" s="27" t="s">
        <v>8230</v>
      </c>
      <c r="B673" s="64" t="s">
        <v>1185</v>
      </c>
      <c r="C673" s="63" t="s">
        <v>1186</v>
      </c>
      <c r="D673" s="63"/>
      <c r="E673" s="64"/>
    </row>
    <row r="674" spans="1:5" s="62" customFormat="1" ht="12.75" customHeight="1">
      <c r="A674" s="27" t="s">
        <v>8831</v>
      </c>
      <c r="B674" s="18" t="s">
        <v>1187</v>
      </c>
      <c r="C674" s="19" t="s">
        <v>1188</v>
      </c>
      <c r="D674" s="19"/>
      <c r="E674" s="18"/>
    </row>
    <row r="675" spans="1:5" s="62" customFormat="1" ht="12.75" customHeight="1">
      <c r="A675" s="27" t="s">
        <v>8831</v>
      </c>
      <c r="B675" s="64" t="s">
        <v>1189</v>
      </c>
      <c r="C675" s="63" t="s">
        <v>1188</v>
      </c>
      <c r="D675" s="63"/>
      <c r="E675" s="64"/>
    </row>
    <row r="676" spans="1:5" s="62" customFormat="1" ht="12.75" customHeight="1">
      <c r="A676" s="27" t="s">
        <v>8832</v>
      </c>
      <c r="B676" s="18" t="s">
        <v>1190</v>
      </c>
      <c r="C676" s="19" t="s">
        <v>1191</v>
      </c>
      <c r="D676" s="19"/>
      <c r="E676" s="18"/>
    </row>
    <row r="677" spans="1:5" s="62" customFormat="1" ht="12.75" customHeight="1">
      <c r="A677" s="27" t="s">
        <v>8833</v>
      </c>
      <c r="B677" s="64" t="s">
        <v>1192</v>
      </c>
      <c r="C677" s="63" t="s">
        <v>1191</v>
      </c>
      <c r="D677" s="63"/>
      <c r="E677" s="64"/>
    </row>
    <row r="678" spans="1:5" s="62" customFormat="1" ht="12.75" customHeight="1">
      <c r="A678" s="27" t="s">
        <v>8834</v>
      </c>
      <c r="B678" s="18" t="s">
        <v>1193</v>
      </c>
      <c r="C678" s="19" t="s">
        <v>1194</v>
      </c>
      <c r="D678" s="19"/>
      <c r="E678" s="18"/>
    </row>
    <row r="679" spans="1:5" s="62" customFormat="1" ht="12.75" customHeight="1">
      <c r="A679" s="27" t="s">
        <v>8835</v>
      </c>
      <c r="B679" s="64" t="s">
        <v>1195</v>
      </c>
      <c r="C679" s="63" t="s">
        <v>1196</v>
      </c>
      <c r="D679" s="63"/>
      <c r="E679" s="64"/>
    </row>
    <row r="680" spans="1:5" s="62" customFormat="1" ht="12.75" customHeight="1">
      <c r="A680" s="27" t="s">
        <v>8836</v>
      </c>
      <c r="B680" s="18" t="s">
        <v>1197</v>
      </c>
      <c r="C680" s="19" t="s">
        <v>1198</v>
      </c>
      <c r="D680" s="19"/>
      <c r="E680" s="18"/>
    </row>
    <row r="681" spans="1:5" s="62" customFormat="1" ht="12.75" customHeight="1">
      <c r="A681" s="27" t="s">
        <v>8837</v>
      </c>
      <c r="B681" s="64" t="s">
        <v>1199</v>
      </c>
      <c r="C681" s="63" t="s">
        <v>1200</v>
      </c>
      <c r="D681" s="63"/>
      <c r="E681" s="64"/>
    </row>
    <row r="682" spans="1:5" s="62" customFormat="1" ht="12.75" customHeight="1">
      <c r="A682" s="27" t="s">
        <v>8838</v>
      </c>
      <c r="B682" s="18" t="s">
        <v>1201</v>
      </c>
      <c r="C682" s="19" t="s">
        <v>1202</v>
      </c>
      <c r="D682" s="19"/>
      <c r="E682" s="18"/>
    </row>
    <row r="683" spans="1:5" s="62" customFormat="1" ht="12.75" customHeight="1">
      <c r="A683" s="27" t="s">
        <v>8839</v>
      </c>
      <c r="B683" s="64" t="s">
        <v>1203</v>
      </c>
      <c r="C683" s="63" t="s">
        <v>1202</v>
      </c>
      <c r="D683" s="63"/>
      <c r="E683" s="64"/>
    </row>
    <row r="684" spans="1:5" s="62" customFormat="1" ht="12.75" customHeight="1">
      <c r="A684" s="27" t="s">
        <v>8840</v>
      </c>
      <c r="B684" s="18" t="s">
        <v>1204</v>
      </c>
      <c r="C684" s="19" t="s">
        <v>1202</v>
      </c>
      <c r="D684" s="19"/>
      <c r="E684" s="18"/>
    </row>
    <row r="685" spans="1:5" s="62" customFormat="1" ht="12.75" customHeight="1">
      <c r="A685" s="27" t="s">
        <v>8230</v>
      </c>
      <c r="B685" s="64" t="s">
        <v>1205</v>
      </c>
      <c r="C685" s="63" t="s">
        <v>1206</v>
      </c>
      <c r="D685" s="63"/>
      <c r="E685" s="64"/>
    </row>
    <row r="686" spans="1:5" s="62" customFormat="1" ht="12.75" customHeight="1">
      <c r="A686" s="27" t="s">
        <v>8230</v>
      </c>
      <c r="B686" s="18" t="s">
        <v>1207</v>
      </c>
      <c r="C686" s="19" t="s">
        <v>1206</v>
      </c>
      <c r="D686" s="19"/>
      <c r="E686" s="18"/>
    </row>
    <row r="687" spans="1:5" s="62" customFormat="1" ht="12.75" customHeight="1">
      <c r="A687" s="27" t="s">
        <v>8230</v>
      </c>
      <c r="B687" s="64" t="s">
        <v>1208</v>
      </c>
      <c r="C687" s="63" t="s">
        <v>1206</v>
      </c>
      <c r="D687" s="63"/>
      <c r="E687" s="64"/>
    </row>
    <row r="688" spans="1:5" s="62" customFormat="1" ht="12.75" customHeight="1">
      <c r="A688" s="27" t="s">
        <v>8230</v>
      </c>
      <c r="B688" s="18" t="s">
        <v>1209</v>
      </c>
      <c r="C688" s="19" t="s">
        <v>1206</v>
      </c>
      <c r="D688" s="19"/>
      <c r="E688" s="18"/>
    </row>
    <row r="689" spans="1:5" s="62" customFormat="1" ht="12.75" customHeight="1">
      <c r="A689" s="27" t="s">
        <v>8230</v>
      </c>
      <c r="B689" s="64" t="s">
        <v>1210</v>
      </c>
      <c r="C689" s="63" t="s">
        <v>1206</v>
      </c>
      <c r="D689" s="63"/>
      <c r="E689" s="64"/>
    </row>
    <row r="690" spans="1:5" s="62" customFormat="1" ht="12.75" customHeight="1">
      <c r="A690" s="27" t="s">
        <v>8841</v>
      </c>
      <c r="B690" s="18" t="s">
        <v>1211</v>
      </c>
      <c r="C690" s="19" t="s">
        <v>1206</v>
      </c>
      <c r="D690" s="19"/>
      <c r="E690" s="18"/>
    </row>
    <row r="691" spans="1:5" s="62" customFormat="1" ht="12.75" customHeight="1">
      <c r="A691" s="27" t="s">
        <v>8842</v>
      </c>
      <c r="B691" s="64" t="s">
        <v>1212</v>
      </c>
      <c r="C691" s="63" t="s">
        <v>1213</v>
      </c>
      <c r="D691" s="63"/>
      <c r="E691" s="64"/>
    </row>
    <row r="692" spans="1:5" s="62" customFormat="1" ht="12.75" customHeight="1">
      <c r="A692" s="27" t="s">
        <v>8843</v>
      </c>
      <c r="B692" s="18" t="s">
        <v>1214</v>
      </c>
      <c r="C692" s="19" t="s">
        <v>1215</v>
      </c>
      <c r="D692" s="19"/>
      <c r="E692" s="18"/>
    </row>
    <row r="693" spans="1:5" s="62" customFormat="1" ht="12.75" customHeight="1">
      <c r="A693" s="27" t="s">
        <v>8844</v>
      </c>
      <c r="B693" s="64" t="s">
        <v>1216</v>
      </c>
      <c r="C693" s="63" t="s">
        <v>1217</v>
      </c>
      <c r="D693" s="63"/>
      <c r="E693" s="64"/>
    </row>
    <row r="694" spans="1:5" s="62" customFormat="1" ht="12.75" customHeight="1">
      <c r="A694" s="27" t="s">
        <v>8845</v>
      </c>
      <c r="B694" s="18" t="s">
        <v>1218</v>
      </c>
      <c r="C694" s="19" t="s">
        <v>1219</v>
      </c>
      <c r="D694" s="19"/>
      <c r="E694" s="18"/>
    </row>
    <row r="695" spans="1:5" s="62" customFormat="1" ht="12.75" customHeight="1">
      <c r="A695" s="27" t="s">
        <v>8846</v>
      </c>
      <c r="B695" s="64" t="s">
        <v>1220</v>
      </c>
      <c r="C695" s="63" t="s">
        <v>1221</v>
      </c>
      <c r="D695" s="63"/>
      <c r="E695" s="64"/>
    </row>
    <row r="696" spans="1:5" s="62" customFormat="1" ht="12.75" customHeight="1">
      <c r="A696" s="27" t="s">
        <v>8847</v>
      </c>
      <c r="B696" s="18" t="s">
        <v>1222</v>
      </c>
      <c r="C696" s="19" t="s">
        <v>1223</v>
      </c>
      <c r="D696" s="19"/>
      <c r="E696" s="18"/>
    </row>
    <row r="697" spans="1:5" s="62" customFormat="1" ht="12.75" customHeight="1">
      <c r="A697" s="27" t="s">
        <v>8848</v>
      </c>
      <c r="B697" s="64" t="s">
        <v>1224</v>
      </c>
      <c r="C697" s="63" t="s">
        <v>1225</v>
      </c>
      <c r="D697" s="63"/>
      <c r="E697" s="64"/>
    </row>
    <row r="698" spans="1:5" s="62" customFormat="1" ht="12.75" customHeight="1">
      <c r="A698" s="27" t="s">
        <v>8849</v>
      </c>
      <c r="B698" s="18" t="s">
        <v>1226</v>
      </c>
      <c r="C698" s="19" t="s">
        <v>1225</v>
      </c>
      <c r="D698" s="19"/>
      <c r="E698" s="18"/>
    </row>
    <row r="699" spans="1:5" s="62" customFormat="1" ht="12.75" customHeight="1">
      <c r="A699" s="27" t="s">
        <v>8850</v>
      </c>
      <c r="B699" s="64" t="s">
        <v>1227</v>
      </c>
      <c r="C699" s="63" t="s">
        <v>1225</v>
      </c>
      <c r="D699" s="63"/>
      <c r="E699" s="64"/>
    </row>
    <row r="700" spans="1:5" s="62" customFormat="1" ht="12.75" customHeight="1">
      <c r="A700" s="27" t="s">
        <v>8851</v>
      </c>
      <c r="B700" s="18" t="s">
        <v>1228</v>
      </c>
      <c r="C700" s="19" t="s">
        <v>1225</v>
      </c>
      <c r="D700" s="19"/>
      <c r="E700" s="18"/>
    </row>
    <row r="701" spans="1:5" s="62" customFormat="1" ht="12.75" customHeight="1">
      <c r="A701" s="27" t="s">
        <v>8852</v>
      </c>
      <c r="B701" s="64" t="s">
        <v>1229</v>
      </c>
      <c r="C701" s="63" t="s">
        <v>1225</v>
      </c>
      <c r="D701" s="63"/>
      <c r="E701" s="64"/>
    </row>
    <row r="702" spans="1:5" s="62" customFormat="1" ht="12.75" customHeight="1">
      <c r="A702" s="27" t="s">
        <v>8853</v>
      </c>
      <c r="B702" s="18" t="s">
        <v>1230</v>
      </c>
      <c r="C702" s="19" t="s">
        <v>1231</v>
      </c>
      <c r="D702" s="19"/>
      <c r="E702" s="18"/>
    </row>
    <row r="703" spans="1:5" s="62" customFormat="1" ht="12.75" customHeight="1">
      <c r="A703" s="27" t="s">
        <v>8854</v>
      </c>
      <c r="B703" s="64" t="s">
        <v>1232</v>
      </c>
      <c r="C703" s="63" t="s">
        <v>1233</v>
      </c>
      <c r="D703" s="63"/>
      <c r="E703" s="64"/>
    </row>
    <row r="704" spans="1:5" s="62" customFormat="1" ht="12.75" customHeight="1">
      <c r="A704" s="27" t="s">
        <v>8854</v>
      </c>
      <c r="B704" s="18" t="s">
        <v>1234</v>
      </c>
      <c r="C704" s="19" t="s">
        <v>1233</v>
      </c>
      <c r="D704" s="19"/>
      <c r="E704" s="18"/>
    </row>
    <row r="705" spans="1:5" s="62" customFormat="1" ht="12.75" customHeight="1">
      <c r="A705" s="27" t="s">
        <v>8855</v>
      </c>
      <c r="B705" s="64" t="s">
        <v>1235</v>
      </c>
      <c r="C705" s="63" t="s">
        <v>1233</v>
      </c>
      <c r="D705" s="63"/>
      <c r="E705" s="64"/>
    </row>
    <row r="706" spans="1:5" s="62" customFormat="1" ht="12.75" customHeight="1">
      <c r="A706" s="27" t="s">
        <v>8856</v>
      </c>
      <c r="B706" s="18" t="s">
        <v>1236</v>
      </c>
      <c r="C706" s="19" t="s">
        <v>1233</v>
      </c>
      <c r="D706" s="19"/>
      <c r="E706" s="18"/>
    </row>
    <row r="707" spans="1:5" s="62" customFormat="1" ht="12.75" customHeight="1">
      <c r="A707" s="27" t="s">
        <v>8857</v>
      </c>
      <c r="B707" s="64" t="s">
        <v>1237</v>
      </c>
      <c r="C707" s="63" t="s">
        <v>1233</v>
      </c>
      <c r="D707" s="63"/>
      <c r="E707" s="64"/>
    </row>
    <row r="708" spans="1:5" s="62" customFormat="1" ht="12.75" customHeight="1">
      <c r="A708" s="27" t="s">
        <v>8857</v>
      </c>
      <c r="B708" s="18" t="s">
        <v>1238</v>
      </c>
      <c r="C708" s="19" t="s">
        <v>1233</v>
      </c>
      <c r="D708" s="19"/>
      <c r="E708" s="18"/>
    </row>
    <row r="709" spans="1:5" s="62" customFormat="1" ht="12.75" customHeight="1">
      <c r="A709" s="27" t="s">
        <v>8858</v>
      </c>
      <c r="B709" s="64" t="s">
        <v>1239</v>
      </c>
      <c r="C709" s="63" t="s">
        <v>1240</v>
      </c>
      <c r="D709" s="63"/>
      <c r="E709" s="64"/>
    </row>
    <row r="710" spans="1:5" s="62" customFormat="1" ht="12.75" customHeight="1">
      <c r="A710" s="27" t="s">
        <v>8859</v>
      </c>
      <c r="B710" s="18" t="s">
        <v>1241</v>
      </c>
      <c r="C710" s="19" t="s">
        <v>1240</v>
      </c>
      <c r="D710" s="19"/>
      <c r="E710" s="18"/>
    </row>
    <row r="711" spans="1:5" s="62" customFormat="1" ht="12.75" customHeight="1">
      <c r="A711" s="27" t="s">
        <v>8860</v>
      </c>
      <c r="B711" s="64" t="s">
        <v>1242</v>
      </c>
      <c r="C711" s="63" t="s">
        <v>1240</v>
      </c>
      <c r="D711" s="63"/>
      <c r="E711" s="64"/>
    </row>
    <row r="712" spans="1:5" s="62" customFormat="1" ht="12.75" customHeight="1">
      <c r="A712" s="27" t="s">
        <v>8861</v>
      </c>
      <c r="B712" s="18" t="s">
        <v>1243</v>
      </c>
      <c r="C712" s="19" t="s">
        <v>1240</v>
      </c>
      <c r="D712" s="19"/>
      <c r="E712" s="18"/>
    </row>
    <row r="713" spans="1:5" s="62" customFormat="1" ht="12.75" customHeight="1">
      <c r="A713" s="27" t="s">
        <v>8862</v>
      </c>
      <c r="B713" s="64" t="s">
        <v>1244</v>
      </c>
      <c r="C713" s="63" t="s">
        <v>1245</v>
      </c>
      <c r="D713" s="63"/>
      <c r="E713" s="64"/>
    </row>
    <row r="714" spans="1:5" s="62" customFormat="1" ht="12.75" customHeight="1">
      <c r="A714" s="27" t="s">
        <v>8863</v>
      </c>
      <c r="B714" s="18" t="s">
        <v>1246</v>
      </c>
      <c r="C714" s="19" t="s">
        <v>1247</v>
      </c>
      <c r="D714" s="19"/>
      <c r="E714" s="18"/>
    </row>
    <row r="715" spans="1:5" s="62" customFormat="1" ht="12.75" customHeight="1">
      <c r="A715" s="27" t="s">
        <v>8864</v>
      </c>
      <c r="B715" s="64" t="s">
        <v>1248</v>
      </c>
      <c r="C715" s="63" t="s">
        <v>1247</v>
      </c>
      <c r="D715" s="63"/>
      <c r="E715" s="64"/>
    </row>
    <row r="716" spans="1:5" s="62" customFormat="1" ht="12.75" customHeight="1">
      <c r="A716" s="27" t="s">
        <v>8864</v>
      </c>
      <c r="B716" s="18" t="s">
        <v>1249</v>
      </c>
      <c r="C716" s="19" t="s">
        <v>1247</v>
      </c>
      <c r="D716" s="19"/>
      <c r="E716" s="18"/>
    </row>
    <row r="717" spans="1:5" s="62" customFormat="1" ht="12.75" customHeight="1">
      <c r="A717" s="27" t="s">
        <v>8865</v>
      </c>
      <c r="B717" s="64" t="s">
        <v>1250</v>
      </c>
      <c r="C717" s="63" t="s">
        <v>1247</v>
      </c>
      <c r="D717" s="63"/>
      <c r="E717" s="64"/>
    </row>
    <row r="718" spans="1:5" s="62" customFormat="1" ht="12.75" customHeight="1">
      <c r="A718" s="27" t="s">
        <v>8866</v>
      </c>
      <c r="B718" s="18" t="s">
        <v>1251</v>
      </c>
      <c r="C718" s="19" t="s">
        <v>1247</v>
      </c>
      <c r="D718" s="19"/>
      <c r="E718" s="18"/>
    </row>
    <row r="719" spans="1:5" s="62" customFormat="1" ht="12.75" customHeight="1">
      <c r="A719" s="27" t="s">
        <v>8865</v>
      </c>
      <c r="B719" s="64" t="s">
        <v>1252</v>
      </c>
      <c r="C719" s="63" t="s">
        <v>1247</v>
      </c>
      <c r="D719" s="63"/>
      <c r="E719" s="64"/>
    </row>
    <row r="720" spans="1:5" s="62" customFormat="1" ht="12.75" customHeight="1">
      <c r="A720" s="27" t="s">
        <v>8867</v>
      </c>
      <c r="B720" s="18" t="s">
        <v>1253</v>
      </c>
      <c r="C720" s="19" t="s">
        <v>1254</v>
      </c>
      <c r="D720" s="19"/>
      <c r="E720" s="18"/>
    </row>
    <row r="721" spans="1:5" s="62" customFormat="1" ht="12.75" customHeight="1">
      <c r="A721" s="27" t="s">
        <v>8868</v>
      </c>
      <c r="B721" s="64" t="s">
        <v>1255</v>
      </c>
      <c r="C721" s="63" t="s">
        <v>1256</v>
      </c>
      <c r="D721" s="63"/>
      <c r="E721" s="64"/>
    </row>
    <row r="722" spans="1:5" s="62" customFormat="1" ht="12.75" customHeight="1">
      <c r="A722" s="27" t="s">
        <v>8869</v>
      </c>
      <c r="B722" s="18" t="s">
        <v>1257</v>
      </c>
      <c r="C722" s="19" t="s">
        <v>808</v>
      </c>
      <c r="D722" s="19"/>
      <c r="E722" s="18"/>
    </row>
    <row r="723" spans="1:5" s="62" customFormat="1" ht="12.75" customHeight="1">
      <c r="A723" s="27" t="s">
        <v>8868</v>
      </c>
      <c r="B723" s="64" t="s">
        <v>1258</v>
      </c>
      <c r="C723" s="63" t="s">
        <v>1256</v>
      </c>
      <c r="D723" s="63"/>
      <c r="E723" s="64"/>
    </row>
    <row r="724" spans="1:5" s="62" customFormat="1" ht="12.75" customHeight="1">
      <c r="A724" s="27" t="s">
        <v>8870</v>
      </c>
      <c r="B724" s="18" t="s">
        <v>1259</v>
      </c>
      <c r="C724" s="19" t="s">
        <v>1138</v>
      </c>
      <c r="D724" s="19"/>
      <c r="E724" s="18"/>
    </row>
    <row r="725" spans="1:5" s="62" customFormat="1" ht="12.75" customHeight="1">
      <c r="A725" s="27" t="s">
        <v>8789</v>
      </c>
      <c r="B725" s="64" t="s">
        <v>1260</v>
      </c>
      <c r="C725" s="63" t="s">
        <v>1132</v>
      </c>
      <c r="D725" s="63"/>
      <c r="E725" s="64"/>
    </row>
    <row r="726" spans="1:5" s="62" customFormat="1" ht="12.75" customHeight="1">
      <c r="A726" s="27" t="s">
        <v>8723</v>
      </c>
      <c r="B726" s="18" t="s">
        <v>1261</v>
      </c>
      <c r="C726" s="19" t="s">
        <v>1046</v>
      </c>
      <c r="D726" s="19"/>
      <c r="E726" s="18"/>
    </row>
    <row r="727" spans="1:5" s="62" customFormat="1" ht="12.75" customHeight="1">
      <c r="A727" s="27" t="s">
        <v>8871</v>
      </c>
      <c r="B727" s="64" t="s">
        <v>1262</v>
      </c>
      <c r="C727" s="63" t="s">
        <v>937</v>
      </c>
      <c r="D727" s="63"/>
      <c r="E727" s="64"/>
    </row>
    <row r="728" spans="1:5" s="62" customFormat="1" ht="12.75" customHeight="1">
      <c r="A728" s="27" t="s">
        <v>8872</v>
      </c>
      <c r="B728" s="18" t="s">
        <v>1263</v>
      </c>
      <c r="C728" s="19" t="s">
        <v>1256</v>
      </c>
      <c r="D728" s="19"/>
      <c r="E728" s="18"/>
    </row>
    <row r="729" spans="1:5" s="62" customFormat="1" ht="12.75" customHeight="1">
      <c r="A729" s="27" t="s">
        <v>8871</v>
      </c>
      <c r="B729" s="64" t="s">
        <v>1264</v>
      </c>
      <c r="C729" s="63" t="s">
        <v>937</v>
      </c>
      <c r="D729" s="63"/>
      <c r="E729" s="64"/>
    </row>
    <row r="730" spans="1:5" s="62" customFormat="1" ht="12.75" customHeight="1">
      <c r="A730" s="27" t="s">
        <v>8873</v>
      </c>
      <c r="B730" s="18" t="s">
        <v>1265</v>
      </c>
      <c r="C730" s="19" t="s">
        <v>1266</v>
      </c>
      <c r="D730" s="19"/>
      <c r="E730" s="18"/>
    </row>
    <row r="731" spans="1:5" s="62" customFormat="1" ht="12.75" customHeight="1">
      <c r="A731" s="27" t="s">
        <v>8874</v>
      </c>
      <c r="B731" s="64" t="s">
        <v>1267</v>
      </c>
      <c r="C731" s="63" t="s">
        <v>1266</v>
      </c>
      <c r="D731" s="63"/>
      <c r="E731" s="64"/>
    </row>
    <row r="732" spans="1:5" s="62" customFormat="1" ht="12.75" customHeight="1">
      <c r="A732" s="27" t="s">
        <v>8875</v>
      </c>
      <c r="B732" s="18" t="s">
        <v>1268</v>
      </c>
      <c r="C732" s="19" t="s">
        <v>1130</v>
      </c>
      <c r="D732" s="19"/>
      <c r="E732" s="18"/>
    </row>
    <row r="733" spans="1:5" s="62" customFormat="1" ht="12.75" customHeight="1">
      <c r="A733" s="27" t="s">
        <v>8673</v>
      </c>
      <c r="B733" s="64" t="s">
        <v>1269</v>
      </c>
      <c r="C733" s="63" t="s">
        <v>937</v>
      </c>
      <c r="D733" s="63"/>
      <c r="E733" s="64"/>
    </row>
    <row r="734" spans="1:5" s="62" customFormat="1" ht="12.75" customHeight="1">
      <c r="A734" s="27" t="s">
        <v>8876</v>
      </c>
      <c r="B734" s="18" t="s">
        <v>1270</v>
      </c>
      <c r="C734" s="19" t="s">
        <v>1256</v>
      </c>
      <c r="D734" s="19"/>
      <c r="E734" s="18"/>
    </row>
    <row r="735" spans="1:5" s="62" customFormat="1" ht="12.75" customHeight="1">
      <c r="A735" s="27" t="s">
        <v>8877</v>
      </c>
      <c r="B735" s="64" t="s">
        <v>1271</v>
      </c>
      <c r="C735" s="63" t="s">
        <v>1256</v>
      </c>
      <c r="D735" s="63"/>
      <c r="E735" s="64"/>
    </row>
    <row r="736" spans="1:5" s="62" customFormat="1" ht="12.75" customHeight="1">
      <c r="A736" s="27" t="s">
        <v>8824</v>
      </c>
      <c r="B736" s="18" t="s">
        <v>1272</v>
      </c>
      <c r="C736" s="19" t="s">
        <v>1181</v>
      </c>
      <c r="D736" s="19"/>
      <c r="E736" s="18"/>
    </row>
    <row r="737" spans="1:5" s="62" customFormat="1" ht="12.75" customHeight="1">
      <c r="A737" s="27" t="s">
        <v>8878</v>
      </c>
      <c r="B737" s="64" t="s">
        <v>1273</v>
      </c>
      <c r="C737" s="63" t="s">
        <v>1274</v>
      </c>
      <c r="D737" s="63"/>
      <c r="E737" s="64"/>
    </row>
    <row r="738" spans="1:5" s="62" customFormat="1" ht="12.75" customHeight="1">
      <c r="A738" s="27" t="s">
        <v>8879</v>
      </c>
      <c r="B738" s="18" t="s">
        <v>1275</v>
      </c>
      <c r="C738" s="19" t="s">
        <v>1266</v>
      </c>
      <c r="D738" s="19"/>
      <c r="E738" s="18"/>
    </row>
    <row r="739" spans="1:5" s="62" customFormat="1" ht="12.75" customHeight="1">
      <c r="A739" s="27" t="s">
        <v>8880</v>
      </c>
      <c r="B739" s="64" t="s">
        <v>1276</v>
      </c>
      <c r="C739" s="63" t="s">
        <v>1266</v>
      </c>
      <c r="D739" s="63"/>
      <c r="E739" s="64"/>
    </row>
    <row r="740" spans="1:5" s="62" customFormat="1" ht="12.75" customHeight="1">
      <c r="A740" s="27" t="s">
        <v>8881</v>
      </c>
      <c r="B740" s="18" t="s">
        <v>1277</v>
      </c>
      <c r="C740" s="19" t="s">
        <v>1266</v>
      </c>
      <c r="D740" s="19"/>
      <c r="E740" s="18"/>
    </row>
    <row r="741" spans="1:5" s="62" customFormat="1" ht="12.75" customHeight="1">
      <c r="A741" s="27" t="s">
        <v>8882</v>
      </c>
      <c r="B741" s="64" t="s">
        <v>1278</v>
      </c>
      <c r="C741" s="63" t="s">
        <v>1130</v>
      </c>
      <c r="D741" s="63"/>
      <c r="E741" s="64"/>
    </row>
    <row r="742" spans="1:5" s="62" customFormat="1" ht="12.75" customHeight="1">
      <c r="A742" s="27" t="s">
        <v>8883</v>
      </c>
      <c r="B742" s="18" t="s">
        <v>1279</v>
      </c>
      <c r="C742" s="19" t="s">
        <v>1266</v>
      </c>
      <c r="D742" s="19"/>
      <c r="E742" s="18"/>
    </row>
    <row r="743" spans="1:5" s="62" customFormat="1" ht="12.75" customHeight="1">
      <c r="A743" s="27" t="s">
        <v>8884</v>
      </c>
      <c r="B743" s="64" t="s">
        <v>1280</v>
      </c>
      <c r="C743" s="63" t="s">
        <v>1138</v>
      </c>
      <c r="D743" s="63"/>
      <c r="E743" s="64"/>
    </row>
    <row r="744" spans="1:5" s="62" customFormat="1" ht="12.75" customHeight="1">
      <c r="A744" s="27" t="s">
        <v>8885</v>
      </c>
      <c r="B744" s="18" t="s">
        <v>1281</v>
      </c>
      <c r="C744" s="19" t="s">
        <v>1266</v>
      </c>
      <c r="D744" s="19"/>
      <c r="E744" s="18"/>
    </row>
    <row r="745" spans="1:5" s="62" customFormat="1" ht="12.75" customHeight="1">
      <c r="A745" s="27" t="s">
        <v>8886</v>
      </c>
      <c r="B745" s="64" t="s">
        <v>1282</v>
      </c>
      <c r="C745" s="63" t="s">
        <v>1266</v>
      </c>
      <c r="D745" s="63"/>
      <c r="E745" s="64"/>
    </row>
    <row r="746" spans="1:5" s="62" customFormat="1" ht="12.75" customHeight="1">
      <c r="A746" s="27" t="s">
        <v>8887</v>
      </c>
      <c r="B746" s="18" t="s">
        <v>1283</v>
      </c>
      <c r="C746" s="19" t="s">
        <v>1284</v>
      </c>
      <c r="D746" s="19"/>
      <c r="E746" s="18"/>
    </row>
    <row r="747" spans="1:5" s="62" customFormat="1" ht="12.75" customHeight="1">
      <c r="A747" s="27" t="s">
        <v>8888</v>
      </c>
      <c r="B747" s="64" t="s">
        <v>1285</v>
      </c>
      <c r="C747" s="63" t="s">
        <v>1284</v>
      </c>
      <c r="D747" s="63"/>
      <c r="E747" s="64"/>
    </row>
    <row r="748" spans="1:5" s="62" customFormat="1" ht="12.75" customHeight="1">
      <c r="A748" s="27" t="s">
        <v>8889</v>
      </c>
      <c r="B748" s="18" t="s">
        <v>1286</v>
      </c>
      <c r="C748" s="19" t="s">
        <v>1138</v>
      </c>
      <c r="D748" s="19"/>
      <c r="E748" s="18"/>
    </row>
    <row r="749" spans="1:5" s="62" customFormat="1" ht="12.75" customHeight="1">
      <c r="A749" s="27" t="s">
        <v>8890</v>
      </c>
      <c r="B749" s="64" t="s">
        <v>1287</v>
      </c>
      <c r="C749" s="63" t="s">
        <v>1266</v>
      </c>
      <c r="D749" s="63"/>
      <c r="E749" s="64"/>
    </row>
    <row r="750" spans="1:5" s="62" customFormat="1" ht="12.75" customHeight="1">
      <c r="A750" s="27" t="s">
        <v>8891</v>
      </c>
      <c r="B750" s="18" t="s">
        <v>1288</v>
      </c>
      <c r="C750" s="19" t="s">
        <v>1266</v>
      </c>
      <c r="D750" s="19"/>
      <c r="E750" s="18"/>
    </row>
    <row r="751" spans="1:5" s="62" customFormat="1" ht="12.75" customHeight="1">
      <c r="A751" s="27" t="s">
        <v>8892</v>
      </c>
      <c r="B751" s="64" t="s">
        <v>1289</v>
      </c>
      <c r="C751" s="63" t="s">
        <v>1290</v>
      </c>
      <c r="D751" s="63"/>
      <c r="E751" s="64"/>
    </row>
    <row r="752" spans="1:5" s="62" customFormat="1" ht="12.75" customHeight="1">
      <c r="A752" s="27" t="s">
        <v>8893</v>
      </c>
      <c r="B752" s="18" t="s">
        <v>1291</v>
      </c>
      <c r="C752" s="19" t="s">
        <v>1256</v>
      </c>
      <c r="D752" s="19"/>
      <c r="E752" s="18"/>
    </row>
    <row r="753" spans="1:5" s="62" customFormat="1" ht="12.75" customHeight="1">
      <c r="A753" s="27" t="s">
        <v>8894</v>
      </c>
      <c r="B753" s="64" t="s">
        <v>1292</v>
      </c>
      <c r="C753" s="63" t="s">
        <v>762</v>
      </c>
      <c r="D753" s="63"/>
      <c r="E753" s="64"/>
    </row>
    <row r="754" spans="1:5" s="62" customFormat="1" ht="12.75" customHeight="1">
      <c r="A754" s="27" t="s">
        <v>8895</v>
      </c>
      <c r="B754" s="18" t="s">
        <v>1293</v>
      </c>
      <c r="C754" s="19" t="s">
        <v>1294</v>
      </c>
      <c r="D754" s="19"/>
      <c r="E754" s="18"/>
    </row>
    <row r="755" spans="1:5" s="62" customFormat="1" ht="12.75" customHeight="1">
      <c r="A755" s="27" t="s">
        <v>8896</v>
      </c>
      <c r="B755" s="64" t="s">
        <v>1295</v>
      </c>
      <c r="C755" s="63" t="s">
        <v>1138</v>
      </c>
      <c r="D755" s="63"/>
      <c r="E755" s="64"/>
    </row>
    <row r="756" spans="1:5" s="62" customFormat="1" ht="12.75" customHeight="1">
      <c r="A756" s="27" t="s">
        <v>8897</v>
      </c>
      <c r="B756" s="18" t="s">
        <v>1296</v>
      </c>
      <c r="C756" s="19" t="s">
        <v>1297</v>
      </c>
      <c r="D756" s="19"/>
      <c r="E756" s="18"/>
    </row>
    <row r="757" spans="1:5" s="62" customFormat="1" ht="12.75" customHeight="1">
      <c r="A757" s="27" t="s">
        <v>8716</v>
      </c>
      <c r="B757" s="64" t="s">
        <v>1298</v>
      </c>
      <c r="C757" s="63" t="s">
        <v>1014</v>
      </c>
      <c r="D757" s="63"/>
      <c r="E757" s="64"/>
    </row>
    <row r="758" spans="1:5" s="62" customFormat="1" ht="12.75" customHeight="1">
      <c r="A758" s="27" t="s">
        <v>8898</v>
      </c>
      <c r="B758" s="18" t="s">
        <v>1299</v>
      </c>
      <c r="C758" s="19" t="s">
        <v>1266</v>
      </c>
      <c r="D758" s="19"/>
      <c r="E758" s="18"/>
    </row>
    <row r="759" spans="1:5" s="62" customFormat="1" ht="12.75" customHeight="1">
      <c r="A759" s="27" t="s">
        <v>8899</v>
      </c>
      <c r="B759" s="64" t="s">
        <v>1300</v>
      </c>
      <c r="C759" s="63" t="s">
        <v>1266</v>
      </c>
      <c r="D759" s="63"/>
      <c r="E759" s="64"/>
    </row>
    <row r="760" spans="1:5" s="62" customFormat="1" ht="12.75" customHeight="1">
      <c r="A760" s="27" t="s">
        <v>8900</v>
      </c>
      <c r="B760" s="18" t="s">
        <v>1301</v>
      </c>
      <c r="C760" s="19" t="s">
        <v>1302</v>
      </c>
      <c r="D760" s="19"/>
      <c r="E760" s="18"/>
    </row>
    <row r="761" spans="1:5" s="62" customFormat="1" ht="12.75" customHeight="1">
      <c r="A761" s="27" t="s">
        <v>8258</v>
      </c>
      <c r="B761" s="64" t="s">
        <v>1303</v>
      </c>
      <c r="C761" s="63" t="s">
        <v>1304</v>
      </c>
      <c r="D761" s="63"/>
      <c r="E761" s="64"/>
    </row>
    <row r="762" spans="1:5" s="62" customFormat="1" ht="12.75" customHeight="1">
      <c r="A762" s="27" t="s">
        <v>8901</v>
      </c>
      <c r="B762" s="18" t="s">
        <v>1305</v>
      </c>
      <c r="C762" s="19" t="s">
        <v>1138</v>
      </c>
      <c r="D762" s="19"/>
      <c r="E762" s="18"/>
    </row>
    <row r="763" spans="1:5" s="62" customFormat="1" ht="12.75" customHeight="1">
      <c r="A763" s="27" t="s">
        <v>8570</v>
      </c>
      <c r="B763" s="64" t="s">
        <v>1306</v>
      </c>
      <c r="C763" s="63" t="s">
        <v>801</v>
      </c>
      <c r="D763" s="63"/>
      <c r="E763" s="64"/>
    </row>
    <row r="764" spans="1:5" s="62" customFormat="1" ht="12.75" customHeight="1">
      <c r="A764" s="27" t="s">
        <v>8902</v>
      </c>
      <c r="B764" s="18" t="s">
        <v>1307</v>
      </c>
      <c r="C764" s="19" t="s">
        <v>1308</v>
      </c>
      <c r="D764" s="19"/>
      <c r="E764" s="18"/>
    </row>
    <row r="765" spans="1:5" s="62" customFormat="1" ht="12.75" customHeight="1">
      <c r="A765" s="27" t="s">
        <v>8629</v>
      </c>
      <c r="B765" s="64" t="s">
        <v>1309</v>
      </c>
      <c r="C765" s="63" t="s">
        <v>866</v>
      </c>
      <c r="D765" s="63"/>
      <c r="E765" s="64"/>
    </row>
    <row r="766" spans="1:5" s="62" customFormat="1" ht="12.75" customHeight="1">
      <c r="A766" s="27" t="s">
        <v>8903</v>
      </c>
      <c r="B766" s="18" t="s">
        <v>1310</v>
      </c>
      <c r="C766" s="19" t="s">
        <v>1138</v>
      </c>
      <c r="D766" s="19"/>
      <c r="E766" s="18"/>
    </row>
    <row r="767" spans="1:5" s="62" customFormat="1" ht="12.75" customHeight="1">
      <c r="A767" s="27" t="s">
        <v>8904</v>
      </c>
      <c r="B767" s="64" t="s">
        <v>1311</v>
      </c>
      <c r="C767" s="63" t="s">
        <v>1312</v>
      </c>
      <c r="D767" s="63"/>
      <c r="E767" s="64"/>
    </row>
    <row r="768" spans="1:5" s="62" customFormat="1" ht="12.75" customHeight="1">
      <c r="A768" s="27" t="s">
        <v>8795</v>
      </c>
      <c r="B768" s="18" t="s">
        <v>1313</v>
      </c>
      <c r="C768" s="19" t="s">
        <v>1130</v>
      </c>
      <c r="D768" s="19"/>
      <c r="E768" s="18"/>
    </row>
    <row r="769" spans="1:5" s="62" customFormat="1" ht="12.75" customHeight="1">
      <c r="A769" s="27" t="s">
        <v>8905</v>
      </c>
      <c r="B769" s="64" t="s">
        <v>1314</v>
      </c>
      <c r="C769" s="63" t="s">
        <v>1315</v>
      </c>
      <c r="D769" s="63"/>
      <c r="E769" s="64"/>
    </row>
    <row r="770" spans="1:5" s="62" customFormat="1" ht="12.75" customHeight="1">
      <c r="A770" s="27" t="s">
        <v>8906</v>
      </c>
      <c r="B770" s="18" t="s">
        <v>1316</v>
      </c>
      <c r="C770" s="19" t="s">
        <v>1256</v>
      </c>
      <c r="D770" s="19"/>
      <c r="E770" s="18"/>
    </row>
    <row r="771" spans="1:5" s="62" customFormat="1" ht="12.75" customHeight="1">
      <c r="A771" s="27" t="s">
        <v>8868</v>
      </c>
      <c r="B771" s="64" t="s">
        <v>1317</v>
      </c>
      <c r="C771" s="63" t="s">
        <v>1256</v>
      </c>
      <c r="D771" s="63"/>
      <c r="E771" s="64"/>
    </row>
    <row r="772" spans="1:5" s="62" customFormat="1" ht="12.75" customHeight="1">
      <c r="A772" s="27" t="s">
        <v>8907</v>
      </c>
      <c r="B772" s="18" t="s">
        <v>1318</v>
      </c>
      <c r="C772" s="19" t="s">
        <v>1256</v>
      </c>
      <c r="D772" s="19"/>
      <c r="E772" s="18"/>
    </row>
    <row r="773" spans="1:5" s="62" customFormat="1" ht="12.75" customHeight="1">
      <c r="A773" s="27" t="s">
        <v>8908</v>
      </c>
      <c r="B773" s="64" t="s">
        <v>1319</v>
      </c>
      <c r="C773" s="63" t="s">
        <v>1320</v>
      </c>
      <c r="D773" s="63"/>
      <c r="E773" s="64"/>
    </row>
    <row r="774" spans="1:5" s="62" customFormat="1" ht="12.75" customHeight="1">
      <c r="A774" s="27" t="s">
        <v>8909</v>
      </c>
      <c r="B774" s="18" t="s">
        <v>1321</v>
      </c>
      <c r="C774" s="19" t="s">
        <v>937</v>
      </c>
      <c r="D774" s="19"/>
      <c r="E774" s="18"/>
    </row>
    <row r="775" spans="1:5" s="62" customFormat="1" ht="12.75" customHeight="1">
      <c r="A775" s="27" t="s">
        <v>8910</v>
      </c>
      <c r="B775" s="64" t="s">
        <v>1322</v>
      </c>
      <c r="C775" s="63" t="s">
        <v>1256</v>
      </c>
      <c r="D775" s="63"/>
      <c r="E775" s="64"/>
    </row>
    <row r="776" spans="1:5" s="62" customFormat="1" ht="12.75" customHeight="1">
      <c r="A776" s="27" t="s">
        <v>8911</v>
      </c>
      <c r="B776" s="18" t="s">
        <v>1323</v>
      </c>
      <c r="C776" s="19" t="s">
        <v>1320</v>
      </c>
      <c r="D776" s="19"/>
      <c r="E776" s="18"/>
    </row>
    <row r="777" spans="1:5" s="62" customFormat="1" ht="12.75" customHeight="1">
      <c r="A777" s="27" t="s">
        <v>8912</v>
      </c>
      <c r="B777" s="64" t="s">
        <v>1324</v>
      </c>
      <c r="C777" s="63" t="s">
        <v>1132</v>
      </c>
      <c r="D777" s="63"/>
      <c r="E777" s="64"/>
    </row>
    <row r="778" spans="1:5" s="62" customFormat="1" ht="12.75" customHeight="1">
      <c r="A778" s="27" t="s">
        <v>8913</v>
      </c>
      <c r="B778" s="18" t="s">
        <v>1325</v>
      </c>
      <c r="C778" s="19" t="s">
        <v>1046</v>
      </c>
      <c r="D778" s="19"/>
      <c r="E778" s="18"/>
    </row>
    <row r="779" spans="1:5" s="62" customFormat="1" ht="12.75" customHeight="1">
      <c r="A779" s="27" t="s">
        <v>8914</v>
      </c>
      <c r="B779" s="64" t="s">
        <v>1326</v>
      </c>
      <c r="C779" s="63" t="s">
        <v>1327</v>
      </c>
      <c r="D779" s="63"/>
      <c r="E779" s="64"/>
    </row>
    <row r="780" spans="1:5" s="62" customFormat="1" ht="12.75" customHeight="1">
      <c r="A780" s="27" t="s">
        <v>8673</v>
      </c>
      <c r="B780" s="18" t="s">
        <v>1328</v>
      </c>
      <c r="C780" s="19" t="s">
        <v>937</v>
      </c>
      <c r="D780" s="19"/>
      <c r="E780" s="18"/>
    </row>
    <row r="781" spans="1:5" s="62" customFormat="1" ht="12.75" customHeight="1">
      <c r="A781" s="27" t="s">
        <v>8915</v>
      </c>
      <c r="B781" s="64" t="s">
        <v>1329</v>
      </c>
      <c r="C781" s="63" t="s">
        <v>1266</v>
      </c>
      <c r="D781" s="63"/>
      <c r="E781" s="64"/>
    </row>
    <row r="782" spans="1:5" s="62" customFormat="1" ht="12.75" customHeight="1">
      <c r="A782" s="27" t="s">
        <v>8916</v>
      </c>
      <c r="B782" s="18" t="s">
        <v>1330</v>
      </c>
      <c r="C782" s="19" t="s">
        <v>1046</v>
      </c>
      <c r="D782" s="19"/>
      <c r="E782" s="18"/>
    </row>
    <row r="783" spans="1:5" s="62" customFormat="1" ht="12.75" customHeight="1">
      <c r="A783" s="27" t="s">
        <v>8917</v>
      </c>
      <c r="B783" s="64" t="s">
        <v>1331</v>
      </c>
      <c r="C783" s="63" t="s">
        <v>1138</v>
      </c>
      <c r="D783" s="63"/>
      <c r="E783" s="64"/>
    </row>
    <row r="784" spans="1:5" s="62" customFormat="1" ht="12.75" customHeight="1">
      <c r="A784" s="27" t="s">
        <v>8918</v>
      </c>
      <c r="B784" s="18" t="s">
        <v>1332</v>
      </c>
      <c r="C784" s="19" t="s">
        <v>1046</v>
      </c>
      <c r="D784" s="19"/>
      <c r="E784" s="18"/>
    </row>
    <row r="785" spans="1:5" s="62" customFormat="1" ht="12.75" customHeight="1">
      <c r="A785" s="27" t="s">
        <v>8919</v>
      </c>
      <c r="B785" s="64" t="s">
        <v>1333</v>
      </c>
      <c r="C785" s="63" t="s">
        <v>1266</v>
      </c>
      <c r="D785" s="63"/>
      <c r="E785" s="64"/>
    </row>
    <row r="786" spans="1:5" s="62" customFormat="1" ht="12.75" customHeight="1">
      <c r="A786" s="27" t="s">
        <v>8920</v>
      </c>
      <c r="B786" s="18" t="s">
        <v>1334</v>
      </c>
      <c r="C786" s="19" t="s">
        <v>1138</v>
      </c>
      <c r="D786" s="19"/>
      <c r="E786" s="18"/>
    </row>
    <row r="787" spans="1:5" s="62" customFormat="1" ht="12.75" customHeight="1">
      <c r="A787" s="27" t="s">
        <v>8921</v>
      </c>
      <c r="B787" s="64" t="s">
        <v>1335</v>
      </c>
      <c r="C787" s="63" t="s">
        <v>1132</v>
      </c>
      <c r="D787" s="63"/>
      <c r="E787" s="64"/>
    </row>
    <row r="788" spans="1:5" s="62" customFormat="1" ht="12.75" customHeight="1">
      <c r="A788" s="27" t="s">
        <v>8922</v>
      </c>
      <c r="B788" s="18" t="s">
        <v>1336</v>
      </c>
      <c r="C788" s="19" t="s">
        <v>1138</v>
      </c>
      <c r="D788" s="19"/>
      <c r="E788" s="18"/>
    </row>
    <row r="789" spans="1:5" s="62" customFormat="1" ht="12.75" customHeight="1">
      <c r="A789" s="27" t="s">
        <v>8923</v>
      </c>
      <c r="B789" s="64" t="s">
        <v>1337</v>
      </c>
      <c r="C789" s="63" t="s">
        <v>1132</v>
      </c>
      <c r="D789" s="63"/>
      <c r="E789" s="64"/>
    </row>
    <row r="790" spans="1:5" s="62" customFormat="1" ht="12.75" customHeight="1">
      <c r="A790" s="27" t="s">
        <v>8924</v>
      </c>
      <c r="B790" s="18" t="s">
        <v>1338</v>
      </c>
      <c r="C790" s="19" t="s">
        <v>1046</v>
      </c>
      <c r="D790" s="19"/>
      <c r="E790" s="18"/>
    </row>
    <row r="791" spans="1:5" s="62" customFormat="1" ht="12.75" customHeight="1">
      <c r="A791" s="27" t="s">
        <v>8925</v>
      </c>
      <c r="B791" s="64" t="s">
        <v>1339</v>
      </c>
      <c r="C791" s="63" t="s">
        <v>1340</v>
      </c>
      <c r="D791" s="63"/>
      <c r="E791" s="64"/>
    </row>
    <row r="792" spans="1:5" s="62" customFormat="1" ht="12.75" customHeight="1">
      <c r="A792" s="27" t="s">
        <v>8926</v>
      </c>
      <c r="B792" s="18" t="s">
        <v>1341</v>
      </c>
      <c r="C792" s="19" t="s">
        <v>1138</v>
      </c>
      <c r="D792" s="19"/>
      <c r="E792" s="18"/>
    </row>
    <row r="793" spans="1:5" s="62" customFormat="1" ht="12.75" customHeight="1">
      <c r="A793" s="27" t="s">
        <v>8789</v>
      </c>
      <c r="B793" s="64" t="s">
        <v>1342</v>
      </c>
      <c r="C793" s="63" t="s">
        <v>1132</v>
      </c>
      <c r="D793" s="63"/>
      <c r="E793" s="64"/>
    </row>
    <row r="794" spans="1:5" s="62" customFormat="1" ht="12.75" customHeight="1">
      <c r="A794" s="27" t="s">
        <v>8927</v>
      </c>
      <c r="B794" s="18" t="s">
        <v>1343</v>
      </c>
      <c r="C794" s="19" t="s">
        <v>1138</v>
      </c>
      <c r="D794" s="19"/>
      <c r="E794" s="18"/>
    </row>
    <row r="795" spans="1:5" s="62" customFormat="1" ht="12.75" customHeight="1">
      <c r="A795" s="27" t="s">
        <v>8912</v>
      </c>
      <c r="B795" s="64" t="s">
        <v>1344</v>
      </c>
      <c r="C795" s="63" t="s">
        <v>1132</v>
      </c>
      <c r="D795" s="63"/>
      <c r="E795" s="64"/>
    </row>
    <row r="796" spans="1:5" s="62" customFormat="1" ht="12.75" customHeight="1">
      <c r="A796" s="27" t="s">
        <v>8928</v>
      </c>
      <c r="B796" s="18" t="s">
        <v>1345</v>
      </c>
      <c r="C796" s="19" t="s">
        <v>1046</v>
      </c>
      <c r="D796" s="19"/>
      <c r="E796" s="18"/>
    </row>
    <row r="797" spans="1:5" s="62" customFormat="1" ht="12.75" customHeight="1">
      <c r="A797" s="27" t="s">
        <v>8929</v>
      </c>
      <c r="B797" s="64" t="s">
        <v>1346</v>
      </c>
      <c r="C797" s="63" t="s">
        <v>1274</v>
      </c>
      <c r="D797" s="63"/>
      <c r="E797" s="64"/>
    </row>
    <row r="798" spans="1:5" s="62" customFormat="1" ht="12.75" customHeight="1">
      <c r="A798" s="27" t="s">
        <v>8930</v>
      </c>
      <c r="B798" s="18" t="s">
        <v>1347</v>
      </c>
      <c r="C798" s="19" t="s">
        <v>1130</v>
      </c>
      <c r="D798" s="19"/>
      <c r="E798" s="18"/>
    </row>
    <row r="799" spans="1:5" s="62" customFormat="1" ht="12.75" customHeight="1">
      <c r="A799" s="27" t="s">
        <v>8931</v>
      </c>
      <c r="B799" s="64" t="s">
        <v>1348</v>
      </c>
      <c r="C799" s="63" t="s">
        <v>1349</v>
      </c>
      <c r="D799" s="63"/>
      <c r="E799" s="64"/>
    </row>
    <row r="800" spans="1:5" s="62" customFormat="1" ht="12.75" customHeight="1">
      <c r="A800" s="27" t="s">
        <v>8932</v>
      </c>
      <c r="B800" s="18" t="s">
        <v>1350</v>
      </c>
      <c r="C800" s="19" t="s">
        <v>1266</v>
      </c>
      <c r="D800" s="19"/>
      <c r="E800" s="18"/>
    </row>
    <row r="801" spans="1:5" s="62" customFormat="1" ht="12.75" customHeight="1">
      <c r="A801" s="27" t="s">
        <v>8933</v>
      </c>
      <c r="B801" s="64" t="s">
        <v>1351</v>
      </c>
      <c r="C801" s="63" t="s">
        <v>1266</v>
      </c>
      <c r="D801" s="63"/>
      <c r="E801" s="64"/>
    </row>
    <row r="802" spans="1:5" s="62" customFormat="1" ht="12.75" customHeight="1">
      <c r="A802" s="27" t="s">
        <v>8934</v>
      </c>
      <c r="B802" s="18" t="s">
        <v>1352</v>
      </c>
      <c r="C802" s="19" t="s">
        <v>1266</v>
      </c>
      <c r="D802" s="19"/>
      <c r="E802" s="18"/>
    </row>
    <row r="803" spans="1:5" s="62" customFormat="1" ht="12.75" customHeight="1">
      <c r="A803" s="27" t="s">
        <v>8935</v>
      </c>
      <c r="B803" s="64" t="s">
        <v>1353</v>
      </c>
      <c r="C803" s="63" t="s">
        <v>1130</v>
      </c>
      <c r="D803" s="63"/>
      <c r="E803" s="64"/>
    </row>
    <row r="804" spans="1:5" s="62" customFormat="1" ht="12.75" customHeight="1">
      <c r="A804" s="27" t="s">
        <v>8936</v>
      </c>
      <c r="B804" s="18" t="s">
        <v>1354</v>
      </c>
      <c r="C804" s="19" t="s">
        <v>1284</v>
      </c>
      <c r="D804" s="19"/>
      <c r="E804" s="18"/>
    </row>
    <row r="805" spans="1:5" s="62" customFormat="1" ht="12.75" customHeight="1">
      <c r="A805" s="27" t="s">
        <v>8937</v>
      </c>
      <c r="B805" s="64" t="s">
        <v>1355</v>
      </c>
      <c r="C805" s="63" t="s">
        <v>762</v>
      </c>
      <c r="D805" s="63"/>
      <c r="E805" s="64"/>
    </row>
    <row r="806" spans="1:5" s="62" customFormat="1" ht="12.75" customHeight="1">
      <c r="A806" s="27" t="s">
        <v>8938</v>
      </c>
      <c r="B806" s="18" t="s">
        <v>1356</v>
      </c>
      <c r="C806" s="19" t="s">
        <v>1130</v>
      </c>
      <c r="D806" s="19"/>
      <c r="E806" s="18"/>
    </row>
    <row r="807" spans="1:5" s="62" customFormat="1" ht="12.75" customHeight="1">
      <c r="A807" s="27" t="s">
        <v>8939</v>
      </c>
      <c r="B807" s="64" t="s">
        <v>1357</v>
      </c>
      <c r="C807" s="63" t="s">
        <v>1284</v>
      </c>
      <c r="D807" s="63"/>
      <c r="E807" s="64"/>
    </row>
    <row r="808" spans="1:5" s="62" customFormat="1" ht="12.75" customHeight="1">
      <c r="A808" s="27" t="s">
        <v>8940</v>
      </c>
      <c r="B808" s="18" t="s">
        <v>1358</v>
      </c>
      <c r="C808" s="19" t="s">
        <v>1294</v>
      </c>
      <c r="D808" s="19"/>
      <c r="E808" s="18"/>
    </row>
    <row r="809" spans="1:5" s="62" customFormat="1" ht="12.75" customHeight="1">
      <c r="A809" s="27" t="s">
        <v>8941</v>
      </c>
      <c r="B809" s="64" t="s">
        <v>1359</v>
      </c>
      <c r="C809" s="63" t="s">
        <v>1360</v>
      </c>
      <c r="D809" s="63"/>
      <c r="E809" s="64"/>
    </row>
    <row r="810" spans="1:5" s="62" customFormat="1" ht="12.75" customHeight="1">
      <c r="A810" s="27" t="s">
        <v>8914</v>
      </c>
      <c r="B810" s="18" t="s">
        <v>1361</v>
      </c>
      <c r="C810" s="19" t="s">
        <v>1327</v>
      </c>
      <c r="D810" s="19"/>
      <c r="E810" s="18"/>
    </row>
    <row r="811" spans="1:5" s="62" customFormat="1" ht="12.75" customHeight="1">
      <c r="A811" s="27" t="s">
        <v>8942</v>
      </c>
      <c r="B811" s="64" t="s">
        <v>1362</v>
      </c>
      <c r="C811" s="63" t="s">
        <v>1308</v>
      </c>
      <c r="D811" s="63"/>
      <c r="E811" s="64"/>
    </row>
    <row r="812" spans="1:5" s="62" customFormat="1" ht="12.75" customHeight="1">
      <c r="A812" s="27" t="s">
        <v>8943</v>
      </c>
      <c r="B812" s="18" t="s">
        <v>1363</v>
      </c>
      <c r="C812" s="19" t="s">
        <v>1360</v>
      </c>
      <c r="D812" s="19"/>
      <c r="E812" s="18"/>
    </row>
    <row r="813" spans="1:5" s="62" customFormat="1" ht="12.75" customHeight="1">
      <c r="A813" s="27" t="s">
        <v>8944</v>
      </c>
      <c r="B813" s="64" t="s">
        <v>1364</v>
      </c>
      <c r="C813" s="63" t="s">
        <v>1320</v>
      </c>
      <c r="D813" s="63"/>
      <c r="E813" s="64"/>
    </row>
    <row r="814" spans="1:5" s="62" customFormat="1" ht="12.75" customHeight="1">
      <c r="A814" s="27" t="s">
        <v>8945</v>
      </c>
      <c r="B814" s="18" t="s">
        <v>1365</v>
      </c>
      <c r="C814" s="19" t="s">
        <v>1130</v>
      </c>
      <c r="D814" s="19"/>
      <c r="E814" s="18"/>
    </row>
    <row r="815" spans="1:5" s="62" customFormat="1" ht="12.75" customHeight="1">
      <c r="A815" s="27" t="s">
        <v>8946</v>
      </c>
      <c r="B815" s="64" t="s">
        <v>1366</v>
      </c>
      <c r="C815" s="63" t="s">
        <v>1367</v>
      </c>
      <c r="D815" s="63"/>
      <c r="E815" s="64"/>
    </row>
    <row r="816" spans="1:5" s="62" customFormat="1" ht="12.75" customHeight="1">
      <c r="A816" s="27" t="s">
        <v>8947</v>
      </c>
      <c r="B816" s="18" t="s">
        <v>1368</v>
      </c>
      <c r="C816" s="19" t="s">
        <v>1014</v>
      </c>
      <c r="D816" s="19"/>
      <c r="E816" s="18"/>
    </row>
    <row r="817" spans="1:5" s="62" customFormat="1" ht="12.75" customHeight="1">
      <c r="A817" s="27" t="s">
        <v>8948</v>
      </c>
      <c r="B817" s="64" t="s">
        <v>1369</v>
      </c>
      <c r="C817" s="63" t="s">
        <v>1370</v>
      </c>
      <c r="D817" s="63"/>
      <c r="E817" s="64"/>
    </row>
    <row r="818" spans="1:5" s="62" customFormat="1" ht="12.75" customHeight="1">
      <c r="A818" s="27" t="s">
        <v>8949</v>
      </c>
      <c r="B818" s="18" t="s">
        <v>1371</v>
      </c>
      <c r="C818" s="19" t="s">
        <v>1320</v>
      </c>
      <c r="D818" s="19"/>
      <c r="E818" s="18"/>
    </row>
    <row r="819" spans="1:5" s="62" customFormat="1" ht="12.75" customHeight="1">
      <c r="A819" s="27" t="s">
        <v>8875</v>
      </c>
      <c r="B819" s="64" t="s">
        <v>1372</v>
      </c>
      <c r="C819" s="63" t="s">
        <v>1130</v>
      </c>
      <c r="D819" s="63"/>
      <c r="E819" s="64"/>
    </row>
    <row r="820" spans="1:5" s="62" customFormat="1" ht="12.75" customHeight="1">
      <c r="A820" s="27" t="s">
        <v>8950</v>
      </c>
      <c r="B820" s="18" t="s">
        <v>1373</v>
      </c>
      <c r="C820" s="19" t="s">
        <v>1327</v>
      </c>
      <c r="D820" s="19"/>
      <c r="E820" s="18"/>
    </row>
    <row r="821" spans="1:5" s="62" customFormat="1" ht="12.75" customHeight="1">
      <c r="A821" s="27" t="s">
        <v>8951</v>
      </c>
      <c r="B821" s="64" t="s">
        <v>1374</v>
      </c>
      <c r="C821" s="63" t="s">
        <v>1315</v>
      </c>
      <c r="D821" s="63"/>
      <c r="E821" s="64"/>
    </row>
    <row r="822" spans="1:5" s="62" customFormat="1" ht="12.75" customHeight="1">
      <c r="A822" s="27" t="s">
        <v>8952</v>
      </c>
      <c r="B822" s="18" t="s">
        <v>1375</v>
      </c>
      <c r="C822" s="19" t="s">
        <v>1315</v>
      </c>
      <c r="D822" s="19"/>
      <c r="E822" s="18"/>
    </row>
    <row r="823" spans="1:5" s="62" customFormat="1" ht="12.75" customHeight="1">
      <c r="A823" s="27" t="s">
        <v>8953</v>
      </c>
      <c r="B823" s="64" t="s">
        <v>1376</v>
      </c>
      <c r="C823" s="63" t="s">
        <v>1266</v>
      </c>
      <c r="D823" s="63"/>
      <c r="E823" s="64"/>
    </row>
    <row r="824" spans="1:5" s="62" customFormat="1" ht="12.75" customHeight="1">
      <c r="A824" s="27" t="s">
        <v>8954</v>
      </c>
      <c r="B824" s="18" t="s">
        <v>1377</v>
      </c>
      <c r="C824" s="19" t="s">
        <v>1320</v>
      </c>
      <c r="D824" s="19"/>
      <c r="E824" s="18"/>
    </row>
    <row r="825" spans="1:5" s="62" customFormat="1" ht="12.75" customHeight="1">
      <c r="A825" s="27" t="s">
        <v>8955</v>
      </c>
      <c r="B825" s="64" t="s">
        <v>1378</v>
      </c>
      <c r="C825" s="63" t="s">
        <v>894</v>
      </c>
      <c r="D825" s="63"/>
      <c r="E825" s="64"/>
    </row>
    <row r="826" spans="1:5" s="62" customFormat="1" ht="12.75" customHeight="1">
      <c r="A826" s="27" t="s">
        <v>8956</v>
      </c>
      <c r="B826" s="18" t="s">
        <v>1379</v>
      </c>
      <c r="C826" s="19" t="s">
        <v>1014</v>
      </c>
      <c r="D826" s="19"/>
      <c r="E826" s="18"/>
    </row>
    <row r="827" spans="1:5" s="62" customFormat="1" ht="12.75" customHeight="1">
      <c r="A827" s="27" t="s">
        <v>8957</v>
      </c>
      <c r="B827" s="64" t="s">
        <v>1380</v>
      </c>
      <c r="C827" s="63" t="s">
        <v>1381</v>
      </c>
      <c r="D827" s="63"/>
      <c r="E827" s="64"/>
    </row>
    <row r="828" spans="1:5" s="62" customFormat="1" ht="12.75" customHeight="1">
      <c r="A828" s="27" t="s">
        <v>8958</v>
      </c>
      <c r="B828" s="18" t="s">
        <v>1382</v>
      </c>
      <c r="C828" s="19" t="s">
        <v>1130</v>
      </c>
      <c r="D828" s="19"/>
      <c r="E828" s="18"/>
    </row>
    <row r="829" spans="1:5" s="62" customFormat="1" ht="12.75" customHeight="1">
      <c r="A829" s="27" t="s">
        <v>8925</v>
      </c>
      <c r="B829" s="64" t="s">
        <v>1383</v>
      </c>
      <c r="C829" s="63" t="s">
        <v>1340</v>
      </c>
      <c r="D829" s="63"/>
      <c r="E829" s="64"/>
    </row>
    <row r="830" spans="1:5" s="62" customFormat="1" ht="12.75" customHeight="1">
      <c r="A830" s="27" t="s">
        <v>8959</v>
      </c>
      <c r="B830" s="18" t="s">
        <v>1384</v>
      </c>
      <c r="C830" s="19" t="s">
        <v>1385</v>
      </c>
      <c r="D830" s="19"/>
      <c r="E830" s="18"/>
    </row>
    <row r="831" spans="1:5" s="62" customFormat="1" ht="12.75" customHeight="1">
      <c r="A831" s="27" t="s">
        <v>8960</v>
      </c>
      <c r="B831" s="64" t="s">
        <v>1386</v>
      </c>
      <c r="C831" s="63" t="s">
        <v>1387</v>
      </c>
      <c r="D831" s="63"/>
      <c r="E831" s="64"/>
    </row>
    <row r="832" spans="1:5" s="62" customFormat="1" ht="12.75" customHeight="1">
      <c r="A832" s="27" t="s">
        <v>8961</v>
      </c>
      <c r="B832" s="18" t="s">
        <v>1388</v>
      </c>
      <c r="C832" s="19" t="s">
        <v>974</v>
      </c>
      <c r="D832" s="19"/>
      <c r="E832" s="18"/>
    </row>
    <row r="833" spans="1:5" s="62" customFormat="1" ht="12.75" customHeight="1">
      <c r="A833" s="27" t="s">
        <v>8962</v>
      </c>
      <c r="B833" s="64" t="s">
        <v>1389</v>
      </c>
      <c r="C833" s="63" t="s">
        <v>894</v>
      </c>
      <c r="D833" s="63"/>
      <c r="E833" s="64"/>
    </row>
    <row r="834" spans="1:5" s="62" customFormat="1" ht="12.75" customHeight="1">
      <c r="A834" s="27" t="s">
        <v>8963</v>
      </c>
      <c r="B834" s="18" t="s">
        <v>1390</v>
      </c>
      <c r="C834" s="19" t="s">
        <v>1370</v>
      </c>
      <c r="D834" s="19"/>
      <c r="E834" s="18"/>
    </row>
    <row r="835" spans="1:5" s="62" customFormat="1" ht="12.75" customHeight="1">
      <c r="A835" s="27" t="s">
        <v>8964</v>
      </c>
      <c r="B835" s="64" t="s">
        <v>1391</v>
      </c>
      <c r="C835" s="63" t="s">
        <v>894</v>
      </c>
      <c r="D835" s="63"/>
      <c r="E835" s="64"/>
    </row>
    <row r="836" spans="1:5" s="62" customFormat="1" ht="12.75" customHeight="1">
      <c r="A836" s="27" t="s">
        <v>8965</v>
      </c>
      <c r="B836" s="18" t="s">
        <v>1392</v>
      </c>
      <c r="C836" s="19" t="s">
        <v>894</v>
      </c>
      <c r="D836" s="19"/>
      <c r="E836" s="18"/>
    </row>
    <row r="837" spans="1:5" s="62" customFormat="1" ht="12.75" customHeight="1">
      <c r="A837" s="27" t="s">
        <v>8966</v>
      </c>
      <c r="B837" s="64" t="s">
        <v>1393</v>
      </c>
      <c r="C837" s="63" t="s">
        <v>1320</v>
      </c>
      <c r="D837" s="63"/>
      <c r="E837" s="64"/>
    </row>
    <row r="838" spans="1:5" s="62" customFormat="1" ht="12.75" customHeight="1">
      <c r="A838" s="27" t="s">
        <v>8570</v>
      </c>
      <c r="B838" s="18" t="s">
        <v>1394</v>
      </c>
      <c r="C838" s="19" t="s">
        <v>801</v>
      </c>
      <c r="D838" s="19"/>
      <c r="E838" s="18"/>
    </row>
    <row r="839" spans="1:5" s="62" customFormat="1" ht="12.75" customHeight="1">
      <c r="A839" s="27" t="s">
        <v>8967</v>
      </c>
      <c r="B839" s="64" t="s">
        <v>1395</v>
      </c>
      <c r="C839" s="63" t="s">
        <v>1370</v>
      </c>
      <c r="D839" s="63"/>
      <c r="E839" s="64"/>
    </row>
    <row r="840" spans="1:5" s="62" customFormat="1" ht="12.75" customHeight="1">
      <c r="A840" s="27" t="s">
        <v>8968</v>
      </c>
      <c r="B840" s="18" t="s">
        <v>1396</v>
      </c>
      <c r="C840" s="19" t="s">
        <v>1315</v>
      </c>
      <c r="D840" s="19"/>
      <c r="E840" s="18"/>
    </row>
    <row r="841" spans="1:5" s="62" customFormat="1" ht="12.75" customHeight="1">
      <c r="A841" s="27" t="s">
        <v>8969</v>
      </c>
      <c r="B841" s="64" t="s">
        <v>1397</v>
      </c>
      <c r="C841" s="63" t="s">
        <v>1315</v>
      </c>
      <c r="D841" s="63"/>
      <c r="E841" s="64"/>
    </row>
    <row r="842" spans="1:5" s="62" customFormat="1" ht="12.75" customHeight="1">
      <c r="A842" s="27" t="s">
        <v>8970</v>
      </c>
      <c r="B842" s="18" t="s">
        <v>1398</v>
      </c>
      <c r="C842" s="19" t="s">
        <v>894</v>
      </c>
      <c r="D842" s="19"/>
      <c r="E842" s="18"/>
    </row>
    <row r="843" spans="1:5" s="62" customFormat="1" ht="12.75" customHeight="1">
      <c r="A843" s="27" t="s">
        <v>8971</v>
      </c>
      <c r="B843" s="64" t="s">
        <v>1399</v>
      </c>
      <c r="C843" s="63" t="s">
        <v>1360</v>
      </c>
      <c r="D843" s="63"/>
      <c r="E843" s="64"/>
    </row>
    <row r="844" spans="1:5" s="62" customFormat="1" ht="12.75" customHeight="1">
      <c r="A844" s="27" t="s">
        <v>8972</v>
      </c>
      <c r="B844" s="18" t="s">
        <v>1400</v>
      </c>
      <c r="C844" s="19" t="s">
        <v>1401</v>
      </c>
      <c r="D844" s="19"/>
      <c r="E844" s="18"/>
    </row>
    <row r="845" spans="1:5" s="62" customFormat="1" ht="12.75" customHeight="1">
      <c r="A845" s="27" t="s">
        <v>8973</v>
      </c>
      <c r="B845" s="64" t="s">
        <v>1402</v>
      </c>
      <c r="C845" s="63" t="s">
        <v>894</v>
      </c>
      <c r="D845" s="63"/>
      <c r="E845" s="64"/>
    </row>
    <row r="846" spans="1:5" s="62" customFormat="1" ht="12.75" customHeight="1">
      <c r="A846" s="27" t="s">
        <v>8974</v>
      </c>
      <c r="B846" s="18" t="s">
        <v>1403</v>
      </c>
      <c r="C846" s="19" t="s">
        <v>894</v>
      </c>
      <c r="D846" s="19"/>
      <c r="E846" s="18"/>
    </row>
    <row r="847" spans="1:5" s="62" customFormat="1" ht="12.75" customHeight="1">
      <c r="A847" s="27" t="s">
        <v>8975</v>
      </c>
      <c r="B847" s="64" t="s">
        <v>1404</v>
      </c>
      <c r="C847" s="63" t="s">
        <v>894</v>
      </c>
      <c r="D847" s="63"/>
      <c r="E847" s="64"/>
    </row>
    <row r="848" spans="1:5" s="62" customFormat="1" ht="12.75" customHeight="1">
      <c r="A848" s="27" t="s">
        <v>8976</v>
      </c>
      <c r="B848" s="18" t="s">
        <v>1405</v>
      </c>
      <c r="C848" s="19" t="s">
        <v>894</v>
      </c>
      <c r="D848" s="19"/>
      <c r="E848" s="18"/>
    </row>
    <row r="849" spans="1:5" s="62" customFormat="1" ht="12.75" customHeight="1">
      <c r="A849" s="27" t="s">
        <v>8977</v>
      </c>
      <c r="B849" s="64" t="s">
        <v>1406</v>
      </c>
      <c r="C849" s="63" t="s">
        <v>894</v>
      </c>
      <c r="D849" s="63"/>
      <c r="E849" s="64"/>
    </row>
    <row r="850" spans="1:5" s="62" customFormat="1" ht="12.75" customHeight="1">
      <c r="A850" s="27" t="s">
        <v>8978</v>
      </c>
      <c r="B850" s="18" t="s">
        <v>1407</v>
      </c>
      <c r="C850" s="19" t="s">
        <v>1408</v>
      </c>
      <c r="D850" s="19"/>
      <c r="E850" s="18"/>
    </row>
    <row r="851" spans="1:5" s="62" customFormat="1" ht="12.75" customHeight="1">
      <c r="A851" s="27" t="s">
        <v>8979</v>
      </c>
      <c r="B851" s="64" t="s">
        <v>1409</v>
      </c>
      <c r="C851" s="63" t="s">
        <v>1410</v>
      </c>
      <c r="D851" s="63"/>
      <c r="E851" s="64"/>
    </row>
    <row r="852" spans="1:5" s="62" customFormat="1" ht="12.75" customHeight="1">
      <c r="A852" s="27" t="s">
        <v>8980</v>
      </c>
      <c r="B852" s="18" t="s">
        <v>1411</v>
      </c>
      <c r="C852" s="19" t="s">
        <v>894</v>
      </c>
      <c r="D852" s="19"/>
      <c r="E852" s="18"/>
    </row>
    <row r="853" spans="1:5" s="62" customFormat="1" ht="12.75" customHeight="1">
      <c r="A853" s="27" t="s">
        <v>8981</v>
      </c>
      <c r="B853" s="64" t="s">
        <v>1412</v>
      </c>
      <c r="C853" s="63" t="s">
        <v>894</v>
      </c>
      <c r="D853" s="63"/>
      <c r="E853" s="64"/>
    </row>
    <row r="854" spans="1:5" s="62" customFormat="1" ht="12.75" customHeight="1">
      <c r="A854" s="27" t="s">
        <v>8982</v>
      </c>
      <c r="B854" s="18" t="s">
        <v>1413</v>
      </c>
      <c r="C854" s="19" t="s">
        <v>1414</v>
      </c>
      <c r="D854" s="19"/>
      <c r="E854" s="18"/>
    </row>
    <row r="855" spans="1:5" s="62" customFormat="1" ht="12.75" customHeight="1">
      <c r="A855" s="27" t="s">
        <v>8983</v>
      </c>
      <c r="B855" s="64" t="s">
        <v>1415</v>
      </c>
      <c r="C855" s="63" t="s">
        <v>894</v>
      </c>
      <c r="D855" s="63"/>
      <c r="E855" s="64"/>
    </row>
    <row r="856" spans="1:5" s="62" customFormat="1" ht="12.75" customHeight="1">
      <c r="A856" s="27" t="s">
        <v>8808</v>
      </c>
      <c r="B856" s="18" t="s">
        <v>1416</v>
      </c>
      <c r="C856" s="19" t="s">
        <v>941</v>
      </c>
      <c r="D856" s="19"/>
      <c r="E856" s="18"/>
    </row>
    <row r="857" spans="1:5" s="62" customFormat="1" ht="12.75" customHeight="1">
      <c r="A857" s="27" t="s">
        <v>8984</v>
      </c>
      <c r="B857" s="64" t="s">
        <v>1417</v>
      </c>
      <c r="C857" s="63" t="s">
        <v>1418</v>
      </c>
      <c r="D857" s="63"/>
      <c r="E857" s="64"/>
    </row>
    <row r="858" spans="1:5" s="62" customFormat="1" ht="12.75" customHeight="1">
      <c r="A858" s="27" t="s">
        <v>8985</v>
      </c>
      <c r="B858" s="18" t="s">
        <v>1419</v>
      </c>
      <c r="C858" s="19" t="s">
        <v>894</v>
      </c>
      <c r="D858" s="19"/>
      <c r="E858" s="18"/>
    </row>
    <row r="859" spans="1:5" s="62" customFormat="1" ht="12.75" customHeight="1">
      <c r="A859" s="27" t="s">
        <v>8986</v>
      </c>
      <c r="B859" s="64" t="s">
        <v>1420</v>
      </c>
      <c r="C859" s="63" t="s">
        <v>1414</v>
      </c>
      <c r="D859" s="63"/>
      <c r="E859" s="64"/>
    </row>
    <row r="860" spans="1:5" s="62" customFormat="1" ht="12.75" customHeight="1">
      <c r="A860" s="27" t="s">
        <v>8987</v>
      </c>
      <c r="B860" s="18" t="s">
        <v>1421</v>
      </c>
      <c r="C860" s="19" t="s">
        <v>1320</v>
      </c>
      <c r="D860" s="19"/>
      <c r="E860" s="18"/>
    </row>
    <row r="861" spans="1:5" s="62" customFormat="1" ht="12.75" customHeight="1">
      <c r="A861" s="27" t="s">
        <v>8553</v>
      </c>
      <c r="B861" s="64" t="s">
        <v>1422</v>
      </c>
      <c r="C861" s="63" t="s">
        <v>788</v>
      </c>
      <c r="D861" s="63"/>
      <c r="E861" s="64"/>
    </row>
    <row r="862" spans="1:5" s="62" customFormat="1" ht="12.75" customHeight="1">
      <c r="A862" s="27" t="s">
        <v>8988</v>
      </c>
      <c r="B862" s="18" t="s">
        <v>1423</v>
      </c>
      <c r="C862" s="19" t="s">
        <v>894</v>
      </c>
      <c r="D862" s="19"/>
      <c r="E862" s="18"/>
    </row>
    <row r="863" spans="1:5" s="62" customFormat="1" ht="12.75" customHeight="1">
      <c r="A863" s="27" t="s">
        <v>8989</v>
      </c>
      <c r="B863" s="64" t="s">
        <v>1424</v>
      </c>
      <c r="C863" s="63" t="s">
        <v>894</v>
      </c>
      <c r="D863" s="63"/>
      <c r="E863" s="64"/>
    </row>
    <row r="864" spans="1:5" s="62" customFormat="1" ht="12.75" customHeight="1">
      <c r="A864" s="27" t="s">
        <v>8990</v>
      </c>
      <c r="B864" s="18" t="s">
        <v>1425</v>
      </c>
      <c r="C864" s="19" t="s">
        <v>1181</v>
      </c>
      <c r="D864" s="19"/>
      <c r="E864" s="18"/>
    </row>
    <row r="865" spans="1:5" s="62" customFormat="1" ht="12.75" customHeight="1">
      <c r="A865" s="27" t="s">
        <v>8824</v>
      </c>
      <c r="B865" s="64" t="s">
        <v>1426</v>
      </c>
      <c r="C865" s="63" t="s">
        <v>1181</v>
      </c>
      <c r="D865" s="63"/>
      <c r="E865" s="64"/>
    </row>
    <row r="866" spans="1:5" s="62" customFormat="1" ht="12.75" customHeight="1">
      <c r="A866" s="27" t="s">
        <v>8991</v>
      </c>
      <c r="B866" s="18" t="s">
        <v>1427</v>
      </c>
      <c r="C866" s="19" t="s">
        <v>1057</v>
      </c>
      <c r="D866" s="19"/>
      <c r="E866" s="18"/>
    </row>
    <row r="867" spans="1:5" s="62" customFormat="1" ht="12.75" customHeight="1">
      <c r="A867" s="27" t="s">
        <v>8992</v>
      </c>
      <c r="B867" s="64" t="s">
        <v>1428</v>
      </c>
      <c r="C867" s="63" t="s">
        <v>992</v>
      </c>
      <c r="D867" s="63"/>
      <c r="E867" s="64"/>
    </row>
    <row r="868" spans="1:5" s="62" customFormat="1" ht="12.75" customHeight="1">
      <c r="A868" s="27" t="s">
        <v>8993</v>
      </c>
      <c r="B868" s="18" t="s">
        <v>1429</v>
      </c>
      <c r="C868" s="19" t="s">
        <v>1031</v>
      </c>
      <c r="D868" s="19"/>
      <c r="E868" s="18"/>
    </row>
    <row r="869" spans="1:5" s="62" customFormat="1" ht="12.75" customHeight="1">
      <c r="A869" s="27" t="s">
        <v>8994</v>
      </c>
      <c r="B869" s="64" t="s">
        <v>1430</v>
      </c>
      <c r="C869" s="63" t="s">
        <v>894</v>
      </c>
      <c r="D869" s="63"/>
      <c r="E869" s="64"/>
    </row>
    <row r="870" spans="1:5" s="62" customFormat="1" ht="12.75" customHeight="1">
      <c r="A870" s="27" t="s">
        <v>8983</v>
      </c>
      <c r="B870" s="18" t="s">
        <v>1431</v>
      </c>
      <c r="C870" s="19" t="s">
        <v>894</v>
      </c>
      <c r="D870" s="19"/>
      <c r="E870" s="18"/>
    </row>
    <row r="871" spans="1:5" s="62" customFormat="1" ht="12.75" customHeight="1">
      <c r="A871" s="27" t="s">
        <v>8968</v>
      </c>
      <c r="B871" s="64" t="s">
        <v>1432</v>
      </c>
      <c r="C871" s="63" t="s">
        <v>1315</v>
      </c>
      <c r="D871" s="63"/>
      <c r="E871" s="64"/>
    </row>
    <row r="872" spans="1:5" s="62" customFormat="1" ht="12.75" customHeight="1">
      <c r="A872" s="27" t="s">
        <v>8971</v>
      </c>
      <c r="B872" s="18" t="s">
        <v>1433</v>
      </c>
      <c r="C872" s="19" t="s">
        <v>1360</v>
      </c>
      <c r="D872" s="19"/>
      <c r="E872" s="18"/>
    </row>
    <row r="873" spans="1:5" s="62" customFormat="1" ht="12.75" customHeight="1">
      <c r="A873" s="27" t="s">
        <v>8943</v>
      </c>
      <c r="B873" s="64" t="s">
        <v>1434</v>
      </c>
      <c r="C873" s="63" t="s">
        <v>1360</v>
      </c>
      <c r="D873" s="63"/>
      <c r="E873" s="64"/>
    </row>
    <row r="874" spans="1:5" s="62" customFormat="1" ht="12.75" customHeight="1">
      <c r="A874" s="27" t="s">
        <v>8995</v>
      </c>
      <c r="B874" s="18" t="s">
        <v>1435</v>
      </c>
      <c r="C874" s="19" t="s">
        <v>1436</v>
      </c>
      <c r="D874" s="19"/>
      <c r="E874" s="18"/>
    </row>
    <row r="875" spans="1:5" s="62" customFormat="1" ht="12.75" customHeight="1">
      <c r="A875" s="27" t="s">
        <v>8996</v>
      </c>
      <c r="B875" s="64" t="s">
        <v>1437</v>
      </c>
      <c r="C875" s="63" t="s">
        <v>1436</v>
      </c>
      <c r="D875" s="63"/>
      <c r="E875" s="64"/>
    </row>
    <row r="876" spans="1:5" s="62" customFormat="1" ht="12.75" customHeight="1">
      <c r="A876" s="27" t="s">
        <v>8887</v>
      </c>
      <c r="B876" s="18" t="s">
        <v>1438</v>
      </c>
      <c r="C876" s="19" t="s">
        <v>1284</v>
      </c>
      <c r="D876" s="19"/>
      <c r="E876" s="18"/>
    </row>
    <row r="877" spans="1:5" s="62" customFormat="1" ht="12.75" customHeight="1">
      <c r="A877" s="27" t="s">
        <v>8997</v>
      </c>
      <c r="B877" s="64" t="s">
        <v>1439</v>
      </c>
      <c r="C877" s="63" t="s">
        <v>1320</v>
      </c>
      <c r="D877" s="63"/>
      <c r="E877" s="64"/>
    </row>
    <row r="878" spans="1:5" s="62" customFormat="1" ht="12.75" customHeight="1">
      <c r="A878" s="27" t="s">
        <v>8998</v>
      </c>
      <c r="B878" s="18" t="s">
        <v>1440</v>
      </c>
      <c r="C878" s="19" t="s">
        <v>1441</v>
      </c>
      <c r="D878" s="19"/>
      <c r="E878" s="18"/>
    </row>
    <row r="879" spans="1:5" s="62" customFormat="1" ht="12.75" customHeight="1">
      <c r="A879" s="27" t="s">
        <v>8761</v>
      </c>
      <c r="B879" s="64" t="s">
        <v>1442</v>
      </c>
      <c r="C879" s="63" t="s">
        <v>1100</v>
      </c>
      <c r="D879" s="63"/>
      <c r="E879" s="64"/>
    </row>
    <row r="880" spans="1:5" s="62" customFormat="1" ht="12.75" customHeight="1">
      <c r="A880" s="27" t="s">
        <v>8999</v>
      </c>
      <c r="B880" s="18" t="s">
        <v>1443</v>
      </c>
      <c r="C880" s="19" t="s">
        <v>1444</v>
      </c>
      <c r="D880" s="19"/>
      <c r="E880" s="18"/>
    </row>
    <row r="881" spans="1:5" s="62" customFormat="1" ht="12.75" customHeight="1">
      <c r="A881" s="27" t="s">
        <v>9000</v>
      </c>
      <c r="B881" s="64" t="s">
        <v>1445</v>
      </c>
      <c r="C881" s="63" t="s">
        <v>1446</v>
      </c>
      <c r="D881" s="63"/>
      <c r="E881" s="64"/>
    </row>
    <row r="882" spans="1:5" s="62" customFormat="1" ht="12.75" customHeight="1">
      <c r="A882" s="27" t="s">
        <v>9001</v>
      </c>
      <c r="B882" s="18" t="s">
        <v>1447</v>
      </c>
      <c r="C882" s="19" t="s">
        <v>1360</v>
      </c>
      <c r="D882" s="19"/>
      <c r="E882" s="18"/>
    </row>
    <row r="883" spans="1:5" s="62" customFormat="1" ht="12.75" customHeight="1">
      <c r="A883" s="27" t="s">
        <v>9002</v>
      </c>
      <c r="B883" s="64" t="s">
        <v>1448</v>
      </c>
      <c r="C883" s="63" t="s">
        <v>1266</v>
      </c>
      <c r="D883" s="63"/>
      <c r="E883" s="64"/>
    </row>
    <row r="884" spans="1:5" s="62" customFormat="1" ht="12.75" customHeight="1">
      <c r="A884" s="27" t="s">
        <v>9003</v>
      </c>
      <c r="B884" s="18" t="s">
        <v>1449</v>
      </c>
      <c r="C884" s="19" t="s">
        <v>1266</v>
      </c>
      <c r="D884" s="19"/>
      <c r="E884" s="18"/>
    </row>
    <row r="885" spans="1:5" s="62" customFormat="1" ht="12.75" customHeight="1">
      <c r="A885" s="27" t="s">
        <v>9004</v>
      </c>
      <c r="B885" s="64" t="s">
        <v>1450</v>
      </c>
      <c r="C885" s="63" t="s">
        <v>1451</v>
      </c>
      <c r="D885" s="63"/>
      <c r="E885" s="64"/>
    </row>
    <row r="886" spans="1:5" s="62" customFormat="1" ht="12.75" customHeight="1">
      <c r="A886" s="27" t="s">
        <v>9005</v>
      </c>
      <c r="B886" s="18" t="s">
        <v>1452</v>
      </c>
      <c r="C886" s="19" t="s">
        <v>1266</v>
      </c>
      <c r="D886" s="19"/>
      <c r="E886" s="18"/>
    </row>
    <row r="887" spans="1:5" s="62" customFormat="1" ht="12.75" customHeight="1">
      <c r="A887" s="27" t="s">
        <v>9006</v>
      </c>
      <c r="B887" s="64" t="s">
        <v>1453</v>
      </c>
      <c r="C887" s="63" t="s">
        <v>891</v>
      </c>
      <c r="D887" s="63"/>
      <c r="E887" s="64"/>
    </row>
    <row r="888" spans="1:5" s="62" customFormat="1" ht="12.75" customHeight="1">
      <c r="A888" s="27" t="s">
        <v>8786</v>
      </c>
      <c r="B888" s="18" t="s">
        <v>1454</v>
      </c>
      <c r="C888" s="19" t="s">
        <v>1118</v>
      </c>
      <c r="D888" s="19"/>
      <c r="E888" s="18"/>
    </row>
    <row r="889" spans="1:5" s="62" customFormat="1" ht="12.75" customHeight="1">
      <c r="A889" s="27" t="s">
        <v>9007</v>
      </c>
      <c r="B889" s="64" t="s">
        <v>1455</v>
      </c>
      <c r="C889" s="63" t="s">
        <v>1166</v>
      </c>
      <c r="D889" s="63"/>
      <c r="E889" s="64"/>
    </row>
    <row r="890" spans="1:5" s="62" customFormat="1" ht="12.75" customHeight="1">
      <c r="A890" s="27" t="s">
        <v>9008</v>
      </c>
      <c r="B890" s="18" t="s">
        <v>1456</v>
      </c>
      <c r="C890" s="19" t="s">
        <v>1284</v>
      </c>
      <c r="D890" s="19"/>
      <c r="E890" s="18"/>
    </row>
    <row r="891" spans="1:5" s="62" customFormat="1" ht="12.75" customHeight="1">
      <c r="A891" s="27" t="s">
        <v>8817</v>
      </c>
      <c r="B891" s="64" t="s">
        <v>1457</v>
      </c>
      <c r="C891" s="63" t="s">
        <v>1166</v>
      </c>
      <c r="D891" s="63"/>
      <c r="E891" s="64"/>
    </row>
    <row r="892" spans="1:5" s="62" customFormat="1" ht="12.75" customHeight="1">
      <c r="A892" s="27" t="s">
        <v>8643</v>
      </c>
      <c r="B892" s="18" t="s">
        <v>1458</v>
      </c>
      <c r="C892" s="19" t="s">
        <v>891</v>
      </c>
      <c r="D892" s="19"/>
      <c r="E892" s="18"/>
    </row>
    <row r="893" spans="1:5" s="62" customFormat="1" ht="12.75" customHeight="1">
      <c r="A893" s="27" t="s">
        <v>9009</v>
      </c>
      <c r="B893" s="64" t="s">
        <v>1459</v>
      </c>
      <c r="C893" s="63" t="s">
        <v>894</v>
      </c>
      <c r="D893" s="63"/>
      <c r="E893" s="64"/>
    </row>
    <row r="894" spans="1:5" s="62" customFormat="1" ht="12.75" customHeight="1">
      <c r="A894" s="27" t="s">
        <v>8995</v>
      </c>
      <c r="B894" s="18" t="s">
        <v>1460</v>
      </c>
      <c r="C894" s="19" t="s">
        <v>1436</v>
      </c>
      <c r="D894" s="19"/>
      <c r="E894" s="18"/>
    </row>
    <row r="895" spans="1:5" s="62" customFormat="1" ht="12.75" customHeight="1">
      <c r="A895" s="27" t="s">
        <v>9010</v>
      </c>
      <c r="B895" s="64" t="s">
        <v>1461</v>
      </c>
      <c r="C895" s="63" t="s">
        <v>1462</v>
      </c>
      <c r="D895" s="63"/>
      <c r="E895" s="64"/>
    </row>
    <row r="896" spans="1:5" s="62" customFormat="1" ht="12.75" customHeight="1">
      <c r="A896" s="27" t="s">
        <v>9011</v>
      </c>
      <c r="B896" s="18" t="s">
        <v>1463</v>
      </c>
      <c r="C896" s="19" t="s">
        <v>1118</v>
      </c>
      <c r="D896" s="19"/>
      <c r="E896" s="18"/>
    </row>
    <row r="897" spans="1:5" s="62" customFormat="1" ht="12.75" customHeight="1">
      <c r="A897" s="27" t="s">
        <v>9012</v>
      </c>
      <c r="B897" s="64" t="s">
        <v>1464</v>
      </c>
      <c r="C897" s="63" t="s">
        <v>1465</v>
      </c>
      <c r="D897" s="63"/>
      <c r="E897" s="64"/>
    </row>
    <row r="898" spans="1:5" s="62" customFormat="1" ht="12.75" customHeight="1">
      <c r="A898" s="27" t="s">
        <v>9013</v>
      </c>
      <c r="B898" s="18" t="s">
        <v>1466</v>
      </c>
      <c r="C898" s="19" t="s">
        <v>1118</v>
      </c>
      <c r="D898" s="19"/>
      <c r="E898" s="18"/>
    </row>
    <row r="899" spans="1:5" s="62" customFormat="1" ht="12.75" customHeight="1">
      <c r="A899" s="27" t="s">
        <v>9014</v>
      </c>
      <c r="B899" s="64" t="s">
        <v>1467</v>
      </c>
      <c r="C899" s="63" t="s">
        <v>1320</v>
      </c>
      <c r="D899" s="63"/>
      <c r="E899" s="64"/>
    </row>
    <row r="900" spans="1:5" s="62" customFormat="1" ht="12.75" customHeight="1">
      <c r="A900" s="27" t="s">
        <v>9015</v>
      </c>
      <c r="B900" s="18" t="s">
        <v>1468</v>
      </c>
      <c r="C900" s="19" t="s">
        <v>1469</v>
      </c>
      <c r="D900" s="19"/>
      <c r="E900" s="18"/>
    </row>
    <row r="901" spans="1:5" s="62" customFormat="1" ht="12.75" customHeight="1">
      <c r="A901" s="27" t="s">
        <v>9016</v>
      </c>
      <c r="B901" s="64" t="s">
        <v>1470</v>
      </c>
      <c r="C901" s="63" t="s">
        <v>1469</v>
      </c>
      <c r="D901" s="63"/>
      <c r="E901" s="64"/>
    </row>
    <row r="902" spans="1:5" s="62" customFormat="1" ht="12.75" customHeight="1">
      <c r="A902" s="27" t="s">
        <v>9017</v>
      </c>
      <c r="B902" s="18" t="s">
        <v>1471</v>
      </c>
      <c r="C902" s="19" t="s">
        <v>1320</v>
      </c>
      <c r="D902" s="19"/>
      <c r="E902" s="18"/>
    </row>
    <row r="903" spans="1:5" s="62" customFormat="1" ht="12.75" customHeight="1">
      <c r="A903" s="27" t="s">
        <v>9018</v>
      </c>
      <c r="B903" s="64" t="s">
        <v>1472</v>
      </c>
      <c r="C903" s="63" t="s">
        <v>1473</v>
      </c>
      <c r="D903" s="63"/>
      <c r="E903" s="64"/>
    </row>
    <row r="904" spans="1:5" s="62" customFormat="1" ht="12.75" customHeight="1">
      <c r="A904" s="27" t="s">
        <v>8532</v>
      </c>
      <c r="B904" s="18" t="s">
        <v>1474</v>
      </c>
      <c r="C904" s="19" t="s">
        <v>731</v>
      </c>
      <c r="D904" s="19"/>
      <c r="E904" s="18"/>
    </row>
    <row r="905" spans="1:5" s="62" customFormat="1" ht="12.75" customHeight="1">
      <c r="A905" s="27" t="s">
        <v>9019</v>
      </c>
      <c r="B905" s="64" t="s">
        <v>1475</v>
      </c>
      <c r="C905" s="63" t="s">
        <v>1060</v>
      </c>
      <c r="D905" s="63"/>
      <c r="E905" s="64"/>
    </row>
    <row r="906" spans="1:5" s="62" customFormat="1" ht="12.75" customHeight="1">
      <c r="A906" s="27" t="s">
        <v>9020</v>
      </c>
      <c r="B906" s="18" t="s">
        <v>1476</v>
      </c>
      <c r="C906" s="19" t="s">
        <v>1266</v>
      </c>
      <c r="D906" s="19"/>
      <c r="E906" s="18"/>
    </row>
    <row r="907" spans="1:5" s="62" customFormat="1" ht="12.75" customHeight="1">
      <c r="A907" s="27" t="s">
        <v>9021</v>
      </c>
      <c r="B907" s="64" t="s">
        <v>1477</v>
      </c>
      <c r="C907" s="63" t="s">
        <v>1436</v>
      </c>
      <c r="D907" s="63"/>
      <c r="E907" s="64"/>
    </row>
    <row r="908" spans="1:5" s="62" customFormat="1" ht="12.75" customHeight="1">
      <c r="A908" s="27" t="s">
        <v>9022</v>
      </c>
      <c r="B908" s="18" t="s">
        <v>1478</v>
      </c>
      <c r="C908" s="19" t="s">
        <v>1130</v>
      </c>
      <c r="D908" s="19"/>
      <c r="E908" s="18"/>
    </row>
    <row r="909" spans="1:5" s="62" customFormat="1" ht="12.75" customHeight="1">
      <c r="A909" s="27" t="s">
        <v>9023</v>
      </c>
      <c r="B909" s="64" t="s">
        <v>1479</v>
      </c>
      <c r="C909" s="63" t="s">
        <v>1480</v>
      </c>
      <c r="D909" s="63"/>
      <c r="E909" s="64"/>
    </row>
    <row r="910" spans="1:5" s="62" customFormat="1" ht="12.75" customHeight="1">
      <c r="A910" s="27" t="s">
        <v>9024</v>
      </c>
      <c r="B910" s="18" t="s">
        <v>1481</v>
      </c>
      <c r="C910" s="19" t="s">
        <v>1482</v>
      </c>
      <c r="D910" s="19"/>
      <c r="E910" s="18"/>
    </row>
    <row r="911" spans="1:5" s="62" customFormat="1" ht="12.75" customHeight="1">
      <c r="A911" s="27" t="s">
        <v>9025</v>
      </c>
      <c r="B911" s="64" t="s">
        <v>1483</v>
      </c>
      <c r="C911" s="63" t="s">
        <v>1284</v>
      </c>
      <c r="D911" s="63"/>
      <c r="E911" s="64"/>
    </row>
    <row r="912" spans="1:5" s="62" customFormat="1" ht="12.75" customHeight="1">
      <c r="A912" s="27" t="s">
        <v>8278</v>
      </c>
      <c r="B912" s="18" t="s">
        <v>1484</v>
      </c>
      <c r="C912" s="19" t="s">
        <v>1196</v>
      </c>
      <c r="D912" s="19"/>
      <c r="E912" s="18"/>
    </row>
    <row r="913" spans="1:5" s="62" customFormat="1" ht="12.75" customHeight="1">
      <c r="A913" s="27" t="s">
        <v>8741</v>
      </c>
      <c r="B913" s="64" t="s">
        <v>1485</v>
      </c>
      <c r="C913" s="63" t="s">
        <v>1060</v>
      </c>
      <c r="D913" s="63"/>
      <c r="E913" s="64"/>
    </row>
    <row r="914" spans="1:5" s="62" customFormat="1" ht="12.75" customHeight="1">
      <c r="A914" s="27" t="s">
        <v>8998</v>
      </c>
      <c r="B914" s="18" t="s">
        <v>1486</v>
      </c>
      <c r="C914" s="19" t="s">
        <v>1441</v>
      </c>
      <c r="D914" s="19"/>
      <c r="E914" s="18"/>
    </row>
    <row r="915" spans="1:5" s="62" customFormat="1" ht="12.75" customHeight="1">
      <c r="A915" s="27" t="s">
        <v>9026</v>
      </c>
      <c r="B915" s="64" t="s">
        <v>1487</v>
      </c>
      <c r="C915" s="63" t="s">
        <v>1473</v>
      </c>
      <c r="D915" s="63"/>
      <c r="E915" s="64"/>
    </row>
    <row r="916" spans="1:5" s="62" customFormat="1" ht="12.75" customHeight="1">
      <c r="A916" s="27" t="s">
        <v>8963</v>
      </c>
      <c r="B916" s="18" t="s">
        <v>1488</v>
      </c>
      <c r="C916" s="19" t="s">
        <v>1370</v>
      </c>
      <c r="D916" s="19"/>
      <c r="E916" s="18"/>
    </row>
    <row r="917" spans="1:5" s="62" customFormat="1" ht="12.75" customHeight="1">
      <c r="A917" s="27" t="s">
        <v>9027</v>
      </c>
      <c r="B917" s="64" t="s">
        <v>1489</v>
      </c>
      <c r="C917" s="63" t="s">
        <v>1414</v>
      </c>
      <c r="D917" s="63"/>
      <c r="E917" s="64"/>
    </row>
    <row r="918" spans="1:5" s="62" customFormat="1" ht="12.75" customHeight="1">
      <c r="A918" s="27" t="s">
        <v>9028</v>
      </c>
      <c r="B918" s="18" t="s">
        <v>1490</v>
      </c>
      <c r="C918" s="19" t="s">
        <v>891</v>
      </c>
      <c r="D918" s="19"/>
      <c r="E918" s="18"/>
    </row>
    <row r="919" spans="1:5" s="62" customFormat="1" ht="12.75" customHeight="1">
      <c r="A919" s="27" t="s">
        <v>9029</v>
      </c>
      <c r="B919" s="64" t="s">
        <v>1491</v>
      </c>
      <c r="C919" s="63" t="s">
        <v>882</v>
      </c>
      <c r="D919" s="63"/>
      <c r="E919" s="64"/>
    </row>
    <row r="920" spans="1:5" s="62" customFormat="1" ht="12.75" customHeight="1">
      <c r="A920" s="27" t="s">
        <v>8294</v>
      </c>
      <c r="B920" s="18" t="s">
        <v>1492</v>
      </c>
      <c r="C920" s="19" t="s">
        <v>1493</v>
      </c>
      <c r="D920" s="19"/>
      <c r="E920" s="18"/>
    </row>
    <row r="921" spans="1:5" s="62" customFormat="1" ht="12.75" customHeight="1">
      <c r="A921" s="27" t="s">
        <v>9030</v>
      </c>
      <c r="B921" s="64" t="s">
        <v>1494</v>
      </c>
      <c r="C921" s="63" t="s">
        <v>1370</v>
      </c>
      <c r="D921" s="63"/>
      <c r="E921" s="64"/>
    </row>
    <row r="922" spans="1:5" s="62" customFormat="1" ht="12.75" customHeight="1">
      <c r="A922" s="27" t="s">
        <v>8549</v>
      </c>
      <c r="B922" s="18" t="s">
        <v>1495</v>
      </c>
      <c r="C922" s="19" t="s">
        <v>762</v>
      </c>
      <c r="D922" s="19"/>
      <c r="E922" s="18"/>
    </row>
    <row r="923" spans="1:5" s="62" customFormat="1" ht="12.75" customHeight="1">
      <c r="A923" s="27" t="s">
        <v>9031</v>
      </c>
      <c r="B923" s="64" t="s">
        <v>1496</v>
      </c>
      <c r="C923" s="63" t="s">
        <v>1493</v>
      </c>
      <c r="D923" s="63"/>
      <c r="E923" s="64"/>
    </row>
    <row r="924" spans="1:5" s="62" customFormat="1" ht="12.75" customHeight="1">
      <c r="A924" s="27" t="s">
        <v>9032</v>
      </c>
      <c r="B924" s="18" t="s">
        <v>1497</v>
      </c>
      <c r="C924" s="19" t="s">
        <v>891</v>
      </c>
      <c r="D924" s="19"/>
      <c r="E924" s="18"/>
    </row>
    <row r="925" spans="1:5" s="62" customFormat="1" ht="12.75" customHeight="1">
      <c r="A925" s="27" t="s">
        <v>9033</v>
      </c>
      <c r="B925" s="64" t="s">
        <v>1498</v>
      </c>
      <c r="C925" s="63" t="s">
        <v>1499</v>
      </c>
      <c r="D925" s="63"/>
      <c r="E925" s="64"/>
    </row>
    <row r="926" spans="1:5" s="62" customFormat="1" ht="12.75" customHeight="1">
      <c r="A926" s="27" t="s">
        <v>8294</v>
      </c>
      <c r="B926" s="18" t="s">
        <v>1500</v>
      </c>
      <c r="C926" s="19" t="s">
        <v>1493</v>
      </c>
      <c r="D926" s="19"/>
      <c r="E926" s="18"/>
    </row>
    <row r="927" spans="1:5" s="62" customFormat="1" ht="12.75" customHeight="1">
      <c r="A927" s="27" t="s">
        <v>9034</v>
      </c>
      <c r="B927" s="64" t="s">
        <v>1501</v>
      </c>
      <c r="C927" s="63" t="s">
        <v>1446</v>
      </c>
      <c r="D927" s="63"/>
      <c r="E927" s="64"/>
    </row>
    <row r="928" spans="1:5" s="62" customFormat="1" ht="12.75" customHeight="1">
      <c r="A928" s="27" t="s">
        <v>9035</v>
      </c>
      <c r="B928" s="18" t="s">
        <v>1502</v>
      </c>
      <c r="C928" s="19" t="s">
        <v>1469</v>
      </c>
      <c r="D928" s="19"/>
      <c r="E928" s="18"/>
    </row>
    <row r="929" spans="1:5" s="62" customFormat="1" ht="12.75" customHeight="1">
      <c r="A929" s="27" t="s">
        <v>9036</v>
      </c>
      <c r="B929" s="64" t="s">
        <v>1503</v>
      </c>
      <c r="C929" s="63" t="s">
        <v>1469</v>
      </c>
      <c r="D929" s="63"/>
      <c r="E929" s="64"/>
    </row>
    <row r="930" spans="1:5" s="62" customFormat="1" ht="12.75" customHeight="1">
      <c r="A930" s="27" t="s">
        <v>9037</v>
      </c>
      <c r="B930" s="18" t="s">
        <v>1504</v>
      </c>
      <c r="C930" s="19" t="s">
        <v>1505</v>
      </c>
      <c r="D930" s="19"/>
      <c r="E930" s="18"/>
    </row>
    <row r="931" spans="1:5" s="62" customFormat="1" ht="12.75" customHeight="1">
      <c r="A931" s="27" t="s">
        <v>9038</v>
      </c>
      <c r="B931" s="64" t="s">
        <v>1506</v>
      </c>
      <c r="C931" s="63" t="s">
        <v>974</v>
      </c>
      <c r="D931" s="63"/>
      <c r="E931" s="64"/>
    </row>
    <row r="932" spans="1:5" s="62" customFormat="1" ht="12.75" customHeight="1">
      <c r="A932" s="27" t="s">
        <v>9039</v>
      </c>
      <c r="B932" s="18" t="s">
        <v>1507</v>
      </c>
      <c r="C932" s="19" t="s">
        <v>882</v>
      </c>
      <c r="D932" s="19"/>
      <c r="E932" s="18"/>
    </row>
    <row r="933" spans="1:5" s="62" customFormat="1" ht="12.75" customHeight="1">
      <c r="A933" s="27" t="s">
        <v>8740</v>
      </c>
      <c r="B933" s="64" t="s">
        <v>1508</v>
      </c>
      <c r="C933" s="63" t="s">
        <v>1057</v>
      </c>
      <c r="D933" s="63"/>
      <c r="E933" s="64"/>
    </row>
    <row r="934" spans="1:5" s="62" customFormat="1" ht="12.75" customHeight="1">
      <c r="A934" s="27" t="s">
        <v>9040</v>
      </c>
      <c r="B934" s="18" t="s">
        <v>1509</v>
      </c>
      <c r="C934" s="19" t="s">
        <v>1436</v>
      </c>
      <c r="D934" s="19"/>
      <c r="E934" s="18"/>
    </row>
    <row r="935" spans="1:5" s="62" customFormat="1" ht="12.75" customHeight="1">
      <c r="A935" s="27" t="s">
        <v>9041</v>
      </c>
      <c r="B935" s="64" t="s">
        <v>1510</v>
      </c>
      <c r="C935" s="63" t="s">
        <v>1469</v>
      </c>
      <c r="D935" s="63"/>
      <c r="E935" s="64"/>
    </row>
    <row r="936" spans="1:5" s="62" customFormat="1" ht="12.75" customHeight="1">
      <c r="A936" s="27" t="s">
        <v>9042</v>
      </c>
      <c r="B936" s="18" t="s">
        <v>1511</v>
      </c>
      <c r="C936" s="19" t="s">
        <v>1512</v>
      </c>
      <c r="D936" s="19"/>
      <c r="E936" s="18"/>
    </row>
    <row r="937" spans="1:5" s="62" customFormat="1" ht="12.75" customHeight="1">
      <c r="A937" s="27" t="s">
        <v>9043</v>
      </c>
      <c r="B937" s="64" t="s">
        <v>1513</v>
      </c>
      <c r="C937" s="63" t="s">
        <v>882</v>
      </c>
      <c r="D937" s="63"/>
      <c r="E937" s="64"/>
    </row>
    <row r="938" spans="1:5" s="62" customFormat="1" ht="12.75" customHeight="1">
      <c r="A938" s="27" t="s">
        <v>9044</v>
      </c>
      <c r="B938" s="18" t="s">
        <v>1514</v>
      </c>
      <c r="C938" s="19" t="s">
        <v>882</v>
      </c>
      <c r="D938" s="19"/>
      <c r="E938" s="18"/>
    </row>
    <row r="939" spans="1:5" s="62" customFormat="1" ht="12.75" customHeight="1">
      <c r="A939" s="27" t="s">
        <v>9045</v>
      </c>
      <c r="B939" s="64" t="s">
        <v>1515</v>
      </c>
      <c r="C939" s="63" t="s">
        <v>1480</v>
      </c>
      <c r="D939" s="63"/>
      <c r="E939" s="64"/>
    </row>
    <row r="940" spans="1:5" s="62" customFormat="1" ht="12.75" customHeight="1">
      <c r="A940" s="27" t="s">
        <v>9046</v>
      </c>
      <c r="B940" s="18" t="s">
        <v>1516</v>
      </c>
      <c r="C940" s="19" t="s">
        <v>1031</v>
      </c>
      <c r="D940" s="19"/>
      <c r="E940" s="18"/>
    </row>
    <row r="941" spans="1:5" s="62" customFormat="1" ht="12.75" customHeight="1">
      <c r="A941" s="27" t="s">
        <v>9047</v>
      </c>
      <c r="B941" s="64" t="s">
        <v>1517</v>
      </c>
      <c r="C941" s="63" t="s">
        <v>1518</v>
      </c>
      <c r="D941" s="63"/>
      <c r="E941" s="64"/>
    </row>
    <row r="942" spans="1:5" s="62" customFormat="1" ht="12.75" customHeight="1">
      <c r="A942" s="27" t="s">
        <v>9048</v>
      </c>
      <c r="B942" s="18" t="s">
        <v>1519</v>
      </c>
      <c r="C942" s="19" t="s">
        <v>1130</v>
      </c>
      <c r="D942" s="19"/>
      <c r="E942" s="18"/>
    </row>
    <row r="943" spans="1:5" s="62" customFormat="1" ht="12.75" customHeight="1">
      <c r="A943" s="27" t="s">
        <v>9049</v>
      </c>
      <c r="B943" s="64" t="s">
        <v>1520</v>
      </c>
      <c r="C943" s="63" t="s">
        <v>1130</v>
      </c>
      <c r="D943" s="63"/>
      <c r="E943" s="64"/>
    </row>
    <row r="944" spans="1:5" s="62" customFormat="1" ht="12.75" customHeight="1">
      <c r="A944" s="27" t="s">
        <v>8697</v>
      </c>
      <c r="B944" s="18" t="s">
        <v>1521</v>
      </c>
      <c r="C944" s="19" t="s">
        <v>981</v>
      </c>
      <c r="D944" s="19"/>
      <c r="E944" s="18"/>
    </row>
    <row r="945" spans="1:5" s="62" customFormat="1" ht="12.75" customHeight="1">
      <c r="A945" s="27" t="s">
        <v>9050</v>
      </c>
      <c r="B945" s="64" t="s">
        <v>1522</v>
      </c>
      <c r="C945" s="63" t="s">
        <v>1031</v>
      </c>
      <c r="D945" s="63"/>
      <c r="E945" s="64"/>
    </row>
    <row r="946" spans="1:5" s="62" customFormat="1" ht="12.75" customHeight="1">
      <c r="A946" s="27" t="s">
        <v>9051</v>
      </c>
      <c r="B946" s="18" t="s">
        <v>1523</v>
      </c>
      <c r="C946" s="19" t="s">
        <v>1524</v>
      </c>
      <c r="D946" s="19"/>
      <c r="E946" s="18"/>
    </row>
    <row r="947" spans="1:5" s="62" customFormat="1" ht="12.75" customHeight="1">
      <c r="A947" s="27" t="s">
        <v>9052</v>
      </c>
      <c r="B947" s="64" t="s">
        <v>1525</v>
      </c>
      <c r="C947" s="63" t="s">
        <v>992</v>
      </c>
      <c r="D947" s="63"/>
      <c r="E947" s="64"/>
    </row>
    <row r="948" spans="1:5" s="62" customFormat="1" ht="12.75" customHeight="1">
      <c r="A948" s="27" t="s">
        <v>9053</v>
      </c>
      <c r="B948" s="18" t="s">
        <v>1526</v>
      </c>
      <c r="C948" s="19" t="s">
        <v>1414</v>
      </c>
      <c r="D948" s="19"/>
      <c r="E948" s="18"/>
    </row>
    <row r="949" spans="1:5" s="62" customFormat="1" ht="12.75" customHeight="1">
      <c r="A949" s="27" t="s">
        <v>8642</v>
      </c>
      <c r="B949" s="64" t="s">
        <v>1527</v>
      </c>
      <c r="C949" s="63" t="s">
        <v>891</v>
      </c>
      <c r="D949" s="63"/>
      <c r="E949" s="64"/>
    </row>
    <row r="950" spans="1:5" s="62" customFormat="1" ht="12.75" customHeight="1">
      <c r="A950" s="27" t="s">
        <v>8969</v>
      </c>
      <c r="B950" s="18" t="s">
        <v>1528</v>
      </c>
      <c r="C950" s="19" t="s">
        <v>1315</v>
      </c>
      <c r="D950" s="19"/>
      <c r="E950" s="18"/>
    </row>
    <row r="951" spans="1:5" s="62" customFormat="1" ht="12.75" customHeight="1">
      <c r="A951" s="27" t="s">
        <v>8697</v>
      </c>
      <c r="B951" s="64" t="s">
        <v>1529</v>
      </c>
      <c r="C951" s="63" t="s">
        <v>981</v>
      </c>
      <c r="D951" s="63"/>
      <c r="E951" s="64"/>
    </row>
    <row r="952" spans="1:5" s="62" customFormat="1" ht="12.75" customHeight="1">
      <c r="A952" s="27" t="s">
        <v>9054</v>
      </c>
      <c r="B952" s="18" t="s">
        <v>1530</v>
      </c>
      <c r="C952" s="19" t="s">
        <v>1057</v>
      </c>
      <c r="D952" s="19"/>
      <c r="E952" s="18"/>
    </row>
    <row r="953" spans="1:5" s="62" customFormat="1" ht="12.75" customHeight="1">
      <c r="A953" s="27" t="s">
        <v>9055</v>
      </c>
      <c r="B953" s="64" t="s">
        <v>1531</v>
      </c>
      <c r="C953" s="63" t="s">
        <v>1532</v>
      </c>
      <c r="D953" s="63"/>
      <c r="E953" s="64"/>
    </row>
    <row r="954" spans="1:5" s="62" customFormat="1" ht="12.75" customHeight="1">
      <c r="A954" s="27" t="s">
        <v>8730</v>
      </c>
      <c r="B954" s="18" t="s">
        <v>1533</v>
      </c>
      <c r="C954" s="19" t="s">
        <v>1041</v>
      </c>
      <c r="D954" s="19"/>
      <c r="E954" s="18"/>
    </row>
    <row r="955" spans="1:5" s="62" customFormat="1" ht="12.75" customHeight="1">
      <c r="A955" s="27" t="s">
        <v>9056</v>
      </c>
      <c r="B955" s="64" t="s">
        <v>1534</v>
      </c>
      <c r="C955" s="63" t="s">
        <v>1060</v>
      </c>
      <c r="D955" s="63"/>
      <c r="E955" s="64"/>
    </row>
    <row r="956" spans="1:5" s="62" customFormat="1" ht="12.75" customHeight="1">
      <c r="A956" s="27" t="s">
        <v>9057</v>
      </c>
      <c r="B956" s="18" t="s">
        <v>1535</v>
      </c>
      <c r="C956" s="19" t="s">
        <v>1469</v>
      </c>
      <c r="D956" s="19"/>
      <c r="E956" s="18"/>
    </row>
    <row r="957" spans="1:5" s="62" customFormat="1" ht="12.75" customHeight="1">
      <c r="A957" s="27" t="s">
        <v>9058</v>
      </c>
      <c r="B957" s="64" t="s">
        <v>1536</v>
      </c>
      <c r="C957" s="63" t="s">
        <v>1499</v>
      </c>
      <c r="D957" s="63"/>
      <c r="E957" s="64"/>
    </row>
    <row r="958" spans="1:5" s="62" customFormat="1" ht="12.75" customHeight="1">
      <c r="A958" s="27" t="s">
        <v>9039</v>
      </c>
      <c r="B958" s="18" t="s">
        <v>1537</v>
      </c>
      <c r="C958" s="19" t="s">
        <v>882</v>
      </c>
      <c r="D958" s="19"/>
      <c r="E958" s="18"/>
    </row>
    <row r="959" spans="1:5" s="62" customFormat="1" ht="12.75" customHeight="1">
      <c r="A959" s="27" t="s">
        <v>9059</v>
      </c>
      <c r="B959" s="64" t="s">
        <v>1538</v>
      </c>
      <c r="C959" s="63" t="s">
        <v>1539</v>
      </c>
      <c r="D959" s="63"/>
      <c r="E959" s="64"/>
    </row>
    <row r="960" spans="1:5" s="62" customFormat="1" ht="12.75" customHeight="1">
      <c r="A960" s="27" t="s">
        <v>9060</v>
      </c>
      <c r="B960" s="18" t="s">
        <v>1540</v>
      </c>
      <c r="C960" s="19" t="s">
        <v>1469</v>
      </c>
      <c r="D960" s="19"/>
      <c r="E960" s="18"/>
    </row>
    <row r="961" spans="1:5" s="62" customFormat="1" ht="12.75" customHeight="1">
      <c r="A961" s="27" t="s">
        <v>9061</v>
      </c>
      <c r="B961" s="64" t="s">
        <v>1541</v>
      </c>
      <c r="C961" s="63" t="s">
        <v>974</v>
      </c>
      <c r="D961" s="63"/>
      <c r="E961" s="64"/>
    </row>
    <row r="962" spans="1:5" s="62" customFormat="1" ht="12.75" customHeight="1">
      <c r="A962" s="27" t="s">
        <v>8736</v>
      </c>
      <c r="B962" s="18" t="s">
        <v>1542</v>
      </c>
      <c r="C962" s="19" t="s">
        <v>1031</v>
      </c>
      <c r="D962" s="19"/>
      <c r="E962" s="18"/>
    </row>
    <row r="963" spans="1:5" s="62" customFormat="1" ht="12.75" customHeight="1">
      <c r="A963" s="27" t="s">
        <v>9062</v>
      </c>
      <c r="B963" s="64" t="s">
        <v>1543</v>
      </c>
      <c r="C963" s="63" t="s">
        <v>1539</v>
      </c>
      <c r="D963" s="63"/>
      <c r="E963" s="64"/>
    </row>
    <row r="964" spans="1:5" s="62" customFormat="1" ht="12.75" customHeight="1">
      <c r="A964" s="27" t="s">
        <v>9063</v>
      </c>
      <c r="B964" s="18" t="s">
        <v>1544</v>
      </c>
      <c r="C964" s="19" t="s">
        <v>1031</v>
      </c>
      <c r="D964" s="19"/>
      <c r="E964" s="18"/>
    </row>
    <row r="965" spans="1:5" s="62" customFormat="1" ht="12.75" customHeight="1">
      <c r="A965" s="27" t="s">
        <v>9064</v>
      </c>
      <c r="B965" s="64" t="s">
        <v>1545</v>
      </c>
      <c r="C965" s="63" t="s">
        <v>882</v>
      </c>
      <c r="D965" s="63"/>
      <c r="E965" s="64"/>
    </row>
    <row r="966" spans="1:5" s="62" customFormat="1" ht="12.75" customHeight="1">
      <c r="A966" s="27" t="s">
        <v>9039</v>
      </c>
      <c r="B966" s="18" t="s">
        <v>1546</v>
      </c>
      <c r="C966" s="19" t="s">
        <v>882</v>
      </c>
      <c r="D966" s="19"/>
      <c r="E966" s="18"/>
    </row>
    <row r="967" spans="1:5" s="62" customFormat="1" ht="12.75" customHeight="1">
      <c r="A967" s="27" t="s">
        <v>8735</v>
      </c>
      <c r="B967" s="64" t="s">
        <v>1547</v>
      </c>
      <c r="C967" s="63" t="s">
        <v>1031</v>
      </c>
      <c r="D967" s="63"/>
      <c r="E967" s="64"/>
    </row>
    <row r="968" spans="1:5" s="62" customFormat="1" ht="12.75" customHeight="1">
      <c r="A968" s="27" t="s">
        <v>8835</v>
      </c>
      <c r="B968" s="18" t="s">
        <v>1548</v>
      </c>
      <c r="C968" s="19" t="s">
        <v>1196</v>
      </c>
      <c r="D968" s="19"/>
      <c r="E968" s="18"/>
    </row>
    <row r="969" spans="1:5" s="62" customFormat="1" ht="12.75" customHeight="1">
      <c r="A969" s="27" t="s">
        <v>9065</v>
      </c>
      <c r="B969" s="64" t="s">
        <v>1549</v>
      </c>
      <c r="C969" s="63" t="s">
        <v>958</v>
      </c>
      <c r="D969" s="63"/>
      <c r="E969" s="64"/>
    </row>
    <row r="970" spans="1:5" s="62" customFormat="1" ht="12.75" customHeight="1">
      <c r="A970" s="27" t="s">
        <v>8695</v>
      </c>
      <c r="B970" s="18" t="s">
        <v>1550</v>
      </c>
      <c r="C970" s="19" t="s">
        <v>992</v>
      </c>
      <c r="D970" s="19"/>
      <c r="E970" s="18"/>
    </row>
    <row r="971" spans="1:5" s="62" customFormat="1" ht="12.75" customHeight="1">
      <c r="A971" s="27" t="s">
        <v>8654</v>
      </c>
      <c r="B971" s="64" t="s">
        <v>1551</v>
      </c>
      <c r="C971" s="63" t="s">
        <v>909</v>
      </c>
      <c r="D971" s="63"/>
      <c r="E971" s="64"/>
    </row>
    <row r="972" spans="1:5" s="62" customFormat="1" ht="12.75" customHeight="1">
      <c r="A972" s="27" t="s">
        <v>8735</v>
      </c>
      <c r="B972" s="18" t="s">
        <v>1552</v>
      </c>
      <c r="C972" s="19" t="s">
        <v>1031</v>
      </c>
      <c r="D972" s="19"/>
      <c r="E972" s="18"/>
    </row>
    <row r="973" spans="1:5" s="62" customFormat="1" ht="12.75" customHeight="1">
      <c r="A973" s="27" t="s">
        <v>9066</v>
      </c>
      <c r="B973" s="64" t="s">
        <v>1553</v>
      </c>
      <c r="C973" s="63" t="s">
        <v>958</v>
      </c>
      <c r="D973" s="63"/>
      <c r="E973" s="64"/>
    </row>
    <row r="974" spans="1:5" s="62" customFormat="1" ht="12.75" customHeight="1">
      <c r="A974" s="27" t="s">
        <v>9067</v>
      </c>
      <c r="B974" s="18" t="s">
        <v>1554</v>
      </c>
      <c r="C974" s="19" t="s">
        <v>1555</v>
      </c>
      <c r="D974" s="19"/>
      <c r="E974" s="18"/>
    </row>
    <row r="975" spans="1:5" s="62" customFormat="1" ht="12.75" customHeight="1">
      <c r="A975" s="27" t="s">
        <v>9068</v>
      </c>
      <c r="B975" s="64" t="s">
        <v>1556</v>
      </c>
      <c r="C975" s="63" t="s">
        <v>909</v>
      </c>
      <c r="D975" s="63"/>
      <c r="E975" s="64"/>
    </row>
    <row r="976" spans="1:5" s="62" customFormat="1" ht="12.75" customHeight="1">
      <c r="A976" s="27" t="s">
        <v>9069</v>
      </c>
      <c r="B976" s="18" t="s">
        <v>1557</v>
      </c>
      <c r="C976" s="19" t="s">
        <v>808</v>
      </c>
      <c r="D976" s="19"/>
      <c r="E976" s="18"/>
    </row>
    <row r="977" spans="1:5" s="62" customFormat="1" ht="12.75" customHeight="1">
      <c r="A977" s="27" t="s">
        <v>9070</v>
      </c>
      <c r="B977" s="64" t="s">
        <v>1558</v>
      </c>
      <c r="C977" s="63" t="s">
        <v>909</v>
      </c>
      <c r="D977" s="63"/>
      <c r="E977" s="64"/>
    </row>
    <row r="978" spans="1:5" s="62" customFormat="1" ht="12.75" customHeight="1">
      <c r="A978" s="27" t="s">
        <v>9071</v>
      </c>
      <c r="B978" s="18" t="s">
        <v>1559</v>
      </c>
      <c r="C978" s="19" t="s">
        <v>958</v>
      </c>
      <c r="D978" s="19"/>
      <c r="E978" s="18"/>
    </row>
    <row r="979" spans="1:5" s="62" customFormat="1" ht="12.75" customHeight="1">
      <c r="A979" s="27" t="s">
        <v>9063</v>
      </c>
      <c r="B979" s="64" t="s">
        <v>1560</v>
      </c>
      <c r="C979" s="63" t="s">
        <v>1031</v>
      </c>
      <c r="D979" s="63"/>
      <c r="E979" s="64"/>
    </row>
    <row r="980" spans="1:5" s="62" customFormat="1" ht="12.75" customHeight="1">
      <c r="A980" s="27" t="s">
        <v>9072</v>
      </c>
      <c r="B980" s="18" t="s">
        <v>1561</v>
      </c>
      <c r="C980" s="19" t="s">
        <v>1524</v>
      </c>
      <c r="D980" s="19"/>
      <c r="E980" s="18"/>
    </row>
    <row r="981" spans="1:5" s="62" customFormat="1" ht="12.75" customHeight="1">
      <c r="A981" s="27" t="s">
        <v>9032</v>
      </c>
      <c r="B981" s="64" t="s">
        <v>1562</v>
      </c>
      <c r="C981" s="63" t="s">
        <v>891</v>
      </c>
      <c r="D981" s="63"/>
      <c r="E981" s="64"/>
    </row>
    <row r="982" spans="1:5" s="62" customFormat="1" ht="12.75" customHeight="1">
      <c r="A982" s="27" t="s">
        <v>9073</v>
      </c>
      <c r="B982" s="18" t="s">
        <v>1563</v>
      </c>
      <c r="C982" s="19" t="s">
        <v>1186</v>
      </c>
      <c r="D982" s="19"/>
      <c r="E982" s="18"/>
    </row>
    <row r="983" spans="1:5" s="62" customFormat="1" ht="12.75" customHeight="1">
      <c r="A983" s="27" t="s">
        <v>9074</v>
      </c>
      <c r="B983" s="64" t="s">
        <v>1564</v>
      </c>
      <c r="C983" s="63" t="s">
        <v>1565</v>
      </c>
      <c r="D983" s="63"/>
      <c r="E983" s="64"/>
    </row>
    <row r="984" spans="1:5" s="62" customFormat="1" ht="12.75" customHeight="1">
      <c r="A984" s="27" t="s">
        <v>9013</v>
      </c>
      <c r="B984" s="18" t="s">
        <v>1566</v>
      </c>
      <c r="C984" s="19" t="s">
        <v>1118</v>
      </c>
      <c r="D984" s="19"/>
      <c r="E984" s="18"/>
    </row>
    <row r="985" spans="1:5" s="62" customFormat="1" ht="12.75" customHeight="1">
      <c r="A985" s="27" t="s">
        <v>9075</v>
      </c>
      <c r="B985" s="64" t="s">
        <v>1567</v>
      </c>
      <c r="C985" s="63" t="s">
        <v>1221</v>
      </c>
      <c r="D985" s="63"/>
      <c r="E985" s="64"/>
    </row>
    <row r="986" spans="1:5" s="62" customFormat="1" ht="12.75" customHeight="1">
      <c r="A986" s="27" t="s">
        <v>9019</v>
      </c>
      <c r="B986" s="18" t="s">
        <v>1568</v>
      </c>
      <c r="C986" s="19" t="s">
        <v>1060</v>
      </c>
      <c r="D986" s="19"/>
      <c r="E986" s="18"/>
    </row>
    <row r="987" spans="1:5" s="62" customFormat="1" ht="12.75" customHeight="1">
      <c r="A987" s="27" t="s">
        <v>8835</v>
      </c>
      <c r="B987" s="64" t="s">
        <v>1569</v>
      </c>
      <c r="C987" s="63" t="s">
        <v>1196</v>
      </c>
      <c r="D987" s="63"/>
      <c r="E987" s="64"/>
    </row>
    <row r="988" spans="1:5" s="62" customFormat="1" ht="12.75" customHeight="1">
      <c r="A988" s="27" t="s">
        <v>9076</v>
      </c>
      <c r="B988" s="18" t="s">
        <v>1570</v>
      </c>
      <c r="C988" s="19" t="s">
        <v>1571</v>
      </c>
      <c r="D988" s="19"/>
      <c r="E988" s="18"/>
    </row>
    <row r="989" spans="1:5" s="62" customFormat="1" ht="12.75" customHeight="1">
      <c r="A989" s="27" t="s">
        <v>9077</v>
      </c>
      <c r="B989" s="64" t="s">
        <v>1572</v>
      </c>
      <c r="C989" s="63" t="s">
        <v>1100</v>
      </c>
      <c r="D989" s="63"/>
      <c r="E989" s="64"/>
    </row>
    <row r="990" spans="1:5" s="62" customFormat="1" ht="12.75" customHeight="1">
      <c r="A990" s="27" t="s">
        <v>8195</v>
      </c>
      <c r="B990" s="18" t="s">
        <v>1573</v>
      </c>
      <c r="C990" s="19" t="s">
        <v>1574</v>
      </c>
      <c r="D990" s="19"/>
      <c r="E990" s="18"/>
    </row>
    <row r="991" spans="1:5" s="62" customFormat="1" ht="12.75" customHeight="1">
      <c r="A991" s="27" t="s">
        <v>8992</v>
      </c>
      <c r="B991" s="64" t="s">
        <v>1575</v>
      </c>
      <c r="C991" s="63" t="s">
        <v>992</v>
      </c>
      <c r="D991" s="63"/>
      <c r="E991" s="64"/>
    </row>
    <row r="992" spans="1:5" s="62" customFormat="1" ht="12.75" customHeight="1">
      <c r="A992" s="27" t="s">
        <v>9078</v>
      </c>
      <c r="B992" s="18" t="s">
        <v>1576</v>
      </c>
      <c r="C992" s="19" t="s">
        <v>941</v>
      </c>
      <c r="D992" s="19"/>
      <c r="E992" s="18"/>
    </row>
    <row r="993" spans="1:5" s="62" customFormat="1" ht="12.75" customHeight="1">
      <c r="A993" s="27" t="s">
        <v>9079</v>
      </c>
      <c r="B993" s="64" t="s">
        <v>1577</v>
      </c>
      <c r="C993" s="63" t="s">
        <v>1041</v>
      </c>
      <c r="D993" s="63"/>
      <c r="E993" s="64"/>
    </row>
    <row r="994" spans="1:5" s="62" customFormat="1" ht="12.75" customHeight="1">
      <c r="A994" s="27" t="s">
        <v>8654</v>
      </c>
      <c r="B994" s="18" t="s">
        <v>1578</v>
      </c>
      <c r="C994" s="19" t="s">
        <v>909</v>
      </c>
      <c r="D994" s="19"/>
      <c r="E994" s="18"/>
    </row>
    <row r="995" spans="1:5" s="62" customFormat="1" ht="12.75" customHeight="1">
      <c r="A995" s="27" t="s">
        <v>9080</v>
      </c>
      <c r="B995" s="64" t="s">
        <v>1579</v>
      </c>
      <c r="C995" s="63" t="s">
        <v>1414</v>
      </c>
      <c r="D995" s="63"/>
      <c r="E995" s="64"/>
    </row>
    <row r="996" spans="1:5" s="62" customFormat="1" ht="12.75" customHeight="1">
      <c r="A996" s="27" t="s">
        <v>9081</v>
      </c>
      <c r="B996" s="18" t="s">
        <v>1580</v>
      </c>
      <c r="C996" s="19" t="s">
        <v>909</v>
      </c>
      <c r="D996" s="19"/>
      <c r="E996" s="18"/>
    </row>
    <row r="997" spans="1:5" s="62" customFormat="1" ht="12.75" customHeight="1">
      <c r="A997" s="27" t="s">
        <v>9069</v>
      </c>
      <c r="B997" s="64" t="s">
        <v>1581</v>
      </c>
      <c r="C997" s="63" t="s">
        <v>808</v>
      </c>
      <c r="D997" s="63"/>
      <c r="E997" s="64"/>
    </row>
    <row r="998" spans="1:5" s="62" customFormat="1" ht="12.75" customHeight="1">
      <c r="A998" s="27" t="s">
        <v>9082</v>
      </c>
      <c r="B998" s="18" t="s">
        <v>1582</v>
      </c>
      <c r="C998" s="19" t="s">
        <v>1583</v>
      </c>
      <c r="D998" s="19"/>
      <c r="E998" s="18"/>
    </row>
    <row r="999" spans="1:5" s="62" customFormat="1" ht="12.75" customHeight="1">
      <c r="A999" s="27" t="s">
        <v>9063</v>
      </c>
      <c r="B999" s="64" t="s">
        <v>1584</v>
      </c>
      <c r="C999" s="63" t="s">
        <v>1031</v>
      </c>
      <c r="D999" s="63"/>
      <c r="E999" s="64"/>
    </row>
    <row r="1000" spans="1:5" s="62" customFormat="1" ht="12.75" customHeight="1">
      <c r="A1000" s="27" t="s">
        <v>9083</v>
      </c>
      <c r="B1000" s="18" t="s">
        <v>1585</v>
      </c>
      <c r="C1000" s="19" t="s">
        <v>1284</v>
      </c>
      <c r="D1000" s="19"/>
      <c r="E1000" s="18"/>
    </row>
    <row r="1001" spans="1:5" s="62" customFormat="1" ht="12.75" customHeight="1">
      <c r="A1001" s="27" t="s">
        <v>9084</v>
      </c>
      <c r="B1001" s="64" t="s">
        <v>1586</v>
      </c>
      <c r="C1001" s="63" t="s">
        <v>1587</v>
      </c>
      <c r="D1001" s="63"/>
      <c r="E1001" s="64"/>
    </row>
    <row r="1002" spans="1:5" s="62" customFormat="1" ht="12.75" customHeight="1">
      <c r="A1002" s="27" t="s">
        <v>8830</v>
      </c>
      <c r="B1002" s="18" t="s">
        <v>1588</v>
      </c>
      <c r="C1002" s="19" t="s">
        <v>1186</v>
      </c>
      <c r="D1002" s="19"/>
      <c r="E1002" s="18"/>
    </row>
    <row r="1003" spans="1:5" s="62" customFormat="1" ht="12.75" customHeight="1">
      <c r="A1003" s="27" t="s">
        <v>9085</v>
      </c>
      <c r="B1003" s="64" t="s">
        <v>1589</v>
      </c>
      <c r="C1003" s="63" t="s">
        <v>1302</v>
      </c>
      <c r="D1003" s="63"/>
      <c r="E1003" s="64"/>
    </row>
    <row r="1004" spans="1:5" s="62" customFormat="1" ht="12.75" customHeight="1">
      <c r="A1004" s="27" t="s">
        <v>9086</v>
      </c>
      <c r="B1004" s="18" t="s">
        <v>1590</v>
      </c>
      <c r="C1004" s="19" t="s">
        <v>1591</v>
      </c>
      <c r="D1004" s="19"/>
      <c r="E1004" s="18"/>
    </row>
    <row r="1005" spans="1:5" s="62" customFormat="1" ht="12.75" customHeight="1">
      <c r="A1005" s="27" t="s">
        <v>9087</v>
      </c>
      <c r="B1005" s="64" t="s">
        <v>1592</v>
      </c>
      <c r="C1005" s="63" t="s">
        <v>1593</v>
      </c>
      <c r="D1005" s="63"/>
      <c r="E1005" s="64"/>
    </row>
    <row r="1006" spans="1:5" s="62" customFormat="1" ht="12.75" customHeight="1">
      <c r="A1006" s="27" t="s">
        <v>8894</v>
      </c>
      <c r="B1006" s="18" t="s">
        <v>1594</v>
      </c>
      <c r="C1006" s="19" t="s">
        <v>762</v>
      </c>
      <c r="D1006" s="19"/>
      <c r="E1006" s="18"/>
    </row>
    <row r="1007" spans="1:5" s="62" customFormat="1" ht="12.75" customHeight="1">
      <c r="A1007" s="27" t="s">
        <v>8298</v>
      </c>
      <c r="B1007" s="64" t="s">
        <v>1595</v>
      </c>
      <c r="C1007" s="63" t="s">
        <v>1410</v>
      </c>
      <c r="D1007" s="63"/>
      <c r="E1007" s="64"/>
    </row>
    <row r="1008" spans="1:5" s="62" customFormat="1" ht="12.75" customHeight="1">
      <c r="A1008" s="27" t="s">
        <v>8578</v>
      </c>
      <c r="B1008" s="18" t="s">
        <v>1596</v>
      </c>
      <c r="C1008" s="19" t="s">
        <v>808</v>
      </c>
      <c r="D1008" s="19"/>
      <c r="E1008" s="18"/>
    </row>
    <row r="1009" spans="1:5" s="62" customFormat="1" ht="12.75" customHeight="1">
      <c r="A1009" s="27" t="s">
        <v>9088</v>
      </c>
      <c r="B1009" s="64" t="s">
        <v>1597</v>
      </c>
      <c r="C1009" s="63" t="s">
        <v>1598</v>
      </c>
      <c r="D1009" s="63"/>
      <c r="E1009" s="64"/>
    </row>
    <row r="1010" spans="1:5" s="62" customFormat="1" ht="12.75" customHeight="1">
      <c r="A1010" s="27" t="s">
        <v>9089</v>
      </c>
      <c r="B1010" s="18" t="s">
        <v>1599</v>
      </c>
      <c r="C1010" s="19" t="s">
        <v>958</v>
      </c>
      <c r="D1010" s="19"/>
      <c r="E1010" s="18"/>
    </row>
    <row r="1011" spans="1:5" s="62" customFormat="1" ht="12.75" customHeight="1">
      <c r="A1011" s="27" t="s">
        <v>8831</v>
      </c>
      <c r="B1011" s="64" t="s">
        <v>1600</v>
      </c>
      <c r="C1011" s="63" t="s">
        <v>1188</v>
      </c>
      <c r="D1011" s="63"/>
      <c r="E1011" s="64"/>
    </row>
    <row r="1012" spans="1:5" s="62" customFormat="1" ht="12.75" customHeight="1">
      <c r="A1012" s="27" t="s">
        <v>9090</v>
      </c>
      <c r="B1012" s="18" t="s">
        <v>1601</v>
      </c>
      <c r="C1012" s="19" t="s">
        <v>1290</v>
      </c>
      <c r="D1012" s="19"/>
      <c r="E1012" s="18"/>
    </row>
    <row r="1013" spans="1:5" s="62" customFormat="1" ht="12.75" customHeight="1">
      <c r="A1013" s="27" t="s">
        <v>9091</v>
      </c>
      <c r="B1013" s="64" t="s">
        <v>1602</v>
      </c>
      <c r="C1013" s="63" t="s">
        <v>1565</v>
      </c>
      <c r="D1013" s="63"/>
      <c r="E1013" s="64"/>
    </row>
    <row r="1014" spans="1:5" s="62" customFormat="1" ht="12.75" customHeight="1">
      <c r="A1014" s="27" t="s">
        <v>9092</v>
      </c>
      <c r="B1014" s="18" t="s">
        <v>1603</v>
      </c>
      <c r="C1014" s="19" t="s">
        <v>1604</v>
      </c>
      <c r="D1014" s="19"/>
      <c r="E1014" s="18"/>
    </row>
    <row r="1015" spans="1:5" s="62" customFormat="1" ht="12.75" customHeight="1">
      <c r="A1015" s="27" t="s">
        <v>9093</v>
      </c>
      <c r="B1015" s="64" t="s">
        <v>1605</v>
      </c>
      <c r="C1015" s="63" t="s">
        <v>1340</v>
      </c>
      <c r="D1015" s="63"/>
      <c r="E1015" s="64"/>
    </row>
    <row r="1016" spans="1:5" s="62" customFormat="1" ht="12.75" customHeight="1">
      <c r="A1016" s="27" t="s">
        <v>9094</v>
      </c>
      <c r="B1016" s="18" t="s">
        <v>1606</v>
      </c>
      <c r="C1016" s="19" t="s">
        <v>1100</v>
      </c>
      <c r="D1016" s="19"/>
      <c r="E1016" s="18"/>
    </row>
    <row r="1017" spans="1:5" s="62" customFormat="1" ht="12.75" customHeight="1">
      <c r="A1017" s="27" t="s">
        <v>9095</v>
      </c>
      <c r="B1017" s="64" t="s">
        <v>1607</v>
      </c>
      <c r="C1017" s="63" t="s">
        <v>1539</v>
      </c>
      <c r="D1017" s="63"/>
      <c r="E1017" s="64"/>
    </row>
    <row r="1018" spans="1:5" s="62" customFormat="1" ht="12.75" customHeight="1">
      <c r="A1018" s="27" t="s">
        <v>9096</v>
      </c>
      <c r="B1018" s="18" t="s">
        <v>1608</v>
      </c>
      <c r="C1018" s="19" t="s">
        <v>826</v>
      </c>
      <c r="D1018" s="19"/>
      <c r="E1018" s="18"/>
    </row>
    <row r="1019" spans="1:5" s="62" customFormat="1" ht="12.75" customHeight="1">
      <c r="A1019" s="27" t="s">
        <v>9097</v>
      </c>
      <c r="B1019" s="64" t="s">
        <v>1609</v>
      </c>
      <c r="C1019" s="63" t="s">
        <v>826</v>
      </c>
      <c r="D1019" s="63"/>
      <c r="E1019" s="64"/>
    </row>
    <row r="1020" spans="1:5" s="62" customFormat="1" ht="12.75" customHeight="1">
      <c r="A1020" s="27" t="s">
        <v>9098</v>
      </c>
      <c r="B1020" s="18" t="s">
        <v>1610</v>
      </c>
      <c r="C1020" s="19" t="s">
        <v>948</v>
      </c>
      <c r="D1020" s="19"/>
      <c r="E1020" s="18"/>
    </row>
    <row r="1021" spans="1:5" s="62" customFormat="1" ht="12.75" customHeight="1">
      <c r="A1021" s="27" t="s">
        <v>9099</v>
      </c>
      <c r="B1021" s="64" t="s">
        <v>1611</v>
      </c>
      <c r="C1021" s="63" t="s">
        <v>826</v>
      </c>
      <c r="D1021" s="63"/>
      <c r="E1021" s="64"/>
    </row>
    <row r="1022" spans="1:5" s="62" customFormat="1" ht="12.75" customHeight="1">
      <c r="A1022" s="27" t="s">
        <v>9100</v>
      </c>
      <c r="B1022" s="18" t="s">
        <v>1612</v>
      </c>
      <c r="C1022" s="19" t="s">
        <v>1186</v>
      </c>
      <c r="D1022" s="19"/>
      <c r="E1022" s="18"/>
    </row>
    <row r="1023" spans="1:5" s="62" customFormat="1" ht="12.75" customHeight="1">
      <c r="A1023" s="27" t="s">
        <v>9101</v>
      </c>
      <c r="B1023" s="64" t="s">
        <v>1613</v>
      </c>
      <c r="C1023" s="63" t="s">
        <v>1186</v>
      </c>
      <c r="D1023" s="63"/>
      <c r="E1023" s="64"/>
    </row>
    <row r="1024" spans="1:5" s="62" customFormat="1" ht="12.75" customHeight="1">
      <c r="A1024" s="27" t="s">
        <v>9102</v>
      </c>
      <c r="B1024" s="18" t="s">
        <v>1614</v>
      </c>
      <c r="C1024" s="19" t="s">
        <v>1266</v>
      </c>
      <c r="D1024" s="19"/>
      <c r="E1024" s="18"/>
    </row>
    <row r="1025" spans="1:5" s="62" customFormat="1" ht="12.75" customHeight="1">
      <c r="A1025" s="27" t="s">
        <v>9103</v>
      </c>
      <c r="B1025" s="64" t="s">
        <v>1615</v>
      </c>
      <c r="C1025" s="63" t="s">
        <v>941</v>
      </c>
      <c r="D1025" s="63"/>
      <c r="E1025" s="64"/>
    </row>
    <row r="1026" spans="1:5" s="62" customFormat="1" ht="12.75" customHeight="1">
      <c r="A1026" s="27" t="s">
        <v>9104</v>
      </c>
      <c r="B1026" s="18" t="s">
        <v>1616</v>
      </c>
      <c r="C1026" s="19" t="s">
        <v>1266</v>
      </c>
      <c r="D1026" s="19"/>
      <c r="E1026" s="18"/>
    </row>
    <row r="1027" spans="1:5" s="62" customFormat="1" ht="12.75" customHeight="1">
      <c r="A1027" s="27" t="s">
        <v>9105</v>
      </c>
      <c r="B1027" s="64" t="s">
        <v>1617</v>
      </c>
      <c r="C1027" s="63" t="s">
        <v>731</v>
      </c>
      <c r="D1027" s="63"/>
      <c r="E1027" s="64"/>
    </row>
    <row r="1028" spans="1:5" s="62" customFormat="1" ht="12.75" customHeight="1">
      <c r="A1028" s="27" t="s">
        <v>9106</v>
      </c>
      <c r="B1028" s="18" t="s">
        <v>1618</v>
      </c>
      <c r="C1028" s="19" t="s">
        <v>1593</v>
      </c>
      <c r="D1028" s="19"/>
      <c r="E1028" s="18"/>
    </row>
    <row r="1029" spans="1:5" s="62" customFormat="1" ht="12.75" customHeight="1">
      <c r="A1029" s="27" t="s">
        <v>8998</v>
      </c>
      <c r="B1029" s="64" t="s">
        <v>1619</v>
      </c>
      <c r="C1029" s="63" t="s">
        <v>1441</v>
      </c>
      <c r="D1029" s="63"/>
      <c r="E1029" s="64"/>
    </row>
    <row r="1030" spans="1:5" s="62" customFormat="1" ht="12.75" customHeight="1">
      <c r="A1030" s="27" t="s">
        <v>9107</v>
      </c>
      <c r="B1030" s="18" t="s">
        <v>1620</v>
      </c>
      <c r="C1030" s="19" t="s">
        <v>909</v>
      </c>
      <c r="D1030" s="19"/>
      <c r="E1030" s="18"/>
    </row>
    <row r="1031" spans="1:5" s="62" customFormat="1" ht="12.75" customHeight="1">
      <c r="A1031" s="27" t="s">
        <v>9108</v>
      </c>
      <c r="B1031" s="64" t="s">
        <v>1621</v>
      </c>
      <c r="C1031" s="63" t="s">
        <v>909</v>
      </c>
      <c r="D1031" s="63"/>
      <c r="E1031" s="64"/>
    </row>
    <row r="1032" spans="1:5" s="62" customFormat="1" ht="12.75" customHeight="1">
      <c r="A1032" s="27" t="s">
        <v>9011</v>
      </c>
      <c r="B1032" s="18" t="s">
        <v>1622</v>
      </c>
      <c r="C1032" s="19" t="s">
        <v>1118</v>
      </c>
      <c r="D1032" s="19"/>
      <c r="E1032" s="18"/>
    </row>
    <row r="1033" spans="1:5" s="62" customFormat="1" ht="12.75" customHeight="1">
      <c r="A1033" s="27" t="s">
        <v>9109</v>
      </c>
      <c r="B1033" s="64" t="s">
        <v>1623</v>
      </c>
      <c r="C1033" s="63" t="s">
        <v>1290</v>
      </c>
      <c r="D1033" s="63"/>
      <c r="E1033" s="64"/>
    </row>
    <row r="1034" spans="1:5" s="62" customFormat="1" ht="12.75" customHeight="1">
      <c r="A1034" s="27" t="s">
        <v>9110</v>
      </c>
      <c r="B1034" s="18" t="s">
        <v>1624</v>
      </c>
      <c r="C1034" s="19" t="s">
        <v>941</v>
      </c>
      <c r="D1034" s="19"/>
      <c r="E1034" s="18"/>
    </row>
    <row r="1035" spans="1:5" s="62" customFormat="1" ht="12.75" customHeight="1">
      <c r="A1035" s="27" t="s">
        <v>8892</v>
      </c>
      <c r="B1035" s="64" t="s">
        <v>1625</v>
      </c>
      <c r="C1035" s="63" t="s">
        <v>1290</v>
      </c>
      <c r="D1035" s="63"/>
      <c r="E1035" s="64"/>
    </row>
    <row r="1036" spans="1:5" s="62" customFormat="1" ht="12.75" customHeight="1">
      <c r="A1036" s="27" t="s">
        <v>9111</v>
      </c>
      <c r="B1036" s="18" t="s">
        <v>1626</v>
      </c>
      <c r="C1036" s="19" t="s">
        <v>731</v>
      </c>
      <c r="D1036" s="19"/>
      <c r="E1036" s="18"/>
    </row>
    <row r="1037" spans="1:5" s="62" customFormat="1" ht="12.75" customHeight="1">
      <c r="A1037" s="27" t="s">
        <v>9112</v>
      </c>
      <c r="B1037" s="64" t="s">
        <v>1627</v>
      </c>
      <c r="C1037" s="63" t="s">
        <v>1628</v>
      </c>
      <c r="D1037" s="63"/>
      <c r="E1037" s="64"/>
    </row>
    <row r="1038" spans="1:5" s="62" customFormat="1" ht="12.75" customHeight="1">
      <c r="A1038" s="27" t="s">
        <v>9113</v>
      </c>
      <c r="B1038" s="18" t="s">
        <v>1629</v>
      </c>
      <c r="C1038" s="19" t="s">
        <v>1598</v>
      </c>
      <c r="D1038" s="19"/>
      <c r="E1038" s="18"/>
    </row>
    <row r="1039" spans="1:5" s="62" customFormat="1" ht="12.75" customHeight="1">
      <c r="A1039" s="27" t="s">
        <v>9114</v>
      </c>
      <c r="B1039" s="18" t="s">
        <v>1630</v>
      </c>
      <c r="C1039" s="19" t="s">
        <v>1598</v>
      </c>
      <c r="D1039" s="19"/>
      <c r="E1039" s="18"/>
    </row>
    <row r="1040" spans="1:5" s="62" customFormat="1" ht="12.75" customHeight="1">
      <c r="A1040" s="27" t="s">
        <v>9115</v>
      </c>
      <c r="B1040" s="64" t="s">
        <v>1631</v>
      </c>
      <c r="C1040" s="63" t="s">
        <v>801</v>
      </c>
      <c r="D1040" s="63"/>
      <c r="E1040" s="64"/>
    </row>
    <row r="1041" spans="1:5" s="62" customFormat="1" ht="12.75" customHeight="1">
      <c r="A1041" s="27" t="s">
        <v>9116</v>
      </c>
      <c r="B1041" s="18" t="s">
        <v>1632</v>
      </c>
      <c r="C1041" s="19" t="s">
        <v>1633</v>
      </c>
      <c r="D1041" s="19"/>
      <c r="E1041" s="18"/>
    </row>
    <row r="1042" spans="1:5" s="62" customFormat="1" ht="12.75" customHeight="1">
      <c r="A1042" s="27" t="s">
        <v>9117</v>
      </c>
      <c r="B1042" s="64" t="s">
        <v>1634</v>
      </c>
      <c r="C1042" s="63" t="s">
        <v>1254</v>
      </c>
      <c r="D1042" s="63"/>
      <c r="E1042" s="64"/>
    </row>
    <row r="1043" spans="1:5" s="62" customFormat="1" ht="12.75" customHeight="1">
      <c r="A1043" s="27" t="s">
        <v>9118</v>
      </c>
      <c r="B1043" s="18" t="s">
        <v>1635</v>
      </c>
      <c r="C1043" s="19" t="s">
        <v>1598</v>
      </c>
      <c r="D1043" s="19"/>
      <c r="E1043" s="18"/>
    </row>
    <row r="1044" spans="1:5" s="62" customFormat="1" ht="12.75" customHeight="1">
      <c r="A1044" s="27" t="s">
        <v>8532</v>
      </c>
      <c r="B1044" s="64" t="s">
        <v>1636</v>
      </c>
      <c r="C1044" s="63" t="s">
        <v>731</v>
      </c>
      <c r="D1044" s="63"/>
      <c r="E1044" s="64"/>
    </row>
    <row r="1045" spans="1:5" s="62" customFormat="1" ht="12.75" customHeight="1">
      <c r="A1045" s="27" t="s">
        <v>8532</v>
      </c>
      <c r="B1045" s="18" t="s">
        <v>1637</v>
      </c>
      <c r="C1045" s="19" t="s">
        <v>731</v>
      </c>
      <c r="D1045" s="19"/>
      <c r="E1045" s="18"/>
    </row>
    <row r="1046" spans="1:5" s="62" customFormat="1" ht="12.75" customHeight="1">
      <c r="A1046" s="27" t="s">
        <v>9119</v>
      </c>
      <c r="B1046" s="64" t="s">
        <v>1638</v>
      </c>
      <c r="C1046" s="63" t="s">
        <v>1633</v>
      </c>
      <c r="D1046" s="63"/>
      <c r="E1046" s="64"/>
    </row>
    <row r="1047" spans="1:5" s="62" customFormat="1" ht="12.75" customHeight="1">
      <c r="A1047" s="27" t="s">
        <v>9120</v>
      </c>
      <c r="B1047" s="18" t="s">
        <v>1639</v>
      </c>
      <c r="C1047" s="19" t="s">
        <v>1633</v>
      </c>
      <c r="D1047" s="19"/>
      <c r="E1047" s="18"/>
    </row>
    <row r="1048" spans="1:5" s="62" customFormat="1" ht="12.75" customHeight="1">
      <c r="A1048" s="27" t="s">
        <v>9121</v>
      </c>
      <c r="B1048" s="64" t="s">
        <v>1640</v>
      </c>
      <c r="C1048" s="63" t="s">
        <v>1598</v>
      </c>
      <c r="D1048" s="63"/>
      <c r="E1048" s="64"/>
    </row>
    <row r="1049" spans="1:5" s="62" customFormat="1" ht="12.75" customHeight="1">
      <c r="A1049" s="27" t="s">
        <v>9122</v>
      </c>
      <c r="B1049" s="18" t="s">
        <v>1641</v>
      </c>
      <c r="C1049" s="19" t="s">
        <v>1633</v>
      </c>
      <c r="D1049" s="19"/>
      <c r="E1049" s="18"/>
    </row>
    <row r="1050" spans="1:5" s="62" customFormat="1" ht="12.75" customHeight="1">
      <c r="A1050" s="27" t="s">
        <v>9123</v>
      </c>
      <c r="B1050" s="64" t="s">
        <v>1642</v>
      </c>
      <c r="C1050" s="63" t="s">
        <v>1598</v>
      </c>
      <c r="D1050" s="63"/>
      <c r="E1050" s="64"/>
    </row>
    <row r="1051" spans="1:5" s="62" customFormat="1" ht="12.75" customHeight="1">
      <c r="A1051" s="27" t="s">
        <v>9124</v>
      </c>
      <c r="B1051" s="64" t="s">
        <v>1643</v>
      </c>
      <c r="C1051" s="63" t="s">
        <v>992</v>
      </c>
      <c r="D1051" s="63"/>
      <c r="E1051" s="64"/>
    </row>
    <row r="1052" spans="1:5" s="62" customFormat="1" ht="12.75" customHeight="1">
      <c r="A1052" s="27" t="s">
        <v>9125</v>
      </c>
      <c r="B1052" s="18" t="s">
        <v>1644</v>
      </c>
      <c r="C1052" s="19" t="s">
        <v>1302</v>
      </c>
      <c r="D1052" s="19"/>
      <c r="E1052" s="18"/>
    </row>
    <row r="1053" spans="1:5" s="62" customFormat="1" ht="12.75" customHeight="1">
      <c r="A1053" s="27" t="s">
        <v>9013</v>
      </c>
      <c r="B1053" s="64" t="s">
        <v>1645</v>
      </c>
      <c r="C1053" s="63" t="s">
        <v>1118</v>
      </c>
      <c r="D1053" s="63"/>
      <c r="E1053" s="64"/>
    </row>
    <row r="1054" spans="1:5" s="62" customFormat="1" ht="12.75" customHeight="1">
      <c r="A1054" s="27" t="s">
        <v>8830</v>
      </c>
      <c r="B1054" s="18" t="s">
        <v>1646</v>
      </c>
      <c r="C1054" s="19" t="s">
        <v>1186</v>
      </c>
      <c r="D1054" s="19"/>
      <c r="E1054" s="18"/>
    </row>
    <row r="1055" spans="1:5" s="62" customFormat="1" ht="12.75" customHeight="1">
      <c r="A1055" s="27" t="s">
        <v>9126</v>
      </c>
      <c r="B1055" s="64" t="s">
        <v>1647</v>
      </c>
      <c r="C1055" s="63" t="s">
        <v>1633</v>
      </c>
      <c r="D1055" s="63"/>
      <c r="E1055" s="64"/>
    </row>
    <row r="1056" spans="1:5" s="62" customFormat="1" ht="12.75" customHeight="1">
      <c r="A1056" s="27" t="s">
        <v>9127</v>
      </c>
      <c r="B1056" s="18" t="s">
        <v>1648</v>
      </c>
      <c r="C1056" s="19" t="s">
        <v>1441</v>
      </c>
      <c r="D1056" s="19"/>
      <c r="E1056" s="18"/>
    </row>
    <row r="1057" spans="1:5" s="62" customFormat="1" ht="12.75" customHeight="1">
      <c r="A1057" s="27" t="s">
        <v>9128</v>
      </c>
      <c r="B1057" s="18" t="s">
        <v>1649</v>
      </c>
      <c r="C1057" s="19" t="s">
        <v>1100</v>
      </c>
      <c r="D1057" s="19"/>
      <c r="E1057" s="18"/>
    </row>
    <row r="1058" spans="1:5" s="62" customFormat="1" ht="12.75" customHeight="1">
      <c r="A1058" s="27" t="s">
        <v>9129</v>
      </c>
      <c r="B1058" s="64" t="s">
        <v>1650</v>
      </c>
      <c r="C1058" s="63" t="s">
        <v>1598</v>
      </c>
      <c r="D1058" s="63"/>
      <c r="E1058" s="64"/>
    </row>
    <row r="1059" spans="1:5" s="62" customFormat="1" ht="12.75" customHeight="1">
      <c r="A1059" s="27" t="s">
        <v>9130</v>
      </c>
      <c r="B1059" s="18" t="s">
        <v>1651</v>
      </c>
      <c r="C1059" s="19" t="s">
        <v>731</v>
      </c>
      <c r="D1059" s="19"/>
      <c r="E1059" s="18"/>
    </row>
    <row r="1060" spans="1:5" s="62" customFormat="1" ht="12.75" customHeight="1">
      <c r="A1060" s="27" t="s">
        <v>9131</v>
      </c>
      <c r="B1060" s="64" t="s">
        <v>1652</v>
      </c>
      <c r="C1060" s="63" t="s">
        <v>731</v>
      </c>
      <c r="D1060" s="63"/>
      <c r="E1060" s="64"/>
    </row>
    <row r="1061" spans="1:5" s="62" customFormat="1" ht="12.75" customHeight="1">
      <c r="A1061" s="27" t="s">
        <v>9132</v>
      </c>
      <c r="B1061" s="18" t="s">
        <v>1653</v>
      </c>
      <c r="C1061" s="19" t="s">
        <v>1340</v>
      </c>
      <c r="D1061" s="19"/>
      <c r="E1061" s="18"/>
    </row>
    <row r="1062" spans="1:5" s="62" customFormat="1" ht="12.75" customHeight="1">
      <c r="A1062" s="27" t="s">
        <v>9133</v>
      </c>
      <c r="B1062" s="64" t="s">
        <v>1654</v>
      </c>
      <c r="C1062" s="63" t="s">
        <v>1381</v>
      </c>
      <c r="D1062" s="63"/>
      <c r="E1062" s="64"/>
    </row>
    <row r="1063" spans="1:5" s="62" customFormat="1" ht="12.75" customHeight="1">
      <c r="A1063" s="27" t="s">
        <v>9111</v>
      </c>
      <c r="B1063" s="18" t="s">
        <v>1655</v>
      </c>
      <c r="C1063" s="19" t="s">
        <v>731</v>
      </c>
      <c r="D1063" s="19"/>
      <c r="E1063" s="18"/>
    </row>
    <row r="1064" spans="1:5" s="62" customFormat="1" ht="12.75" customHeight="1">
      <c r="A1064" s="27" t="s">
        <v>9134</v>
      </c>
      <c r="B1064" s="64" t="s">
        <v>1656</v>
      </c>
      <c r="C1064" s="63" t="s">
        <v>1565</v>
      </c>
      <c r="D1064" s="63"/>
      <c r="E1064" s="64"/>
    </row>
    <row r="1065" spans="1:5" s="62" customFormat="1" ht="12.75" customHeight="1">
      <c r="A1065" s="27" t="s">
        <v>9135</v>
      </c>
      <c r="B1065" s="18" t="s">
        <v>1657</v>
      </c>
      <c r="C1065" s="19" t="s">
        <v>873</v>
      </c>
      <c r="D1065" s="19"/>
      <c r="E1065" s="18"/>
    </row>
    <row r="1066" spans="1:5" s="62" customFormat="1" ht="12.75" customHeight="1">
      <c r="A1066" s="27" t="s">
        <v>9086</v>
      </c>
      <c r="B1066" s="64" t="s">
        <v>1658</v>
      </c>
      <c r="C1066" s="63" t="s">
        <v>1591</v>
      </c>
      <c r="D1066" s="63"/>
      <c r="E1066" s="64"/>
    </row>
    <row r="1067" spans="1:5" s="62" customFormat="1" ht="12.75" customHeight="1">
      <c r="A1067" s="27" t="s">
        <v>9136</v>
      </c>
      <c r="B1067" s="18" t="s">
        <v>1659</v>
      </c>
      <c r="C1067" s="19" t="s">
        <v>992</v>
      </c>
      <c r="D1067" s="19"/>
      <c r="E1067" s="18"/>
    </row>
    <row r="1068" spans="1:5" s="62" customFormat="1" ht="12.75" customHeight="1">
      <c r="A1068" s="27" t="s">
        <v>9137</v>
      </c>
      <c r="B1068" s="64" t="s">
        <v>1660</v>
      </c>
      <c r="C1068" s="63" t="s">
        <v>826</v>
      </c>
      <c r="D1068" s="63"/>
      <c r="E1068" s="64"/>
    </row>
    <row r="1069" spans="1:5" s="62" customFormat="1" ht="12.75" customHeight="1">
      <c r="A1069" s="27" t="s">
        <v>9138</v>
      </c>
      <c r="B1069" s="18" t="s">
        <v>1661</v>
      </c>
      <c r="C1069" s="19" t="s">
        <v>1633</v>
      </c>
      <c r="D1069" s="19"/>
      <c r="E1069" s="18"/>
    </row>
    <row r="1070" spans="1:5" s="62" customFormat="1" ht="12.75" customHeight="1">
      <c r="A1070" s="27" t="s">
        <v>9139</v>
      </c>
      <c r="B1070" s="64" t="s">
        <v>1662</v>
      </c>
      <c r="C1070" s="63" t="s">
        <v>731</v>
      </c>
      <c r="D1070" s="63"/>
      <c r="E1070" s="64"/>
    </row>
    <row r="1071" spans="1:5" s="62" customFormat="1" ht="12.75" customHeight="1">
      <c r="A1071" s="27" t="s">
        <v>9140</v>
      </c>
      <c r="B1071" s="18" t="s">
        <v>1663</v>
      </c>
      <c r="C1071" s="19" t="s">
        <v>1664</v>
      </c>
      <c r="D1071" s="19"/>
      <c r="E1071" s="18"/>
    </row>
    <row r="1072" spans="1:5" s="62" customFormat="1" ht="12.75" customHeight="1">
      <c r="A1072" s="27" t="s">
        <v>8729</v>
      </c>
      <c r="B1072" s="64" t="s">
        <v>1665</v>
      </c>
      <c r="C1072" s="63" t="s">
        <v>1041</v>
      </c>
      <c r="D1072" s="63"/>
      <c r="E1072" s="64"/>
    </row>
    <row r="1073" spans="1:5" s="62" customFormat="1" ht="12.75" customHeight="1">
      <c r="A1073" s="27" t="s">
        <v>8900</v>
      </c>
      <c r="B1073" s="18" t="s">
        <v>1666</v>
      </c>
      <c r="C1073" s="19" t="s">
        <v>1302</v>
      </c>
      <c r="D1073" s="19"/>
      <c r="E1073" s="18"/>
    </row>
    <row r="1074" spans="1:5" s="62" customFormat="1" ht="12.75" customHeight="1">
      <c r="A1074" s="27" t="s">
        <v>9141</v>
      </c>
      <c r="B1074" s="64" t="s">
        <v>1667</v>
      </c>
      <c r="C1074" s="63" t="s">
        <v>731</v>
      </c>
      <c r="D1074" s="63"/>
      <c r="E1074" s="64"/>
    </row>
    <row r="1075" spans="1:5" s="62" customFormat="1" ht="12.75" customHeight="1">
      <c r="A1075" s="27" t="s">
        <v>9142</v>
      </c>
      <c r="B1075" s="18" t="s">
        <v>1668</v>
      </c>
      <c r="C1075" s="19" t="s">
        <v>992</v>
      </c>
      <c r="D1075" s="19"/>
      <c r="E1075" s="18"/>
    </row>
    <row r="1076" spans="1:5" s="62" customFormat="1" ht="12.75" customHeight="1">
      <c r="A1076" s="27" t="s">
        <v>9143</v>
      </c>
      <c r="B1076" s="64" t="s">
        <v>1669</v>
      </c>
      <c r="C1076" s="63" t="s">
        <v>873</v>
      </c>
      <c r="D1076" s="63"/>
      <c r="E1076" s="64"/>
    </row>
    <row r="1077" spans="1:5" s="62" customFormat="1" ht="12.75" customHeight="1">
      <c r="A1077" s="27" t="s">
        <v>9144</v>
      </c>
      <c r="B1077" s="18" t="s">
        <v>1670</v>
      </c>
      <c r="C1077" s="19" t="s">
        <v>731</v>
      </c>
      <c r="D1077" s="19"/>
      <c r="E1077" s="18"/>
    </row>
    <row r="1078" spans="1:5" s="62" customFormat="1" ht="12.75" customHeight="1">
      <c r="A1078" s="27" t="s">
        <v>9145</v>
      </c>
      <c r="B1078" s="64" t="s">
        <v>1671</v>
      </c>
      <c r="C1078" s="63" t="s">
        <v>731</v>
      </c>
      <c r="D1078" s="63"/>
      <c r="E1078" s="64"/>
    </row>
    <row r="1079" spans="1:5" s="62" customFormat="1" ht="12.75" customHeight="1">
      <c r="A1079" s="27" t="s">
        <v>9146</v>
      </c>
      <c r="B1079" s="18" t="s">
        <v>1672</v>
      </c>
      <c r="C1079" s="19" t="s">
        <v>1673</v>
      </c>
      <c r="D1079" s="19"/>
      <c r="E1079" s="18"/>
    </row>
    <row r="1080" spans="1:5" s="62" customFormat="1" ht="12.75" customHeight="1">
      <c r="A1080" s="27" t="s">
        <v>8283</v>
      </c>
      <c r="B1080" s="64" t="s">
        <v>1674</v>
      </c>
      <c r="C1080" s="63" t="s">
        <v>731</v>
      </c>
      <c r="D1080" s="63"/>
      <c r="E1080" s="64"/>
    </row>
    <row r="1081" spans="1:5" s="62" customFormat="1" ht="12.75" customHeight="1">
      <c r="A1081" s="27" t="s">
        <v>9147</v>
      </c>
      <c r="B1081" s="18" t="s">
        <v>1675</v>
      </c>
      <c r="C1081" s="19" t="s">
        <v>731</v>
      </c>
      <c r="D1081" s="19"/>
      <c r="E1081" s="18"/>
    </row>
    <row r="1082" spans="1:5" s="62" customFormat="1" ht="12.75" customHeight="1">
      <c r="A1082" s="27" t="s">
        <v>9148</v>
      </c>
      <c r="B1082" s="64" t="s">
        <v>1676</v>
      </c>
      <c r="C1082" s="63" t="s">
        <v>731</v>
      </c>
      <c r="D1082" s="63"/>
      <c r="E1082" s="64"/>
    </row>
    <row r="1083" spans="1:5" s="62" customFormat="1" ht="12.75" customHeight="1">
      <c r="A1083" s="27" t="s">
        <v>9149</v>
      </c>
      <c r="B1083" s="18" t="s">
        <v>1677</v>
      </c>
      <c r="C1083" s="19" t="s">
        <v>737</v>
      </c>
      <c r="D1083" s="19"/>
      <c r="E1083" s="18"/>
    </row>
    <row r="1084" spans="1:5" s="62" customFormat="1" ht="12.75" customHeight="1">
      <c r="A1084" s="27" t="s">
        <v>9144</v>
      </c>
      <c r="B1084" s="64" t="s">
        <v>1678</v>
      </c>
      <c r="C1084" s="63" t="s">
        <v>731</v>
      </c>
      <c r="D1084" s="63"/>
      <c r="E1084" s="64"/>
    </row>
    <row r="1085" spans="1:5" s="62" customFormat="1" ht="12.75" customHeight="1">
      <c r="A1085" s="27" t="s">
        <v>9150</v>
      </c>
      <c r="B1085" s="18" t="s">
        <v>1679</v>
      </c>
      <c r="C1085" s="19" t="s">
        <v>1633</v>
      </c>
      <c r="D1085" s="19"/>
      <c r="E1085" s="18"/>
    </row>
    <row r="1086" spans="1:5" s="62" customFormat="1" ht="12.75" customHeight="1">
      <c r="A1086" s="27" t="s">
        <v>9151</v>
      </c>
      <c r="B1086" s="64" t="s">
        <v>1680</v>
      </c>
      <c r="C1086" s="63" t="s">
        <v>1604</v>
      </c>
      <c r="D1086" s="63"/>
      <c r="E1086" s="64"/>
    </row>
    <row r="1087" spans="1:5" s="62" customFormat="1" ht="12.75" customHeight="1">
      <c r="A1087" s="27" t="s">
        <v>9152</v>
      </c>
      <c r="B1087" s="18" t="s">
        <v>1681</v>
      </c>
      <c r="C1087" s="19" t="s">
        <v>941</v>
      </c>
      <c r="D1087" s="19"/>
      <c r="E1087" s="18"/>
    </row>
    <row r="1088" spans="1:5" s="62" customFormat="1" ht="12.75" customHeight="1">
      <c r="A1088" s="27" t="s">
        <v>9153</v>
      </c>
      <c r="B1088" s="64" t="s">
        <v>1682</v>
      </c>
      <c r="C1088" s="63" t="s">
        <v>1633</v>
      </c>
      <c r="D1088" s="63"/>
      <c r="E1088" s="64"/>
    </row>
    <row r="1089" spans="1:5" s="62" customFormat="1" ht="12.75" customHeight="1">
      <c r="A1089" s="27" t="s">
        <v>9154</v>
      </c>
      <c r="B1089" s="18" t="s">
        <v>1683</v>
      </c>
      <c r="C1089" s="19" t="s">
        <v>873</v>
      </c>
      <c r="D1089" s="19"/>
      <c r="E1089" s="18"/>
    </row>
    <row r="1090" spans="1:5" s="62" customFormat="1" ht="12.75" customHeight="1">
      <c r="A1090" s="27" t="s">
        <v>9155</v>
      </c>
      <c r="B1090" s="64" t="s">
        <v>1684</v>
      </c>
      <c r="C1090" s="63" t="s">
        <v>1633</v>
      </c>
      <c r="D1090" s="63"/>
      <c r="E1090" s="64"/>
    </row>
    <row r="1091" spans="1:5" s="62" customFormat="1" ht="12.75" customHeight="1">
      <c r="A1091" s="27" t="s">
        <v>9156</v>
      </c>
      <c r="B1091" s="18" t="s">
        <v>1685</v>
      </c>
      <c r="C1091" s="19" t="s">
        <v>1598</v>
      </c>
      <c r="D1091" s="19"/>
      <c r="E1091" s="18"/>
    </row>
    <row r="1092" spans="1:5" s="62" customFormat="1" ht="12.75" customHeight="1">
      <c r="A1092" s="27" t="s">
        <v>9157</v>
      </c>
      <c r="B1092" s="64" t="s">
        <v>1686</v>
      </c>
      <c r="C1092" s="63" t="s">
        <v>1633</v>
      </c>
      <c r="D1092" s="63"/>
      <c r="E1092" s="64"/>
    </row>
    <row r="1093" spans="1:5" s="62" customFormat="1" ht="12.75" customHeight="1">
      <c r="A1093" s="27" t="s">
        <v>9158</v>
      </c>
      <c r="B1093" s="18" t="s">
        <v>1687</v>
      </c>
      <c r="C1093" s="19" t="s">
        <v>1436</v>
      </c>
      <c r="D1093" s="19"/>
      <c r="E1093" s="18"/>
    </row>
    <row r="1094" spans="1:5" s="62" customFormat="1" ht="12.75" customHeight="1">
      <c r="A1094" s="27" t="s">
        <v>9159</v>
      </c>
      <c r="B1094" s="64" t="s">
        <v>1688</v>
      </c>
      <c r="C1094" s="63" t="s">
        <v>1598</v>
      </c>
      <c r="D1094" s="63"/>
      <c r="E1094" s="64"/>
    </row>
    <row r="1095" spans="1:5" s="62" customFormat="1" ht="12.75" customHeight="1">
      <c r="A1095" s="27" t="s">
        <v>9160</v>
      </c>
      <c r="B1095" s="18" t="s">
        <v>1689</v>
      </c>
      <c r="C1095" s="19" t="s">
        <v>1633</v>
      </c>
      <c r="D1095" s="19"/>
      <c r="E1095" s="18"/>
    </row>
    <row r="1096" spans="1:5" s="62" customFormat="1" ht="12.75" customHeight="1">
      <c r="A1096" s="27" t="s">
        <v>9161</v>
      </c>
      <c r="B1096" s="64" t="s">
        <v>1690</v>
      </c>
      <c r="C1096" s="63" t="s">
        <v>1591</v>
      </c>
      <c r="D1096" s="63"/>
      <c r="E1096" s="64"/>
    </row>
    <row r="1097" spans="1:5" s="62" customFormat="1" ht="12.75" customHeight="1">
      <c r="A1097" s="27" t="s">
        <v>9162</v>
      </c>
      <c r="B1097" s="18" t="s">
        <v>1691</v>
      </c>
      <c r="C1097" s="19" t="s">
        <v>1057</v>
      </c>
      <c r="D1097" s="19"/>
      <c r="E1097" s="18"/>
    </row>
    <row r="1098" spans="1:5" s="62" customFormat="1" ht="12.75" customHeight="1">
      <c r="A1098" s="27" t="s">
        <v>8819</v>
      </c>
      <c r="B1098" s="64" t="s">
        <v>1692</v>
      </c>
      <c r="C1098" s="63" t="s">
        <v>1168</v>
      </c>
      <c r="D1098" s="63"/>
      <c r="E1098" s="64"/>
    </row>
    <row r="1099" spans="1:5" s="62" customFormat="1" ht="12.75" customHeight="1">
      <c r="A1099" s="27" t="s">
        <v>9163</v>
      </c>
      <c r="B1099" s="18" t="s">
        <v>1693</v>
      </c>
      <c r="C1099" s="19" t="s">
        <v>731</v>
      </c>
      <c r="D1099" s="19"/>
      <c r="E1099" s="18"/>
    </row>
    <row r="1100" spans="1:5" s="62" customFormat="1" ht="12.75" customHeight="1">
      <c r="A1100" s="27" t="s">
        <v>9114</v>
      </c>
      <c r="B1100" s="64" t="s">
        <v>1694</v>
      </c>
      <c r="C1100" s="63" t="s">
        <v>1598</v>
      </c>
      <c r="D1100" s="63"/>
      <c r="E1100" s="64"/>
    </row>
    <row r="1101" spans="1:5" s="62" customFormat="1" ht="12.75" customHeight="1">
      <c r="A1101" s="27" t="s">
        <v>9164</v>
      </c>
      <c r="B1101" s="18" t="s">
        <v>1695</v>
      </c>
      <c r="C1101" s="19" t="s">
        <v>1184</v>
      </c>
      <c r="D1101" s="19"/>
      <c r="E1101" s="18"/>
    </row>
    <row r="1102" spans="1:5" s="62" customFormat="1" ht="12.75" customHeight="1">
      <c r="A1102" s="27" t="s">
        <v>9165</v>
      </c>
      <c r="B1102" s="64" t="s">
        <v>1696</v>
      </c>
      <c r="C1102" s="63" t="s">
        <v>941</v>
      </c>
      <c r="D1102" s="63"/>
      <c r="E1102" s="64"/>
    </row>
    <row r="1103" spans="1:5" s="62" customFormat="1" ht="12.75" customHeight="1">
      <c r="A1103" s="27" t="s">
        <v>9019</v>
      </c>
      <c r="B1103" s="18" t="s">
        <v>1697</v>
      </c>
      <c r="C1103" s="19" t="s">
        <v>1060</v>
      </c>
      <c r="D1103" s="19"/>
      <c r="E1103" s="18"/>
    </row>
    <row r="1104" spans="1:5" s="62" customFormat="1" ht="12.75" customHeight="1">
      <c r="A1104" s="27" t="s">
        <v>9086</v>
      </c>
      <c r="B1104" s="64" t="s">
        <v>1698</v>
      </c>
      <c r="C1104" s="63" t="s">
        <v>1591</v>
      </c>
      <c r="D1104" s="63"/>
      <c r="E1104" s="64"/>
    </row>
    <row r="1105" spans="1:5" s="62" customFormat="1" ht="12.75" customHeight="1">
      <c r="A1105" s="27" t="s">
        <v>9166</v>
      </c>
      <c r="B1105" s="18" t="s">
        <v>1699</v>
      </c>
      <c r="C1105" s="19" t="s">
        <v>1591</v>
      </c>
      <c r="D1105" s="19"/>
      <c r="E1105" s="18"/>
    </row>
    <row r="1106" spans="1:5" s="62" customFormat="1" ht="12.75" customHeight="1">
      <c r="A1106" s="27" t="s">
        <v>9167</v>
      </c>
      <c r="B1106" s="64" t="s">
        <v>1700</v>
      </c>
      <c r="C1106" s="63" t="s">
        <v>1480</v>
      </c>
      <c r="D1106" s="63"/>
      <c r="E1106" s="64"/>
    </row>
    <row r="1107" spans="1:5" s="62" customFormat="1" ht="12.75" customHeight="1">
      <c r="A1107" s="27" t="s">
        <v>9168</v>
      </c>
      <c r="B1107" s="18" t="s">
        <v>1701</v>
      </c>
      <c r="C1107" s="19" t="s">
        <v>1702</v>
      </c>
      <c r="D1107" s="19"/>
      <c r="E1107" s="18"/>
    </row>
    <row r="1108" spans="1:5" s="62" customFormat="1" ht="12.75" customHeight="1">
      <c r="A1108" s="27" t="s">
        <v>9169</v>
      </c>
      <c r="B1108" s="64" t="s">
        <v>1703</v>
      </c>
      <c r="C1108" s="63" t="s">
        <v>1118</v>
      </c>
      <c r="D1108" s="63"/>
      <c r="E1108" s="64"/>
    </row>
    <row r="1109" spans="1:5" s="62" customFormat="1" ht="12.75" customHeight="1">
      <c r="A1109" s="27" t="s">
        <v>9170</v>
      </c>
      <c r="B1109" s="18" t="s">
        <v>1704</v>
      </c>
      <c r="C1109" s="19" t="s">
        <v>1360</v>
      </c>
      <c r="D1109" s="19"/>
      <c r="E1109" s="18"/>
    </row>
    <row r="1110" spans="1:5" s="62" customFormat="1" ht="12.75" customHeight="1">
      <c r="A1110" s="27" t="s">
        <v>9171</v>
      </c>
      <c r="B1110" s="64" t="s">
        <v>1705</v>
      </c>
      <c r="C1110" s="63" t="s">
        <v>1565</v>
      </c>
      <c r="D1110" s="63"/>
      <c r="E1110" s="64"/>
    </row>
    <row r="1111" spans="1:5" s="62" customFormat="1" ht="12.75" customHeight="1">
      <c r="A1111" s="27" t="s">
        <v>9172</v>
      </c>
      <c r="B1111" s="18" t="s">
        <v>1706</v>
      </c>
      <c r="C1111" s="19" t="s">
        <v>1707</v>
      </c>
      <c r="D1111" s="19"/>
      <c r="E1111" s="18"/>
    </row>
    <row r="1112" spans="1:5" s="62" customFormat="1" ht="12.75" customHeight="1">
      <c r="A1112" s="27" t="s">
        <v>9173</v>
      </c>
      <c r="B1112" s="64" t="s">
        <v>1708</v>
      </c>
      <c r="C1112" s="63" t="s">
        <v>1441</v>
      </c>
      <c r="D1112" s="63"/>
      <c r="E1112" s="64"/>
    </row>
    <row r="1113" spans="1:5" s="62" customFormat="1" ht="12.75" customHeight="1">
      <c r="A1113" s="27" t="s">
        <v>9174</v>
      </c>
      <c r="B1113" s="18" t="s">
        <v>1709</v>
      </c>
      <c r="C1113" s="19" t="s">
        <v>1710</v>
      </c>
      <c r="D1113" s="19"/>
      <c r="E1113" s="18"/>
    </row>
    <row r="1114" spans="1:5" s="62" customFormat="1" ht="12.75" customHeight="1">
      <c r="A1114" s="27" t="s">
        <v>9175</v>
      </c>
      <c r="B1114" s="64" t="s">
        <v>1711</v>
      </c>
      <c r="C1114" s="63" t="s">
        <v>1177</v>
      </c>
      <c r="D1114" s="63"/>
      <c r="E1114" s="64"/>
    </row>
    <row r="1115" spans="1:5" s="62" customFormat="1" ht="12.75" customHeight="1">
      <c r="A1115" s="27" t="s">
        <v>9176</v>
      </c>
      <c r="B1115" s="18" t="s">
        <v>1712</v>
      </c>
      <c r="C1115" s="19" t="s">
        <v>1713</v>
      </c>
      <c r="D1115" s="19"/>
      <c r="E1115" s="18"/>
    </row>
    <row r="1116" spans="1:5" s="62" customFormat="1" ht="12.75" customHeight="1">
      <c r="A1116" s="27" t="s">
        <v>9177</v>
      </c>
      <c r="B1116" s="64" t="s">
        <v>1714</v>
      </c>
      <c r="C1116" s="63" t="s">
        <v>731</v>
      </c>
      <c r="D1116" s="63"/>
      <c r="E1116" s="64"/>
    </row>
    <row r="1117" spans="1:5" s="62" customFormat="1" ht="12.75" customHeight="1">
      <c r="A1117" s="27" t="s">
        <v>9178</v>
      </c>
      <c r="B1117" s="18" t="s">
        <v>1715</v>
      </c>
      <c r="C1117" s="19" t="s">
        <v>1168</v>
      </c>
      <c r="D1117" s="19"/>
      <c r="E1117" s="18"/>
    </row>
    <row r="1118" spans="1:5" s="62" customFormat="1" ht="12.75" customHeight="1">
      <c r="A1118" s="27" t="s">
        <v>9179</v>
      </c>
      <c r="B1118" s="64" t="s">
        <v>1716</v>
      </c>
      <c r="C1118" s="63" t="s">
        <v>1186</v>
      </c>
      <c r="D1118" s="63"/>
      <c r="E1118" s="64"/>
    </row>
    <row r="1119" spans="1:5" s="62" customFormat="1" ht="12.75" customHeight="1">
      <c r="A1119" s="27" t="s">
        <v>8957</v>
      </c>
      <c r="B1119" s="18" t="s">
        <v>1717</v>
      </c>
      <c r="C1119" s="19" t="s">
        <v>1381</v>
      </c>
      <c r="D1119" s="19"/>
      <c r="E1119" s="18"/>
    </row>
    <row r="1120" spans="1:5" s="62" customFormat="1" ht="12.75" customHeight="1">
      <c r="A1120" s="27" t="s">
        <v>9074</v>
      </c>
      <c r="B1120" s="64" t="s">
        <v>1718</v>
      </c>
      <c r="C1120" s="63" t="s">
        <v>1565</v>
      </c>
      <c r="D1120" s="63"/>
      <c r="E1120" s="64"/>
    </row>
    <row r="1121" spans="1:5" s="62" customFormat="1" ht="12.75" customHeight="1">
      <c r="A1121" s="27" t="s">
        <v>9171</v>
      </c>
      <c r="B1121" s="18" t="s">
        <v>1719</v>
      </c>
      <c r="C1121" s="19" t="s">
        <v>1565</v>
      </c>
      <c r="D1121" s="19"/>
      <c r="E1121" s="18"/>
    </row>
    <row r="1122" spans="1:5" s="62" customFormat="1" ht="12.75" customHeight="1">
      <c r="A1122" s="27" t="s">
        <v>9180</v>
      </c>
      <c r="B1122" s="64" t="s">
        <v>1720</v>
      </c>
      <c r="C1122" s="63" t="s">
        <v>1713</v>
      </c>
      <c r="D1122" s="63"/>
      <c r="E1122" s="64"/>
    </row>
    <row r="1123" spans="1:5" s="62" customFormat="1" ht="12.75" customHeight="1">
      <c r="A1123" s="27" t="s">
        <v>9181</v>
      </c>
      <c r="B1123" s="18" t="s">
        <v>1721</v>
      </c>
      <c r="C1123" s="19" t="s">
        <v>1722</v>
      </c>
      <c r="D1123" s="19"/>
      <c r="E1123" s="18"/>
    </row>
    <row r="1124" spans="1:5" s="62" customFormat="1" ht="12.75" customHeight="1">
      <c r="A1124" s="27" t="s">
        <v>8677</v>
      </c>
      <c r="B1124" s="64" t="s">
        <v>1723</v>
      </c>
      <c r="C1124" s="63" t="s">
        <v>946</v>
      </c>
      <c r="D1124" s="63"/>
      <c r="E1124" s="64"/>
    </row>
    <row r="1125" spans="1:5" s="62" customFormat="1" ht="12.75" customHeight="1">
      <c r="A1125" s="27" t="s">
        <v>9182</v>
      </c>
      <c r="B1125" s="18" t="s">
        <v>1724</v>
      </c>
      <c r="C1125" s="19" t="s">
        <v>1320</v>
      </c>
      <c r="D1125" s="19"/>
      <c r="E1125" s="18"/>
    </row>
    <row r="1126" spans="1:5" s="62" customFormat="1" ht="12.75" customHeight="1">
      <c r="A1126" s="27" t="s">
        <v>9183</v>
      </c>
      <c r="B1126" s="64" t="s">
        <v>1725</v>
      </c>
      <c r="C1126" s="63" t="s">
        <v>1014</v>
      </c>
      <c r="D1126" s="63"/>
      <c r="E1126" s="64"/>
    </row>
    <row r="1127" spans="1:5" s="62" customFormat="1" ht="12.75" customHeight="1">
      <c r="A1127" s="27" t="s">
        <v>9184</v>
      </c>
      <c r="B1127" s="18" t="s">
        <v>1726</v>
      </c>
      <c r="C1127" s="19" t="s">
        <v>1480</v>
      </c>
      <c r="D1127" s="19"/>
      <c r="E1127" s="18"/>
    </row>
    <row r="1128" spans="1:5" s="62" customFormat="1" ht="12.75" customHeight="1">
      <c r="A1128" s="27" t="s">
        <v>9185</v>
      </c>
      <c r="B1128" s="64" t="s">
        <v>1727</v>
      </c>
      <c r="C1128" s="63" t="s">
        <v>1728</v>
      </c>
      <c r="D1128" s="63"/>
      <c r="E1128" s="64"/>
    </row>
    <row r="1129" spans="1:5" s="62" customFormat="1" ht="12.75" customHeight="1">
      <c r="A1129" s="27" t="s">
        <v>9018</v>
      </c>
      <c r="B1129" s="18" t="s">
        <v>1729</v>
      </c>
      <c r="C1129" s="19" t="s">
        <v>1473</v>
      </c>
      <c r="D1129" s="19"/>
      <c r="E1129" s="18"/>
    </row>
    <row r="1130" spans="1:5" s="62" customFormat="1" ht="12.75" customHeight="1">
      <c r="A1130" s="27" t="s">
        <v>9186</v>
      </c>
      <c r="B1130" s="64" t="s">
        <v>1730</v>
      </c>
      <c r="C1130" s="63" t="s">
        <v>1633</v>
      </c>
      <c r="D1130" s="63"/>
      <c r="E1130" s="64"/>
    </row>
    <row r="1131" spans="1:5" s="62" customFormat="1" ht="12.75" customHeight="1">
      <c r="A1131" s="27" t="s">
        <v>9187</v>
      </c>
      <c r="B1131" s="18" t="s">
        <v>1731</v>
      </c>
      <c r="C1131" s="19" t="s">
        <v>1732</v>
      </c>
      <c r="D1131" s="19"/>
      <c r="E1131" s="18"/>
    </row>
    <row r="1132" spans="1:5" s="62" customFormat="1" ht="12.75" customHeight="1">
      <c r="A1132" s="27" t="s">
        <v>9188</v>
      </c>
      <c r="B1132" s="64" t="s">
        <v>1733</v>
      </c>
      <c r="C1132" s="63" t="s">
        <v>826</v>
      </c>
      <c r="D1132" s="63"/>
      <c r="E1132" s="64"/>
    </row>
    <row r="1133" spans="1:5" s="62" customFormat="1" ht="12.75" customHeight="1">
      <c r="A1133" s="27" t="s">
        <v>9189</v>
      </c>
      <c r="B1133" s="18" t="s">
        <v>1734</v>
      </c>
      <c r="C1133" s="19" t="s">
        <v>873</v>
      </c>
      <c r="D1133" s="19"/>
      <c r="E1133" s="18"/>
    </row>
    <row r="1134" spans="1:5" s="62" customFormat="1" ht="12.75" customHeight="1">
      <c r="A1134" s="27" t="s">
        <v>9190</v>
      </c>
      <c r="B1134" s="64" t="s">
        <v>1735</v>
      </c>
      <c r="C1134" s="63" t="s">
        <v>826</v>
      </c>
      <c r="D1134" s="63"/>
      <c r="E1134" s="64"/>
    </row>
    <row r="1135" spans="1:5" s="62" customFormat="1" ht="12.75" customHeight="1">
      <c r="A1135" s="27" t="s">
        <v>9092</v>
      </c>
      <c r="B1135" s="18" t="s">
        <v>1736</v>
      </c>
      <c r="C1135" s="19" t="s">
        <v>1604</v>
      </c>
      <c r="D1135" s="19"/>
      <c r="E1135" s="18"/>
    </row>
    <row r="1136" spans="1:5" s="62" customFormat="1" ht="12.75" customHeight="1">
      <c r="A1136" s="27" t="s">
        <v>8587</v>
      </c>
      <c r="B1136" s="64" t="s">
        <v>1737</v>
      </c>
      <c r="C1136" s="63" t="s">
        <v>873</v>
      </c>
      <c r="D1136" s="63"/>
      <c r="E1136" s="64"/>
    </row>
    <row r="1137" spans="1:5" s="62" customFormat="1" ht="12.75" customHeight="1">
      <c r="A1137" s="27" t="s">
        <v>9191</v>
      </c>
      <c r="B1137" s="18" t="s">
        <v>1738</v>
      </c>
      <c r="C1137" s="19" t="s">
        <v>884</v>
      </c>
      <c r="D1137" s="19"/>
      <c r="E1137" s="18"/>
    </row>
    <row r="1138" spans="1:5" s="62" customFormat="1" ht="12.75" customHeight="1">
      <c r="A1138" s="27" t="s">
        <v>9192</v>
      </c>
      <c r="B1138" s="64" t="s">
        <v>1739</v>
      </c>
      <c r="C1138" s="63" t="s">
        <v>1480</v>
      </c>
      <c r="D1138" s="63"/>
      <c r="E1138" s="64"/>
    </row>
    <row r="1139" spans="1:5" s="62" customFormat="1" ht="12.75" customHeight="1">
      <c r="A1139" s="27" t="s">
        <v>9193</v>
      </c>
      <c r="B1139" s="18" t="s">
        <v>1740</v>
      </c>
      <c r="C1139" s="19" t="s">
        <v>1741</v>
      </c>
      <c r="D1139" s="19"/>
      <c r="E1139" s="18"/>
    </row>
    <row r="1140" spans="1:5" s="62" customFormat="1" ht="12.75" customHeight="1">
      <c r="A1140" s="27" t="s">
        <v>8230</v>
      </c>
      <c r="B1140" s="64" t="s">
        <v>1742</v>
      </c>
      <c r="C1140" s="63" t="s">
        <v>784</v>
      </c>
      <c r="D1140" s="63"/>
      <c r="E1140" s="64"/>
    </row>
    <row r="1141" spans="1:5" s="62" customFormat="1" ht="12.75" customHeight="1">
      <c r="A1141" s="27" t="s">
        <v>9194</v>
      </c>
      <c r="B1141" s="18" t="s">
        <v>1743</v>
      </c>
      <c r="C1141" s="19" t="s">
        <v>1381</v>
      </c>
      <c r="D1141" s="19"/>
      <c r="E1141" s="18"/>
    </row>
    <row r="1142" spans="1:5" s="62" customFormat="1" ht="12.75" customHeight="1">
      <c r="A1142" s="27" t="s">
        <v>9195</v>
      </c>
      <c r="B1142" s="64" t="s">
        <v>1744</v>
      </c>
      <c r="C1142" s="63" t="s">
        <v>1254</v>
      </c>
      <c r="D1142" s="63"/>
      <c r="E1142" s="64"/>
    </row>
    <row r="1143" spans="1:5" s="62" customFormat="1" ht="12.75" customHeight="1">
      <c r="A1143" s="27" t="s">
        <v>9196</v>
      </c>
      <c r="B1143" s="18" t="s">
        <v>1745</v>
      </c>
      <c r="C1143" s="19" t="s">
        <v>1320</v>
      </c>
      <c r="D1143" s="19"/>
      <c r="E1143" s="18"/>
    </row>
    <row r="1144" spans="1:5" s="62" customFormat="1" ht="12.75" customHeight="1">
      <c r="A1144" s="27" t="s">
        <v>8532</v>
      </c>
      <c r="B1144" s="64" t="s">
        <v>1746</v>
      </c>
      <c r="C1144" s="63" t="s">
        <v>731</v>
      </c>
      <c r="D1144" s="63"/>
      <c r="E1144" s="64"/>
    </row>
    <row r="1145" spans="1:5" s="62" customFormat="1" ht="12.75" customHeight="1">
      <c r="A1145" s="27" t="s">
        <v>8714</v>
      </c>
      <c r="B1145" s="18" t="s">
        <v>1747</v>
      </c>
      <c r="C1145" s="19" t="s">
        <v>1012</v>
      </c>
      <c r="D1145" s="19"/>
      <c r="E1145" s="18"/>
    </row>
    <row r="1146" spans="1:5" s="62" customFormat="1" ht="12.75" customHeight="1">
      <c r="A1146" s="27" t="s">
        <v>9197</v>
      </c>
      <c r="B1146" s="64" t="s">
        <v>1748</v>
      </c>
      <c r="C1146" s="63" t="s">
        <v>1749</v>
      </c>
      <c r="D1146" s="63"/>
      <c r="E1146" s="64"/>
    </row>
    <row r="1147" spans="1:5" s="62" customFormat="1" ht="12.75" customHeight="1">
      <c r="A1147" s="27" t="s">
        <v>9198</v>
      </c>
      <c r="B1147" s="18" t="s">
        <v>1750</v>
      </c>
      <c r="C1147" s="19" t="s">
        <v>1381</v>
      </c>
      <c r="D1147" s="19"/>
      <c r="E1147" s="18"/>
    </row>
    <row r="1148" spans="1:5" s="62" customFormat="1" ht="12.75" customHeight="1">
      <c r="A1148" s="27" t="s">
        <v>9199</v>
      </c>
      <c r="B1148" s="64" t="s">
        <v>1751</v>
      </c>
      <c r="C1148" s="63" t="s">
        <v>1480</v>
      </c>
      <c r="D1148" s="63"/>
      <c r="E1148" s="64"/>
    </row>
    <row r="1149" spans="1:5" s="62" customFormat="1" ht="12.75" customHeight="1">
      <c r="A1149" s="27" t="s">
        <v>9151</v>
      </c>
      <c r="B1149" s="18" t="s">
        <v>1752</v>
      </c>
      <c r="C1149" s="19" t="s">
        <v>1604</v>
      </c>
      <c r="D1149" s="19"/>
      <c r="E1149" s="18"/>
    </row>
    <row r="1150" spans="1:5" s="62" customFormat="1" ht="12.75" customHeight="1">
      <c r="A1150" s="27" t="s">
        <v>9200</v>
      </c>
      <c r="B1150" s="18" t="s">
        <v>1753</v>
      </c>
      <c r="C1150" s="19" t="s">
        <v>1312</v>
      </c>
      <c r="D1150" s="19"/>
      <c r="E1150" s="18"/>
    </row>
    <row r="1151" spans="1:5" s="62" customFormat="1" ht="12.75" customHeight="1">
      <c r="A1151" s="27" t="s">
        <v>9172</v>
      </c>
      <c r="B1151" s="64" t="s">
        <v>1754</v>
      </c>
      <c r="C1151" s="63" t="s">
        <v>1707</v>
      </c>
      <c r="D1151" s="63"/>
      <c r="E1151" s="64"/>
    </row>
    <row r="1152" spans="1:5" s="62" customFormat="1" ht="12.75" customHeight="1">
      <c r="A1152" s="27" t="s">
        <v>8698</v>
      </c>
      <c r="B1152" s="18" t="s">
        <v>1755</v>
      </c>
      <c r="C1152" s="19" t="s">
        <v>981</v>
      </c>
      <c r="D1152" s="19"/>
      <c r="E1152" s="18"/>
    </row>
    <row r="1153" spans="1:5" s="62" customFormat="1" ht="12.75" customHeight="1">
      <c r="A1153" s="27" t="s">
        <v>9201</v>
      </c>
      <c r="B1153" s="64" t="s">
        <v>1756</v>
      </c>
      <c r="C1153" s="63" t="s">
        <v>1757</v>
      </c>
      <c r="D1153" s="63"/>
      <c r="E1153" s="64"/>
    </row>
    <row r="1154" spans="1:5" s="62" customFormat="1" ht="12.75" customHeight="1">
      <c r="A1154" s="27" t="s">
        <v>9202</v>
      </c>
      <c r="B1154" s="18" t="s">
        <v>1758</v>
      </c>
      <c r="C1154" s="19" t="s">
        <v>1480</v>
      </c>
      <c r="D1154" s="19"/>
      <c r="E1154" s="18"/>
    </row>
    <row r="1155" spans="1:5" s="62" customFormat="1" ht="12.75" customHeight="1">
      <c r="A1155" s="27" t="s">
        <v>8740</v>
      </c>
      <c r="B1155" s="64" t="s">
        <v>1759</v>
      </c>
      <c r="C1155" s="63" t="s">
        <v>1057</v>
      </c>
      <c r="D1155" s="63"/>
      <c r="E1155" s="64"/>
    </row>
    <row r="1156" spans="1:5" s="62" customFormat="1" ht="12.75" customHeight="1">
      <c r="A1156" s="27" t="s">
        <v>9203</v>
      </c>
      <c r="B1156" s="18" t="s">
        <v>1760</v>
      </c>
      <c r="C1156" s="19" t="s">
        <v>737</v>
      </c>
      <c r="D1156" s="19"/>
      <c r="E1156" s="18"/>
    </row>
    <row r="1157" spans="1:5" s="62" customFormat="1" ht="12.75" customHeight="1">
      <c r="A1157" s="27" t="s">
        <v>8819</v>
      </c>
      <c r="B1157" s="64" t="s">
        <v>1761</v>
      </c>
      <c r="C1157" s="63" t="s">
        <v>1168</v>
      </c>
      <c r="D1157" s="63"/>
      <c r="E1157" s="64"/>
    </row>
    <row r="1158" spans="1:5" s="62" customFormat="1" ht="12.75" customHeight="1">
      <c r="A1158" s="27" t="s">
        <v>9204</v>
      </c>
      <c r="B1158" s="18" t="s">
        <v>1762</v>
      </c>
      <c r="C1158" s="19" t="s">
        <v>1763</v>
      </c>
      <c r="D1158" s="19"/>
      <c r="E1158" s="18"/>
    </row>
    <row r="1159" spans="1:5" s="62" customFormat="1" ht="12.75" customHeight="1">
      <c r="A1159" s="27" t="s">
        <v>8941</v>
      </c>
      <c r="B1159" s="64" t="s">
        <v>1764</v>
      </c>
      <c r="C1159" s="63" t="s">
        <v>1360</v>
      </c>
      <c r="D1159" s="63"/>
      <c r="E1159" s="64"/>
    </row>
    <row r="1160" spans="1:5" s="62" customFormat="1" ht="12.75" customHeight="1">
      <c r="A1160" s="27" t="s">
        <v>9205</v>
      </c>
      <c r="B1160" s="18" t="s">
        <v>1765</v>
      </c>
      <c r="C1160" s="19" t="s">
        <v>1168</v>
      </c>
      <c r="D1160" s="19"/>
      <c r="E1160" s="18"/>
    </row>
    <row r="1161" spans="1:5" s="62" customFormat="1" ht="12.75" customHeight="1">
      <c r="A1161" s="27" t="s">
        <v>9206</v>
      </c>
      <c r="B1161" s="64" t="s">
        <v>1766</v>
      </c>
      <c r="C1161" s="63" t="s">
        <v>731</v>
      </c>
      <c r="D1161" s="63"/>
      <c r="E1161" s="64"/>
    </row>
    <row r="1162" spans="1:5" s="62" customFormat="1" ht="12.75" customHeight="1">
      <c r="A1162" s="27" t="s">
        <v>9207</v>
      </c>
      <c r="B1162" s="18" t="s">
        <v>1767</v>
      </c>
      <c r="C1162" s="19" t="s">
        <v>1707</v>
      </c>
      <c r="D1162" s="19"/>
      <c r="E1162" s="18"/>
    </row>
    <row r="1163" spans="1:5" s="62" customFormat="1" ht="12.75" customHeight="1">
      <c r="A1163" s="27" t="s">
        <v>9208</v>
      </c>
      <c r="B1163" s="64" t="s">
        <v>1768</v>
      </c>
      <c r="C1163" s="63" t="s">
        <v>1493</v>
      </c>
      <c r="D1163" s="63"/>
      <c r="E1163" s="64"/>
    </row>
    <row r="1164" spans="1:5" s="62" customFormat="1" ht="12.75" customHeight="1">
      <c r="A1164" s="27" t="s">
        <v>9209</v>
      </c>
      <c r="B1164" s="18" t="s">
        <v>1769</v>
      </c>
      <c r="C1164" s="19" t="s">
        <v>1057</v>
      </c>
      <c r="D1164" s="19"/>
      <c r="E1164" s="18"/>
    </row>
    <row r="1165" spans="1:5" s="62" customFormat="1" ht="12.75" customHeight="1">
      <c r="A1165" s="27" t="s">
        <v>9210</v>
      </c>
      <c r="B1165" s="64" t="s">
        <v>1770</v>
      </c>
      <c r="C1165" s="63" t="s">
        <v>1057</v>
      </c>
      <c r="D1165" s="63"/>
      <c r="E1165" s="64"/>
    </row>
    <row r="1166" spans="1:5" s="62" customFormat="1" ht="12.75" customHeight="1">
      <c r="A1166" s="27" t="s">
        <v>9211</v>
      </c>
      <c r="B1166" s="18" t="s">
        <v>1771</v>
      </c>
      <c r="C1166" s="19" t="s">
        <v>1436</v>
      </c>
      <c r="D1166" s="19"/>
      <c r="E1166" s="18"/>
    </row>
    <row r="1167" spans="1:5" s="62" customFormat="1" ht="12.75" customHeight="1">
      <c r="A1167" s="27" t="s">
        <v>9212</v>
      </c>
      <c r="B1167" s="64" t="s">
        <v>1772</v>
      </c>
      <c r="C1167" s="63" t="s">
        <v>1749</v>
      </c>
      <c r="D1167" s="63"/>
      <c r="E1167" s="64"/>
    </row>
    <row r="1168" spans="1:5" s="62" customFormat="1" ht="12.75" customHeight="1">
      <c r="A1168" s="27" t="s">
        <v>9213</v>
      </c>
      <c r="B1168" s="18" t="s">
        <v>1773</v>
      </c>
      <c r="C1168" s="19" t="s">
        <v>1565</v>
      </c>
      <c r="D1168" s="19"/>
      <c r="E1168" s="18"/>
    </row>
    <row r="1169" spans="1:5" s="62" customFormat="1" ht="12.75" customHeight="1">
      <c r="A1169" s="27" t="s">
        <v>9214</v>
      </c>
      <c r="B1169" s="64" t="s">
        <v>1774</v>
      </c>
      <c r="C1169" s="63" t="s">
        <v>731</v>
      </c>
      <c r="D1169" s="63"/>
      <c r="E1169" s="64"/>
    </row>
    <row r="1170" spans="1:5" s="62" customFormat="1" ht="12.75" customHeight="1">
      <c r="A1170" s="27" t="s">
        <v>9215</v>
      </c>
      <c r="B1170" s="18" t="s">
        <v>1775</v>
      </c>
      <c r="C1170" s="19" t="s">
        <v>1320</v>
      </c>
      <c r="D1170" s="19"/>
      <c r="E1170" s="18"/>
    </row>
    <row r="1171" spans="1:5" s="62" customFormat="1" ht="12.75" customHeight="1">
      <c r="A1171" s="27" t="s">
        <v>9216</v>
      </c>
      <c r="B1171" s="64" t="s">
        <v>1776</v>
      </c>
      <c r="C1171" s="63" t="s">
        <v>873</v>
      </c>
      <c r="D1171" s="63"/>
      <c r="E1171" s="64"/>
    </row>
    <row r="1172" spans="1:5" s="62" customFormat="1" ht="12.75" customHeight="1">
      <c r="A1172" s="27" t="s">
        <v>9217</v>
      </c>
      <c r="B1172" s="18" t="s">
        <v>1777</v>
      </c>
      <c r="C1172" s="19" t="s">
        <v>1741</v>
      </c>
      <c r="D1172" s="19"/>
      <c r="E1172" s="18"/>
    </row>
    <row r="1173" spans="1:5" s="62" customFormat="1" ht="12.75" customHeight="1">
      <c r="A1173" s="27" t="s">
        <v>9218</v>
      </c>
      <c r="B1173" s="64" t="s">
        <v>1778</v>
      </c>
      <c r="C1173" s="63" t="s">
        <v>1779</v>
      </c>
      <c r="D1173" s="63"/>
      <c r="E1173" s="64"/>
    </row>
    <row r="1174" spans="1:5" s="62" customFormat="1" ht="12.75" customHeight="1">
      <c r="A1174" s="27" t="s">
        <v>9219</v>
      </c>
      <c r="B1174" s="18" t="s">
        <v>1780</v>
      </c>
      <c r="C1174" s="19" t="s">
        <v>1781</v>
      </c>
      <c r="D1174" s="19"/>
      <c r="E1174" s="18"/>
    </row>
    <row r="1175" spans="1:5" s="62" customFormat="1" ht="12.75" customHeight="1">
      <c r="A1175" s="27" t="s">
        <v>9220</v>
      </c>
      <c r="B1175" s="64" t="s">
        <v>1782</v>
      </c>
      <c r="C1175" s="63" t="s">
        <v>1480</v>
      </c>
      <c r="D1175" s="63"/>
      <c r="E1175" s="64"/>
    </row>
    <row r="1176" spans="1:5" s="62" customFormat="1" ht="12.75" customHeight="1">
      <c r="A1176" s="27" t="s">
        <v>9221</v>
      </c>
      <c r="B1176" s="18" t="s">
        <v>1783</v>
      </c>
      <c r="C1176" s="19" t="s">
        <v>1732</v>
      </c>
      <c r="D1176" s="19"/>
      <c r="E1176" s="18"/>
    </row>
    <row r="1177" spans="1:5" s="62" customFormat="1" ht="12.75" customHeight="1">
      <c r="A1177" s="27" t="s">
        <v>9222</v>
      </c>
      <c r="B1177" s="64" t="s">
        <v>1784</v>
      </c>
      <c r="C1177" s="63" t="s">
        <v>1057</v>
      </c>
      <c r="D1177" s="63"/>
      <c r="E1177" s="64"/>
    </row>
    <row r="1178" spans="1:5" s="62" customFormat="1" ht="12.75" customHeight="1">
      <c r="A1178" s="27" t="s">
        <v>8742</v>
      </c>
      <c r="B1178" s="18" t="s">
        <v>1785</v>
      </c>
      <c r="C1178" s="19" t="s">
        <v>1035</v>
      </c>
      <c r="D1178" s="19"/>
      <c r="E1178" s="18"/>
    </row>
    <row r="1179" spans="1:5" s="62" customFormat="1" ht="12.75" customHeight="1">
      <c r="A1179" s="27" t="s">
        <v>9223</v>
      </c>
      <c r="B1179" s="64" t="s">
        <v>1786</v>
      </c>
      <c r="C1179" s="63" t="s">
        <v>1035</v>
      </c>
      <c r="D1179" s="63"/>
      <c r="E1179" s="64"/>
    </row>
    <row r="1180" spans="1:5" s="62" customFormat="1" ht="12.75" customHeight="1">
      <c r="A1180" s="27" t="s">
        <v>9224</v>
      </c>
      <c r="B1180" s="18" t="s">
        <v>1787</v>
      </c>
      <c r="C1180" s="19" t="s">
        <v>1779</v>
      </c>
      <c r="D1180" s="19"/>
      <c r="E1180" s="18"/>
    </row>
    <row r="1181" spans="1:5" s="62" customFormat="1" ht="12.75" customHeight="1">
      <c r="A1181" s="27" t="s">
        <v>9225</v>
      </c>
      <c r="B1181" s="64" t="s">
        <v>1788</v>
      </c>
      <c r="C1181" s="63" t="s">
        <v>1789</v>
      </c>
      <c r="D1181" s="63"/>
      <c r="E1181" s="64"/>
    </row>
    <row r="1182" spans="1:5" s="62" customFormat="1" ht="12.75" customHeight="1">
      <c r="A1182" s="27" t="s">
        <v>9226</v>
      </c>
      <c r="B1182" s="18" t="s">
        <v>1790</v>
      </c>
      <c r="C1182" s="19" t="s">
        <v>1480</v>
      </c>
      <c r="D1182" s="19"/>
      <c r="E1182" s="18"/>
    </row>
    <row r="1183" spans="1:5" s="62" customFormat="1" ht="12.75" customHeight="1">
      <c r="A1183" s="27" t="s">
        <v>9227</v>
      </c>
      <c r="B1183" s="64" t="s">
        <v>1791</v>
      </c>
      <c r="C1183" s="63" t="s">
        <v>1792</v>
      </c>
      <c r="D1183" s="63"/>
      <c r="E1183" s="64"/>
    </row>
    <row r="1184" spans="1:5" s="62" customFormat="1" ht="12.75" customHeight="1">
      <c r="A1184" s="27" t="s">
        <v>9228</v>
      </c>
      <c r="B1184" s="18" t="s">
        <v>1793</v>
      </c>
      <c r="C1184" s="19" t="s">
        <v>1254</v>
      </c>
      <c r="D1184" s="19"/>
      <c r="E1184" s="18"/>
    </row>
    <row r="1185" spans="1:5" s="62" customFormat="1" ht="12.75" customHeight="1">
      <c r="A1185" s="27" t="s">
        <v>8638</v>
      </c>
      <c r="B1185" s="64" t="s">
        <v>1794</v>
      </c>
      <c r="C1185" s="63" t="s">
        <v>884</v>
      </c>
      <c r="D1185" s="63"/>
      <c r="E1185" s="64"/>
    </row>
    <row r="1186" spans="1:5" s="62" customFormat="1" ht="12.75" customHeight="1">
      <c r="A1186" s="27" t="s">
        <v>9229</v>
      </c>
      <c r="B1186" s="18" t="s">
        <v>1795</v>
      </c>
      <c r="C1186" s="19" t="s">
        <v>884</v>
      </c>
      <c r="D1186" s="19"/>
      <c r="E1186" s="18"/>
    </row>
    <row r="1187" spans="1:5" s="62" customFormat="1" ht="12.75" customHeight="1">
      <c r="A1187" s="27" t="s">
        <v>9230</v>
      </c>
      <c r="B1187" s="64" t="s">
        <v>1796</v>
      </c>
      <c r="C1187" s="63" t="s">
        <v>1360</v>
      </c>
      <c r="D1187" s="63"/>
      <c r="E1187" s="64"/>
    </row>
    <row r="1188" spans="1:5" s="62" customFormat="1" ht="12.75" customHeight="1">
      <c r="A1188" s="27" t="s">
        <v>8698</v>
      </c>
      <c r="B1188" s="18" t="s">
        <v>1797</v>
      </c>
      <c r="C1188" s="19" t="s">
        <v>981</v>
      </c>
      <c r="D1188" s="19"/>
      <c r="E1188" s="18"/>
    </row>
    <row r="1189" spans="1:5" s="62" customFormat="1" ht="12.75" customHeight="1">
      <c r="A1189" s="27" t="s">
        <v>9181</v>
      </c>
      <c r="B1189" s="64" t="s">
        <v>1798</v>
      </c>
      <c r="C1189" s="63" t="s">
        <v>1722</v>
      </c>
      <c r="D1189" s="63"/>
      <c r="E1189" s="64"/>
    </row>
    <row r="1190" spans="1:5" s="62" customFormat="1" ht="12.75" customHeight="1">
      <c r="A1190" s="27" t="s">
        <v>8697</v>
      </c>
      <c r="B1190" s="18" t="s">
        <v>1799</v>
      </c>
      <c r="C1190" s="19" t="s">
        <v>981</v>
      </c>
      <c r="D1190" s="19"/>
      <c r="E1190" s="18"/>
    </row>
    <row r="1191" spans="1:5" s="62" customFormat="1" ht="12.75" customHeight="1">
      <c r="A1191" s="27" t="s">
        <v>8947</v>
      </c>
      <c r="B1191" s="64" t="s">
        <v>1800</v>
      </c>
      <c r="C1191" s="63" t="s">
        <v>1014</v>
      </c>
      <c r="D1191" s="63"/>
      <c r="E1191" s="64"/>
    </row>
    <row r="1192" spans="1:5" s="62" customFormat="1" ht="12.75" customHeight="1">
      <c r="A1192" s="27" t="s">
        <v>9231</v>
      </c>
      <c r="B1192" s="18" t="s">
        <v>1801</v>
      </c>
      <c r="C1192" s="19" t="s">
        <v>1518</v>
      </c>
      <c r="D1192" s="19"/>
      <c r="E1192" s="18"/>
    </row>
    <row r="1193" spans="1:5" s="62" customFormat="1" ht="12.75" customHeight="1">
      <c r="A1193" s="27" t="s">
        <v>9232</v>
      </c>
      <c r="B1193" s="64" t="s">
        <v>1802</v>
      </c>
      <c r="C1193" s="63" t="s">
        <v>1480</v>
      </c>
      <c r="D1193" s="63"/>
      <c r="E1193" s="64"/>
    </row>
    <row r="1194" spans="1:5" s="62" customFormat="1" ht="12.75" customHeight="1">
      <c r="A1194" s="27" t="s">
        <v>9233</v>
      </c>
      <c r="B1194" s="18" t="s">
        <v>1803</v>
      </c>
      <c r="C1194" s="19" t="s">
        <v>1804</v>
      </c>
      <c r="D1194" s="19"/>
      <c r="E1194" s="18"/>
    </row>
    <row r="1195" spans="1:5" s="62" customFormat="1" ht="12.75" customHeight="1">
      <c r="A1195" s="27" t="s">
        <v>9234</v>
      </c>
      <c r="B1195" s="64" t="s">
        <v>1805</v>
      </c>
      <c r="C1195" s="63" t="s">
        <v>1360</v>
      </c>
      <c r="D1195" s="63"/>
      <c r="E1195" s="64"/>
    </row>
    <row r="1196" spans="1:5" s="62" customFormat="1" ht="12.75" customHeight="1">
      <c r="A1196" s="27" t="s">
        <v>8287</v>
      </c>
      <c r="B1196" s="18" t="s">
        <v>1806</v>
      </c>
      <c r="C1196" s="19" t="s">
        <v>1807</v>
      </c>
      <c r="D1196" s="19"/>
      <c r="E1196" s="18"/>
    </row>
    <row r="1197" spans="1:5" s="62" customFormat="1" ht="12.75" customHeight="1">
      <c r="A1197" s="27" t="s">
        <v>9235</v>
      </c>
      <c r="B1197" s="64" t="s">
        <v>1808</v>
      </c>
      <c r="C1197" s="63" t="s">
        <v>1360</v>
      </c>
      <c r="D1197" s="63"/>
      <c r="E1197" s="64"/>
    </row>
    <row r="1198" spans="1:5" s="62" customFormat="1" ht="12.75" customHeight="1">
      <c r="A1198" s="27" t="s">
        <v>9236</v>
      </c>
      <c r="B1198" s="18" t="s">
        <v>1809</v>
      </c>
      <c r="C1198" s="19" t="s">
        <v>1810</v>
      </c>
      <c r="D1198" s="19"/>
      <c r="E1198" s="18"/>
    </row>
    <row r="1199" spans="1:5" s="62" customFormat="1" ht="12.75" customHeight="1">
      <c r="A1199" s="27" t="s">
        <v>8704</v>
      </c>
      <c r="B1199" s="64" t="s">
        <v>1811</v>
      </c>
      <c r="C1199" s="63" t="s">
        <v>1008</v>
      </c>
      <c r="D1199" s="63"/>
      <c r="E1199" s="64"/>
    </row>
    <row r="1200" spans="1:5" s="62" customFormat="1" ht="12.75" customHeight="1">
      <c r="A1200" s="27" t="s">
        <v>9237</v>
      </c>
      <c r="B1200" s="18" t="s">
        <v>1812</v>
      </c>
      <c r="C1200" s="19" t="s">
        <v>1168</v>
      </c>
      <c r="D1200" s="19"/>
      <c r="E1200" s="18"/>
    </row>
    <row r="1201" spans="1:5" s="62" customFormat="1" ht="12.75" customHeight="1">
      <c r="A1201" s="27" t="s">
        <v>8737</v>
      </c>
      <c r="B1201" s="64" t="s">
        <v>1813</v>
      </c>
      <c r="C1201" s="63" t="s">
        <v>1033</v>
      </c>
      <c r="D1201" s="63"/>
      <c r="E1201" s="64"/>
    </row>
    <row r="1202" spans="1:5" s="62" customFormat="1" ht="12.75" customHeight="1">
      <c r="A1202" s="27" t="s">
        <v>9238</v>
      </c>
      <c r="B1202" s="18" t="s">
        <v>1814</v>
      </c>
      <c r="C1202" s="19" t="s">
        <v>731</v>
      </c>
      <c r="D1202" s="19"/>
      <c r="E1202" s="18"/>
    </row>
    <row r="1203" spans="1:5" s="62" customFormat="1" ht="12.75" customHeight="1">
      <c r="A1203" s="27" t="s">
        <v>9236</v>
      </c>
      <c r="B1203" s="64" t="s">
        <v>1815</v>
      </c>
      <c r="C1203" s="63" t="s">
        <v>1810</v>
      </c>
      <c r="D1203" s="63"/>
      <c r="E1203" s="64"/>
    </row>
    <row r="1204" spans="1:5" s="62" customFormat="1" ht="12.75" customHeight="1">
      <c r="A1204" s="27" t="s">
        <v>8587</v>
      </c>
      <c r="B1204" s="18" t="s">
        <v>1816</v>
      </c>
      <c r="C1204" s="19" t="s">
        <v>873</v>
      </c>
      <c r="D1204" s="19"/>
      <c r="E1204" s="18"/>
    </row>
    <row r="1205" spans="1:5" s="62" customFormat="1" ht="12.75" customHeight="1">
      <c r="A1205" s="27" t="s">
        <v>9239</v>
      </c>
      <c r="B1205" s="64" t="s">
        <v>1817</v>
      </c>
      <c r="C1205" s="63" t="s">
        <v>1664</v>
      </c>
      <c r="D1205" s="63"/>
      <c r="E1205" s="64"/>
    </row>
    <row r="1206" spans="1:5" s="62" customFormat="1" ht="12.75" customHeight="1">
      <c r="A1206" s="27" t="s">
        <v>9240</v>
      </c>
      <c r="B1206" s="18" t="s">
        <v>1818</v>
      </c>
      <c r="C1206" s="19" t="s">
        <v>1381</v>
      </c>
      <c r="D1206" s="19"/>
      <c r="E1206" s="18"/>
    </row>
    <row r="1207" spans="1:5" s="62" customFormat="1" ht="12.75" customHeight="1">
      <c r="A1207" s="27" t="s">
        <v>9241</v>
      </c>
      <c r="B1207" s="64" t="s">
        <v>1819</v>
      </c>
      <c r="C1207" s="63" t="s">
        <v>1757</v>
      </c>
      <c r="D1207" s="63"/>
      <c r="E1207" s="64"/>
    </row>
    <row r="1208" spans="1:5" s="62" customFormat="1" ht="12.75" customHeight="1">
      <c r="A1208" s="27" t="s">
        <v>9242</v>
      </c>
      <c r="B1208" s="18" t="s">
        <v>1820</v>
      </c>
      <c r="C1208" s="19" t="s">
        <v>1480</v>
      </c>
      <c r="D1208" s="19"/>
      <c r="E1208" s="18"/>
    </row>
    <row r="1209" spans="1:5" s="62" customFormat="1" ht="12.75" customHeight="1">
      <c r="A1209" s="27" t="s">
        <v>9243</v>
      </c>
      <c r="B1209" s="64" t="s">
        <v>1821</v>
      </c>
      <c r="C1209" s="63" t="s">
        <v>1480</v>
      </c>
      <c r="D1209" s="63"/>
      <c r="E1209" s="64"/>
    </row>
    <row r="1210" spans="1:5" s="62" customFormat="1" ht="12.75" customHeight="1">
      <c r="A1210" s="27" t="s">
        <v>9244</v>
      </c>
      <c r="B1210" s="18" t="s">
        <v>1822</v>
      </c>
      <c r="C1210" s="19" t="s">
        <v>1315</v>
      </c>
      <c r="D1210" s="19"/>
      <c r="E1210" s="18"/>
    </row>
    <row r="1211" spans="1:5" s="62" customFormat="1" ht="12.75" customHeight="1">
      <c r="A1211" s="27" t="s">
        <v>9245</v>
      </c>
      <c r="B1211" s="64" t="s">
        <v>1823</v>
      </c>
      <c r="C1211" s="63" t="s">
        <v>1315</v>
      </c>
      <c r="D1211" s="63"/>
      <c r="E1211" s="64"/>
    </row>
    <row r="1212" spans="1:5" s="62" customFormat="1" ht="12.75" customHeight="1">
      <c r="A1212" s="27" t="s">
        <v>9246</v>
      </c>
      <c r="B1212" s="18" t="s">
        <v>1824</v>
      </c>
      <c r="C1212" s="19" t="s">
        <v>1749</v>
      </c>
      <c r="D1212" s="19"/>
      <c r="E1212" s="18"/>
    </row>
    <row r="1213" spans="1:5" s="62" customFormat="1" ht="12.75" customHeight="1">
      <c r="A1213" s="27" t="s">
        <v>9228</v>
      </c>
      <c r="B1213" s="64" t="s">
        <v>1825</v>
      </c>
      <c r="C1213" s="63" t="s">
        <v>1254</v>
      </c>
      <c r="D1213" s="63"/>
      <c r="E1213" s="64"/>
    </row>
    <row r="1214" spans="1:5" s="62" customFormat="1" ht="12.75" customHeight="1">
      <c r="A1214" s="27" t="s">
        <v>9247</v>
      </c>
      <c r="B1214" s="18" t="s">
        <v>1826</v>
      </c>
      <c r="C1214" s="19" t="s">
        <v>974</v>
      </c>
      <c r="D1214" s="19"/>
      <c r="E1214" s="18"/>
    </row>
    <row r="1215" spans="1:5" s="62" customFormat="1" ht="12.75" customHeight="1">
      <c r="A1215" s="27" t="s">
        <v>9248</v>
      </c>
      <c r="B1215" s="64" t="s">
        <v>1827</v>
      </c>
      <c r="C1215" s="63" t="s">
        <v>1482</v>
      </c>
      <c r="D1215" s="63"/>
      <c r="E1215" s="64"/>
    </row>
    <row r="1216" spans="1:5" s="62" customFormat="1" ht="12.75" customHeight="1">
      <c r="A1216" s="27" t="s">
        <v>9249</v>
      </c>
      <c r="B1216" s="18" t="s">
        <v>1828</v>
      </c>
      <c r="C1216" s="19" t="s">
        <v>1340</v>
      </c>
      <c r="D1216" s="19"/>
      <c r="E1216" s="18"/>
    </row>
    <row r="1217" spans="1:5" s="62" customFormat="1" ht="12.75" customHeight="1">
      <c r="A1217" s="27" t="s">
        <v>9250</v>
      </c>
      <c r="B1217" s="64" t="s">
        <v>1829</v>
      </c>
      <c r="C1217" s="63" t="s">
        <v>1315</v>
      </c>
      <c r="D1217" s="63"/>
      <c r="E1217" s="64"/>
    </row>
    <row r="1218" spans="1:5" s="62" customFormat="1" ht="12.75" customHeight="1">
      <c r="A1218" s="27" t="s">
        <v>8283</v>
      </c>
      <c r="B1218" s="18" t="s">
        <v>1830</v>
      </c>
      <c r="C1218" s="19" t="s">
        <v>731</v>
      </c>
      <c r="D1218" s="19"/>
      <c r="E1218" s="18"/>
    </row>
    <row r="1219" spans="1:5" s="62" customFormat="1" ht="12.75" customHeight="1">
      <c r="A1219" s="27" t="s">
        <v>9251</v>
      </c>
      <c r="B1219" s="64" t="s">
        <v>1831</v>
      </c>
      <c r="C1219" s="63" t="s">
        <v>1482</v>
      </c>
      <c r="D1219" s="63"/>
      <c r="E1219" s="64"/>
    </row>
    <row r="1220" spans="1:5" s="62" customFormat="1" ht="12.75" customHeight="1">
      <c r="A1220" s="27" t="s">
        <v>9252</v>
      </c>
      <c r="B1220" s="18" t="s">
        <v>1832</v>
      </c>
      <c r="C1220" s="19" t="s">
        <v>1079</v>
      </c>
      <c r="D1220" s="19"/>
      <c r="E1220" s="18"/>
    </row>
    <row r="1221" spans="1:5" s="62" customFormat="1" ht="12.75" customHeight="1">
      <c r="A1221" s="27" t="s">
        <v>9187</v>
      </c>
      <c r="B1221" s="64" t="s">
        <v>1833</v>
      </c>
      <c r="C1221" s="63" t="s">
        <v>1732</v>
      </c>
      <c r="D1221" s="63"/>
      <c r="E1221" s="64"/>
    </row>
    <row r="1222" spans="1:5" s="62" customFormat="1" ht="12.75" customHeight="1">
      <c r="A1222" s="27" t="s">
        <v>9253</v>
      </c>
      <c r="B1222" s="18" t="s">
        <v>1834</v>
      </c>
      <c r="C1222" s="19" t="s">
        <v>996</v>
      </c>
      <c r="D1222" s="19"/>
      <c r="E1222" s="18"/>
    </row>
    <row r="1223" spans="1:5" s="62" customFormat="1" ht="12.75" customHeight="1">
      <c r="A1223" s="27" t="s">
        <v>9254</v>
      </c>
      <c r="B1223" s="64" t="s">
        <v>1835</v>
      </c>
      <c r="C1223" s="63" t="s">
        <v>1414</v>
      </c>
      <c r="D1223" s="63"/>
      <c r="E1223" s="64"/>
    </row>
    <row r="1224" spans="1:5" s="62" customFormat="1" ht="12.75" customHeight="1">
      <c r="A1224" s="27" t="s">
        <v>9031</v>
      </c>
      <c r="B1224" s="18" t="s">
        <v>1836</v>
      </c>
      <c r="C1224" s="19" t="s">
        <v>1493</v>
      </c>
      <c r="D1224" s="19"/>
      <c r="E1224" s="18"/>
    </row>
    <row r="1225" spans="1:5" s="62" customFormat="1" ht="12.75" customHeight="1">
      <c r="A1225" s="27" t="s">
        <v>8740</v>
      </c>
      <c r="B1225" s="64" t="s">
        <v>1837</v>
      </c>
      <c r="C1225" s="63" t="s">
        <v>1057</v>
      </c>
      <c r="D1225" s="63"/>
      <c r="E1225" s="64"/>
    </row>
    <row r="1226" spans="1:5" s="62" customFormat="1" ht="12.75" customHeight="1">
      <c r="A1226" s="27" t="s">
        <v>9255</v>
      </c>
      <c r="B1226" s="18" t="s">
        <v>1838</v>
      </c>
      <c r="C1226" s="19" t="s">
        <v>1839</v>
      </c>
      <c r="D1226" s="19"/>
      <c r="E1226" s="18"/>
    </row>
    <row r="1227" spans="1:5" s="62" customFormat="1" ht="12.75" customHeight="1">
      <c r="A1227" s="27" t="s">
        <v>9256</v>
      </c>
      <c r="B1227" s="18" t="s">
        <v>1840</v>
      </c>
      <c r="C1227" s="19" t="s">
        <v>1841</v>
      </c>
      <c r="D1227" s="19"/>
      <c r="E1227" s="18"/>
    </row>
    <row r="1228" spans="1:5" s="62" customFormat="1" ht="12.75" customHeight="1">
      <c r="A1228" s="27" t="s">
        <v>9257</v>
      </c>
      <c r="B1228" s="64" t="s">
        <v>1842</v>
      </c>
      <c r="C1228" s="63" t="s">
        <v>1792</v>
      </c>
      <c r="D1228" s="63"/>
      <c r="E1228" s="64"/>
    </row>
    <row r="1229" spans="1:5" s="62" customFormat="1" ht="12.75" customHeight="1">
      <c r="A1229" s="27" t="s">
        <v>9258</v>
      </c>
      <c r="B1229" s="18" t="s">
        <v>1843</v>
      </c>
      <c r="C1229" s="19" t="s">
        <v>873</v>
      </c>
      <c r="D1229" s="19"/>
      <c r="E1229" s="18"/>
    </row>
    <row r="1230" spans="1:5" s="62" customFormat="1" ht="12.75" customHeight="1">
      <c r="A1230" s="27" t="s">
        <v>9259</v>
      </c>
      <c r="B1230" s="64" t="s">
        <v>1844</v>
      </c>
      <c r="C1230" s="63" t="s">
        <v>1196</v>
      </c>
      <c r="D1230" s="63"/>
      <c r="E1230" s="64"/>
    </row>
    <row r="1231" spans="1:5" s="62" customFormat="1" ht="12.75" customHeight="1">
      <c r="A1231" s="27" t="s">
        <v>8948</v>
      </c>
      <c r="B1231" s="18" t="s">
        <v>1845</v>
      </c>
      <c r="C1231" s="19" t="s">
        <v>1370</v>
      </c>
      <c r="D1231" s="19"/>
      <c r="E1231" s="18"/>
    </row>
    <row r="1232" spans="1:5" s="62" customFormat="1" ht="12.75" customHeight="1">
      <c r="A1232" s="27" t="s">
        <v>9260</v>
      </c>
      <c r="B1232" s="18" t="s">
        <v>1846</v>
      </c>
      <c r="C1232" s="19" t="s">
        <v>1847</v>
      </c>
      <c r="D1232" s="19"/>
      <c r="E1232" s="18"/>
    </row>
    <row r="1233" spans="1:5" s="62" customFormat="1" ht="12.75" customHeight="1">
      <c r="A1233" s="27" t="s">
        <v>9261</v>
      </c>
      <c r="B1233" s="64" t="s">
        <v>1848</v>
      </c>
      <c r="C1233" s="63" t="s">
        <v>1480</v>
      </c>
      <c r="D1233" s="63"/>
      <c r="E1233" s="64"/>
    </row>
    <row r="1234" spans="1:5" s="62" customFormat="1" ht="12.75" customHeight="1">
      <c r="A1234" s="27" t="s">
        <v>9262</v>
      </c>
      <c r="B1234" s="18" t="s">
        <v>1849</v>
      </c>
      <c r="C1234" s="19" t="s">
        <v>1320</v>
      </c>
      <c r="D1234" s="19"/>
      <c r="E1234" s="18"/>
    </row>
    <row r="1235" spans="1:5" s="62" customFormat="1" ht="12.75" customHeight="1">
      <c r="A1235" s="27" t="s">
        <v>8967</v>
      </c>
      <c r="B1235" s="64" t="s">
        <v>1850</v>
      </c>
      <c r="C1235" s="63" t="s">
        <v>1370</v>
      </c>
      <c r="D1235" s="63"/>
      <c r="E1235" s="64"/>
    </row>
    <row r="1236" spans="1:5" s="62" customFormat="1" ht="12.75" customHeight="1">
      <c r="A1236" s="27" t="s">
        <v>9185</v>
      </c>
      <c r="B1236" s="18" t="s">
        <v>1851</v>
      </c>
      <c r="C1236" s="19" t="s">
        <v>1728</v>
      </c>
      <c r="D1236" s="19"/>
      <c r="E1236" s="18"/>
    </row>
    <row r="1237" spans="1:5" s="62" customFormat="1" ht="12.75" customHeight="1">
      <c r="A1237" s="27" t="s">
        <v>9263</v>
      </c>
      <c r="B1237" s="64" t="s">
        <v>1852</v>
      </c>
      <c r="C1237" s="63" t="s">
        <v>1014</v>
      </c>
      <c r="D1237" s="63"/>
      <c r="E1237" s="64"/>
    </row>
    <row r="1238" spans="1:5" s="62" customFormat="1" ht="12.75" customHeight="1">
      <c r="A1238" s="27" t="s">
        <v>9264</v>
      </c>
      <c r="B1238" s="18" t="s">
        <v>1853</v>
      </c>
      <c r="C1238" s="19" t="s">
        <v>1320</v>
      </c>
      <c r="D1238" s="19"/>
      <c r="E1238" s="18"/>
    </row>
    <row r="1239" spans="1:5" s="62" customFormat="1" ht="12.75" customHeight="1">
      <c r="A1239" s="27" t="s">
        <v>9265</v>
      </c>
      <c r="B1239" s="64" t="s">
        <v>1854</v>
      </c>
      <c r="C1239" s="63" t="s">
        <v>1792</v>
      </c>
      <c r="D1239" s="63"/>
      <c r="E1239" s="64"/>
    </row>
    <row r="1240" spans="1:5" s="62" customFormat="1" ht="12.75" customHeight="1">
      <c r="A1240" s="27" t="s">
        <v>9266</v>
      </c>
      <c r="B1240" s="18" t="s">
        <v>1855</v>
      </c>
      <c r="C1240" s="19" t="s">
        <v>1436</v>
      </c>
      <c r="D1240" s="19"/>
      <c r="E1240" s="18"/>
    </row>
    <row r="1241" spans="1:5" s="62" customFormat="1" ht="12.75" customHeight="1">
      <c r="A1241" s="27" t="s">
        <v>9267</v>
      </c>
      <c r="B1241" s="64" t="s">
        <v>1856</v>
      </c>
      <c r="C1241" s="63" t="s">
        <v>1807</v>
      </c>
      <c r="D1241" s="63"/>
      <c r="E1241" s="64"/>
    </row>
    <row r="1242" spans="1:5" s="62" customFormat="1" ht="12.75" customHeight="1">
      <c r="A1242" s="27" t="s">
        <v>9268</v>
      </c>
      <c r="B1242" s="18" t="s">
        <v>1857</v>
      </c>
      <c r="C1242" s="19" t="s">
        <v>1792</v>
      </c>
      <c r="D1242" s="19"/>
      <c r="E1242" s="18"/>
    </row>
    <row r="1243" spans="1:5" s="62" customFormat="1" ht="12.75" customHeight="1">
      <c r="A1243" s="27" t="s">
        <v>9238</v>
      </c>
      <c r="B1243" s="64" t="s">
        <v>1858</v>
      </c>
      <c r="C1243" s="63" t="s">
        <v>731</v>
      </c>
      <c r="D1243" s="63"/>
      <c r="E1243" s="64"/>
    </row>
    <row r="1244" spans="1:5" s="62" customFormat="1" ht="12.75" customHeight="1">
      <c r="A1244" s="27" t="s">
        <v>9269</v>
      </c>
      <c r="B1244" s="18" t="s">
        <v>1859</v>
      </c>
      <c r="C1244" s="19" t="s">
        <v>1480</v>
      </c>
      <c r="D1244" s="19"/>
      <c r="E1244" s="18"/>
    </row>
    <row r="1245" spans="1:5" s="62" customFormat="1" ht="12.75" customHeight="1">
      <c r="A1245" s="27" t="s">
        <v>9270</v>
      </c>
      <c r="B1245" s="18" t="s">
        <v>1860</v>
      </c>
      <c r="C1245" s="19" t="s">
        <v>1414</v>
      </c>
      <c r="D1245" s="19"/>
      <c r="E1245" s="18"/>
    </row>
    <row r="1246" spans="1:5" s="62" customFormat="1" ht="12.75" customHeight="1">
      <c r="A1246" s="27" t="s">
        <v>9271</v>
      </c>
      <c r="B1246" s="64" t="s">
        <v>1861</v>
      </c>
      <c r="C1246" s="63" t="s">
        <v>1757</v>
      </c>
      <c r="D1246" s="63"/>
      <c r="E1246" s="64"/>
    </row>
    <row r="1247" spans="1:5" s="62" customFormat="1" ht="12.75" customHeight="1">
      <c r="A1247" s="27" t="s">
        <v>9272</v>
      </c>
      <c r="B1247" s="18" t="s">
        <v>1862</v>
      </c>
      <c r="C1247" s="19" t="s">
        <v>1482</v>
      </c>
      <c r="D1247" s="19"/>
      <c r="E1247" s="18"/>
    </row>
    <row r="1248" spans="1:5" s="62" customFormat="1" ht="12.75" customHeight="1">
      <c r="A1248" s="27" t="s">
        <v>9273</v>
      </c>
      <c r="B1248" s="64" t="s">
        <v>1863</v>
      </c>
      <c r="C1248" s="63" t="s">
        <v>996</v>
      </c>
      <c r="D1248" s="63"/>
      <c r="E1248" s="64"/>
    </row>
    <row r="1249" spans="1:5" s="62" customFormat="1" ht="12.75" customHeight="1">
      <c r="A1249" s="27" t="s">
        <v>9230</v>
      </c>
      <c r="B1249" s="18" t="s">
        <v>1864</v>
      </c>
      <c r="C1249" s="19" t="s">
        <v>1360</v>
      </c>
      <c r="D1249" s="19"/>
      <c r="E1249" s="18"/>
    </row>
    <row r="1250" spans="1:5" s="62" customFormat="1" ht="12.75" customHeight="1">
      <c r="A1250" s="27" t="s">
        <v>9274</v>
      </c>
      <c r="B1250" s="64" t="s">
        <v>1865</v>
      </c>
      <c r="C1250" s="63" t="s">
        <v>1713</v>
      </c>
      <c r="D1250" s="63"/>
      <c r="E1250" s="64"/>
    </row>
    <row r="1251" spans="1:5" s="62" customFormat="1" ht="12.75" customHeight="1">
      <c r="A1251" s="27" t="s">
        <v>9275</v>
      </c>
      <c r="B1251" s="18" t="s">
        <v>1866</v>
      </c>
      <c r="C1251" s="19" t="s">
        <v>1079</v>
      </c>
      <c r="D1251" s="19"/>
      <c r="E1251" s="18"/>
    </row>
    <row r="1252" spans="1:5" s="62" customFormat="1" ht="12.75" customHeight="1">
      <c r="A1252" s="27" t="s">
        <v>9276</v>
      </c>
      <c r="B1252" s="64" t="s">
        <v>1867</v>
      </c>
      <c r="C1252" s="63" t="s">
        <v>1360</v>
      </c>
      <c r="D1252" s="63"/>
      <c r="E1252" s="64"/>
    </row>
    <row r="1253" spans="1:5" s="62" customFormat="1" ht="12.75" customHeight="1">
      <c r="A1253" s="27" t="s">
        <v>9277</v>
      </c>
      <c r="B1253" s="18" t="s">
        <v>1868</v>
      </c>
      <c r="C1253" s="19" t="s">
        <v>1792</v>
      </c>
      <c r="D1253" s="19"/>
      <c r="E1253" s="18"/>
    </row>
    <row r="1254" spans="1:5" s="62" customFormat="1" ht="12.75" customHeight="1">
      <c r="A1254" s="27" t="s">
        <v>9278</v>
      </c>
      <c r="B1254" s="64" t="s">
        <v>1869</v>
      </c>
      <c r="C1254" s="63" t="s">
        <v>1499</v>
      </c>
      <c r="D1254" s="63"/>
      <c r="E1254" s="64"/>
    </row>
    <row r="1255" spans="1:5" s="62" customFormat="1" ht="12.75" customHeight="1">
      <c r="A1255" s="27" t="s">
        <v>9279</v>
      </c>
      <c r="B1255" s="64" t="s">
        <v>1870</v>
      </c>
      <c r="C1255" s="63" t="s">
        <v>1779</v>
      </c>
      <c r="D1255" s="63"/>
      <c r="E1255" s="64"/>
    </row>
    <row r="1256" spans="1:5" s="62" customFormat="1" ht="12.75" customHeight="1">
      <c r="A1256" s="27" t="s">
        <v>9280</v>
      </c>
      <c r="B1256" s="18" t="s">
        <v>1871</v>
      </c>
      <c r="C1256" s="19" t="s">
        <v>1713</v>
      </c>
      <c r="D1256" s="19"/>
      <c r="E1256" s="18"/>
    </row>
    <row r="1257" spans="1:5" s="62" customFormat="1" ht="12.75" customHeight="1">
      <c r="A1257" s="27" t="s">
        <v>9281</v>
      </c>
      <c r="B1257" s="64" t="s">
        <v>1872</v>
      </c>
      <c r="C1257" s="63" t="s">
        <v>1436</v>
      </c>
      <c r="D1257" s="63"/>
      <c r="E1257" s="64"/>
    </row>
    <row r="1258" spans="1:5" s="62" customFormat="1" ht="12.75" customHeight="1">
      <c r="A1258" s="27" t="s">
        <v>9282</v>
      </c>
      <c r="B1258" s="18" t="s">
        <v>1873</v>
      </c>
      <c r="C1258" s="19" t="s">
        <v>1874</v>
      </c>
      <c r="D1258" s="19"/>
      <c r="E1258" s="18"/>
    </row>
    <row r="1259" spans="1:5" s="62" customFormat="1" ht="12.75" customHeight="1">
      <c r="A1259" s="27" t="s">
        <v>9187</v>
      </c>
      <c r="B1259" s="64" t="s">
        <v>1875</v>
      </c>
      <c r="C1259" s="63" t="s">
        <v>1732</v>
      </c>
      <c r="D1259" s="63"/>
      <c r="E1259" s="64"/>
    </row>
    <row r="1260" spans="1:5" s="62" customFormat="1" ht="12.75" customHeight="1">
      <c r="A1260" s="27" t="s">
        <v>9047</v>
      </c>
      <c r="B1260" s="18" t="s">
        <v>1876</v>
      </c>
      <c r="C1260" s="19" t="s">
        <v>1518</v>
      </c>
      <c r="D1260" s="19"/>
      <c r="E1260" s="18"/>
    </row>
    <row r="1261" spans="1:5" s="62" customFormat="1" ht="12.75" customHeight="1">
      <c r="A1261" s="27" t="s">
        <v>8833</v>
      </c>
      <c r="B1261" s="64" t="s">
        <v>1877</v>
      </c>
      <c r="C1261" s="63" t="s">
        <v>1191</v>
      </c>
      <c r="D1261" s="63"/>
      <c r="E1261" s="64"/>
    </row>
    <row r="1262" spans="1:5" s="62" customFormat="1" ht="12.75" customHeight="1">
      <c r="A1262" s="27" t="s">
        <v>9283</v>
      </c>
      <c r="B1262" s="18" t="s">
        <v>1878</v>
      </c>
      <c r="C1262" s="19" t="s">
        <v>1574</v>
      </c>
      <c r="D1262" s="19"/>
      <c r="E1262" s="18"/>
    </row>
    <row r="1263" spans="1:5" s="62" customFormat="1" ht="12.75" customHeight="1">
      <c r="A1263" s="27" t="s">
        <v>9284</v>
      </c>
      <c r="B1263" s="64" t="s">
        <v>1879</v>
      </c>
      <c r="C1263" s="63" t="s">
        <v>1079</v>
      </c>
      <c r="D1263" s="63"/>
      <c r="E1263" s="64"/>
    </row>
    <row r="1264" spans="1:5" s="62" customFormat="1" ht="12.75" customHeight="1">
      <c r="A1264" s="27" t="s">
        <v>9285</v>
      </c>
      <c r="B1264" s="18" t="s">
        <v>1880</v>
      </c>
      <c r="C1264" s="19" t="s">
        <v>1804</v>
      </c>
      <c r="D1264" s="19"/>
      <c r="E1264" s="18"/>
    </row>
    <row r="1265" spans="1:5" s="62" customFormat="1" ht="12.75" customHeight="1">
      <c r="A1265" s="27" t="s">
        <v>9286</v>
      </c>
      <c r="B1265" s="64" t="s">
        <v>1881</v>
      </c>
      <c r="C1265" s="63" t="s">
        <v>1493</v>
      </c>
      <c r="D1265" s="63"/>
      <c r="E1265" s="64"/>
    </row>
    <row r="1266" spans="1:5" s="62" customFormat="1" ht="12.75" customHeight="1">
      <c r="A1266" s="27" t="s">
        <v>9287</v>
      </c>
      <c r="B1266" s="18" t="s">
        <v>1882</v>
      </c>
      <c r="C1266" s="19" t="s">
        <v>1340</v>
      </c>
      <c r="D1266" s="19"/>
      <c r="E1266" s="18"/>
    </row>
    <row r="1267" spans="1:5" s="62" customFormat="1" ht="12.75" customHeight="1">
      <c r="A1267" s="27" t="s">
        <v>9236</v>
      </c>
      <c r="B1267" s="64" t="s">
        <v>1883</v>
      </c>
      <c r="C1267" s="63" t="s">
        <v>1810</v>
      </c>
      <c r="D1267" s="63"/>
      <c r="E1267" s="64"/>
    </row>
    <row r="1268" spans="1:5" s="62" customFormat="1" ht="12.75" customHeight="1">
      <c r="A1268" s="27" t="s">
        <v>9203</v>
      </c>
      <c r="B1268" s="18" t="s">
        <v>1884</v>
      </c>
      <c r="C1268" s="19" t="s">
        <v>737</v>
      </c>
      <c r="D1268" s="19"/>
      <c r="E1268" s="18"/>
    </row>
    <row r="1269" spans="1:5" s="62" customFormat="1" ht="12.75" customHeight="1">
      <c r="A1269" s="27" t="s">
        <v>9288</v>
      </c>
      <c r="B1269" s="64" t="s">
        <v>1885</v>
      </c>
      <c r="C1269" s="63" t="s">
        <v>1118</v>
      </c>
      <c r="D1269" s="63"/>
      <c r="E1269" s="64"/>
    </row>
    <row r="1270" spans="1:5" s="62" customFormat="1" ht="12.75" customHeight="1">
      <c r="A1270" s="27" t="s">
        <v>9289</v>
      </c>
      <c r="B1270" s="18" t="s">
        <v>1886</v>
      </c>
      <c r="C1270" s="19" t="s">
        <v>1414</v>
      </c>
      <c r="D1270" s="19"/>
      <c r="E1270" s="18"/>
    </row>
    <row r="1271" spans="1:5" s="62" customFormat="1" ht="12.75" customHeight="1">
      <c r="A1271" s="27" t="s">
        <v>9290</v>
      </c>
      <c r="B1271" s="64" t="s">
        <v>1887</v>
      </c>
      <c r="C1271" s="63" t="s">
        <v>1792</v>
      </c>
      <c r="D1271" s="63"/>
      <c r="E1271" s="64"/>
    </row>
    <row r="1272" spans="1:5" s="62" customFormat="1" ht="12.75" customHeight="1">
      <c r="A1272" s="27" t="s">
        <v>9291</v>
      </c>
      <c r="B1272" s="18" t="s">
        <v>1888</v>
      </c>
      <c r="C1272" s="19" t="s">
        <v>946</v>
      </c>
      <c r="D1272" s="19"/>
      <c r="E1272" s="18"/>
    </row>
    <row r="1273" spans="1:5" s="62" customFormat="1" ht="12.75" customHeight="1">
      <c r="A1273" s="27" t="s">
        <v>9260</v>
      </c>
      <c r="B1273" s="64" t="s">
        <v>1889</v>
      </c>
      <c r="C1273" s="63" t="s">
        <v>1847</v>
      </c>
      <c r="D1273" s="63"/>
      <c r="E1273" s="64"/>
    </row>
    <row r="1274" spans="1:5" s="62" customFormat="1" ht="12.75" customHeight="1">
      <c r="A1274" s="27" t="s">
        <v>9292</v>
      </c>
      <c r="B1274" s="18" t="s">
        <v>1890</v>
      </c>
      <c r="C1274" s="19" t="s">
        <v>1792</v>
      </c>
      <c r="D1274" s="19"/>
      <c r="E1274" s="18"/>
    </row>
    <row r="1275" spans="1:5" s="62" customFormat="1" ht="12.75" customHeight="1">
      <c r="A1275" s="27" t="s">
        <v>9293</v>
      </c>
      <c r="B1275" s="18" t="s">
        <v>1891</v>
      </c>
      <c r="C1275" s="19" t="s">
        <v>1079</v>
      </c>
      <c r="D1275" s="19"/>
      <c r="E1275" s="18"/>
    </row>
    <row r="1276" spans="1:5" s="62" customFormat="1" ht="12.75" customHeight="1">
      <c r="A1276" s="27" t="s">
        <v>9294</v>
      </c>
      <c r="B1276" s="18" t="s">
        <v>1892</v>
      </c>
      <c r="C1276" s="19" t="s">
        <v>1480</v>
      </c>
      <c r="D1276" s="19"/>
      <c r="E1276" s="18"/>
    </row>
    <row r="1277" spans="1:5" s="62" customFormat="1" ht="12.75" customHeight="1">
      <c r="A1277" s="27" t="s">
        <v>9295</v>
      </c>
      <c r="B1277" s="64" t="s">
        <v>1893</v>
      </c>
      <c r="C1277" s="63" t="s">
        <v>1757</v>
      </c>
      <c r="D1277" s="63"/>
      <c r="E1277" s="64"/>
    </row>
    <row r="1278" spans="1:5" s="62" customFormat="1" ht="12.75" customHeight="1">
      <c r="A1278" s="27" t="s">
        <v>9201</v>
      </c>
      <c r="B1278" s="18" t="s">
        <v>1894</v>
      </c>
      <c r="C1278" s="19" t="s">
        <v>1757</v>
      </c>
      <c r="D1278" s="19"/>
      <c r="E1278" s="18"/>
    </row>
    <row r="1279" spans="1:5" s="62" customFormat="1" ht="12.75" customHeight="1">
      <c r="A1279" s="27" t="s">
        <v>9296</v>
      </c>
      <c r="B1279" s="64" t="s">
        <v>1895</v>
      </c>
      <c r="C1279" s="63" t="s">
        <v>1482</v>
      </c>
      <c r="D1279" s="63"/>
      <c r="E1279" s="64"/>
    </row>
    <row r="1280" spans="1:5" s="62" customFormat="1" ht="12.75" customHeight="1">
      <c r="A1280" s="27" t="s">
        <v>9297</v>
      </c>
      <c r="B1280" s="18" t="s">
        <v>1896</v>
      </c>
      <c r="C1280" s="19" t="s">
        <v>1360</v>
      </c>
      <c r="D1280" s="19"/>
      <c r="E1280" s="18"/>
    </row>
    <row r="1281" spans="1:5" s="62" customFormat="1" ht="12.75" customHeight="1">
      <c r="A1281" s="27" t="s">
        <v>9298</v>
      </c>
      <c r="B1281" s="64" t="s">
        <v>1897</v>
      </c>
      <c r="C1281" s="63" t="s">
        <v>1792</v>
      </c>
      <c r="D1281" s="63"/>
      <c r="E1281" s="64"/>
    </row>
    <row r="1282" spans="1:5" s="62" customFormat="1" ht="12.75" customHeight="1">
      <c r="A1282" s="27" t="s">
        <v>9299</v>
      </c>
      <c r="B1282" s="18" t="s">
        <v>1898</v>
      </c>
      <c r="C1282" s="19" t="s">
        <v>878</v>
      </c>
      <c r="D1282" s="19"/>
      <c r="E1282" s="18"/>
    </row>
    <row r="1283" spans="1:5" s="62" customFormat="1" ht="12.75" customHeight="1">
      <c r="A1283" s="27" t="s">
        <v>9300</v>
      </c>
      <c r="B1283" s="64" t="s">
        <v>1899</v>
      </c>
      <c r="C1283" s="63" t="s">
        <v>958</v>
      </c>
      <c r="D1283" s="63"/>
      <c r="E1283" s="64"/>
    </row>
    <row r="1284" spans="1:5" s="62" customFormat="1" ht="12.75" customHeight="1">
      <c r="A1284" s="27" t="s">
        <v>9301</v>
      </c>
      <c r="B1284" s="18" t="s">
        <v>1900</v>
      </c>
      <c r="C1284" s="19" t="s">
        <v>1312</v>
      </c>
      <c r="D1284" s="19"/>
      <c r="E1284" s="18"/>
    </row>
    <row r="1285" spans="1:5" s="62" customFormat="1" ht="12.75" customHeight="1">
      <c r="A1285" s="27" t="s">
        <v>9302</v>
      </c>
      <c r="B1285" s="64" t="s">
        <v>1901</v>
      </c>
      <c r="C1285" s="63" t="s">
        <v>1480</v>
      </c>
      <c r="D1285" s="63"/>
      <c r="E1285" s="64"/>
    </row>
    <row r="1286" spans="1:5" s="62" customFormat="1" ht="12.75" customHeight="1">
      <c r="A1286" s="27" t="s">
        <v>9303</v>
      </c>
      <c r="B1286" s="18" t="s">
        <v>1902</v>
      </c>
      <c r="C1286" s="19" t="s">
        <v>974</v>
      </c>
      <c r="D1286" s="19"/>
      <c r="E1286" s="18"/>
    </row>
    <row r="1287" spans="1:5" s="62" customFormat="1" ht="12.75" customHeight="1">
      <c r="A1287" s="27" t="s">
        <v>9304</v>
      </c>
      <c r="B1287" s="64" t="s">
        <v>1903</v>
      </c>
      <c r="C1287" s="63" t="s">
        <v>1079</v>
      </c>
      <c r="D1287" s="63"/>
      <c r="E1287" s="64"/>
    </row>
    <row r="1288" spans="1:5" s="62" customFormat="1" ht="12.75" customHeight="1">
      <c r="A1288" s="27" t="s">
        <v>9305</v>
      </c>
      <c r="B1288" s="18" t="s">
        <v>1904</v>
      </c>
      <c r="C1288" s="19" t="s">
        <v>1436</v>
      </c>
      <c r="D1288" s="19"/>
      <c r="E1288" s="18"/>
    </row>
    <row r="1289" spans="1:5" s="62" customFormat="1" ht="12.75" customHeight="1">
      <c r="A1289" s="27" t="s">
        <v>9306</v>
      </c>
      <c r="B1289" s="64" t="s">
        <v>1905</v>
      </c>
      <c r="C1289" s="63" t="s">
        <v>1763</v>
      </c>
      <c r="D1289" s="63"/>
      <c r="E1289" s="64"/>
    </row>
    <row r="1290" spans="1:5" s="62" customFormat="1" ht="12.75" customHeight="1">
      <c r="A1290" s="27" t="s">
        <v>9307</v>
      </c>
      <c r="B1290" s="18" t="s">
        <v>1906</v>
      </c>
      <c r="C1290" s="19" t="s">
        <v>996</v>
      </c>
      <c r="D1290" s="19"/>
      <c r="E1290" s="18"/>
    </row>
    <row r="1291" spans="1:5" s="62" customFormat="1" ht="12.75" customHeight="1">
      <c r="A1291" s="27" t="s">
        <v>9308</v>
      </c>
      <c r="B1291" s="64" t="s">
        <v>1907</v>
      </c>
      <c r="C1291" s="63" t="s">
        <v>1908</v>
      </c>
      <c r="D1291" s="63"/>
      <c r="E1291" s="64"/>
    </row>
    <row r="1292" spans="1:5" s="62" customFormat="1" ht="12.75" customHeight="1">
      <c r="A1292" s="27" t="s">
        <v>9309</v>
      </c>
      <c r="B1292" s="18" t="s">
        <v>1909</v>
      </c>
      <c r="C1292" s="19" t="s">
        <v>1910</v>
      </c>
      <c r="D1292" s="19"/>
      <c r="E1292" s="18"/>
    </row>
    <row r="1293" spans="1:5" s="62" customFormat="1" ht="12.75" customHeight="1">
      <c r="A1293" s="27" t="s">
        <v>9310</v>
      </c>
      <c r="B1293" s="64" t="s">
        <v>1911</v>
      </c>
      <c r="C1293" s="63" t="s">
        <v>1757</v>
      </c>
      <c r="D1293" s="63"/>
      <c r="E1293" s="64"/>
    </row>
    <row r="1294" spans="1:5" s="62" customFormat="1" ht="12.75" customHeight="1">
      <c r="A1294" s="27" t="s">
        <v>9241</v>
      </c>
      <c r="B1294" s="18" t="s">
        <v>1912</v>
      </c>
      <c r="C1294" s="19" t="s">
        <v>1757</v>
      </c>
      <c r="D1294" s="19"/>
      <c r="E1294" s="18"/>
    </row>
    <row r="1295" spans="1:5" s="62" customFormat="1" ht="12.75" customHeight="1">
      <c r="A1295" s="27" t="s">
        <v>9311</v>
      </c>
      <c r="B1295" s="64" t="s">
        <v>1913</v>
      </c>
      <c r="C1295" s="63" t="s">
        <v>1079</v>
      </c>
      <c r="D1295" s="63"/>
      <c r="E1295" s="64"/>
    </row>
    <row r="1296" spans="1:5" s="62" customFormat="1" ht="12.75" customHeight="1">
      <c r="A1296" s="27" t="s">
        <v>9312</v>
      </c>
      <c r="B1296" s="18" t="s">
        <v>1914</v>
      </c>
      <c r="C1296" s="19" t="s">
        <v>1908</v>
      </c>
      <c r="D1296" s="19"/>
      <c r="E1296" s="18"/>
    </row>
    <row r="1297" spans="1:5" s="62" customFormat="1" ht="12.75" customHeight="1">
      <c r="A1297" s="27" t="s">
        <v>9283</v>
      </c>
      <c r="B1297" s="64" t="s">
        <v>1915</v>
      </c>
      <c r="C1297" s="63" t="s">
        <v>1574</v>
      </c>
      <c r="D1297" s="63"/>
      <c r="E1297" s="64"/>
    </row>
    <row r="1298" spans="1:5" s="62" customFormat="1" ht="12.75" customHeight="1">
      <c r="A1298" s="27" t="s">
        <v>9047</v>
      </c>
      <c r="B1298" s="18" t="s">
        <v>1916</v>
      </c>
      <c r="C1298" s="19" t="s">
        <v>1518</v>
      </c>
      <c r="D1298" s="19"/>
      <c r="E1298" s="18"/>
    </row>
    <row r="1299" spans="1:5" s="62" customFormat="1" ht="12.75" customHeight="1">
      <c r="A1299" s="27" t="s">
        <v>9313</v>
      </c>
      <c r="B1299" s="64" t="s">
        <v>1917</v>
      </c>
      <c r="C1299" s="63" t="s">
        <v>1810</v>
      </c>
      <c r="D1299" s="63"/>
      <c r="E1299" s="64"/>
    </row>
    <row r="1300" spans="1:5" s="62" customFormat="1" ht="12.75" customHeight="1">
      <c r="A1300" s="27" t="s">
        <v>9055</v>
      </c>
      <c r="B1300" s="18" t="s">
        <v>1918</v>
      </c>
      <c r="C1300" s="19" t="s">
        <v>1532</v>
      </c>
      <c r="D1300" s="19"/>
      <c r="E1300" s="18"/>
    </row>
    <row r="1301" spans="1:5" s="62" customFormat="1" ht="12.75" customHeight="1">
      <c r="A1301" s="27" t="s">
        <v>9314</v>
      </c>
      <c r="B1301" s="64" t="s">
        <v>1919</v>
      </c>
      <c r="C1301" s="63" t="s">
        <v>1792</v>
      </c>
      <c r="D1301" s="63"/>
      <c r="E1301" s="64"/>
    </row>
    <row r="1302" spans="1:5" s="62" customFormat="1" ht="12.75" customHeight="1">
      <c r="A1302" s="27" t="s">
        <v>9315</v>
      </c>
      <c r="B1302" s="18" t="s">
        <v>1920</v>
      </c>
      <c r="C1302" s="19" t="s">
        <v>1921</v>
      </c>
      <c r="D1302" s="19"/>
      <c r="E1302" s="18"/>
    </row>
    <row r="1303" spans="1:5" s="62" customFormat="1" ht="12.75" customHeight="1">
      <c r="A1303" s="27" t="s">
        <v>9316</v>
      </c>
      <c r="B1303" s="64" t="s">
        <v>1922</v>
      </c>
      <c r="C1303" s="63" t="s">
        <v>1792</v>
      </c>
      <c r="D1303" s="63"/>
      <c r="E1303" s="64"/>
    </row>
    <row r="1304" spans="1:5" s="62" customFormat="1" ht="12.75" customHeight="1">
      <c r="A1304" s="27" t="s">
        <v>9317</v>
      </c>
      <c r="B1304" s="18" t="s">
        <v>1923</v>
      </c>
      <c r="C1304" s="19" t="s">
        <v>1320</v>
      </c>
      <c r="D1304" s="19"/>
      <c r="E1304" s="18"/>
    </row>
    <row r="1305" spans="1:5" s="62" customFormat="1" ht="12.75" customHeight="1">
      <c r="A1305" s="27" t="s">
        <v>9318</v>
      </c>
      <c r="B1305" s="64" t="s">
        <v>1924</v>
      </c>
      <c r="C1305" s="63" t="s">
        <v>1136</v>
      </c>
      <c r="D1305" s="63"/>
      <c r="E1305" s="64"/>
    </row>
    <row r="1306" spans="1:5" s="62" customFormat="1" ht="12.75" customHeight="1">
      <c r="A1306" s="27" t="s">
        <v>8832</v>
      </c>
      <c r="B1306" s="18" t="s">
        <v>1925</v>
      </c>
      <c r="C1306" s="19" t="s">
        <v>1191</v>
      </c>
      <c r="D1306" s="19"/>
      <c r="E1306" s="18"/>
    </row>
    <row r="1307" spans="1:5" s="62" customFormat="1" ht="12.75" customHeight="1">
      <c r="A1307" s="27" t="s">
        <v>9319</v>
      </c>
      <c r="B1307" s="64" t="s">
        <v>1926</v>
      </c>
      <c r="C1307" s="63" t="s">
        <v>1792</v>
      </c>
      <c r="D1307" s="63"/>
      <c r="E1307" s="64"/>
    </row>
    <row r="1308" spans="1:5" s="62" customFormat="1" ht="12.75" customHeight="1">
      <c r="A1308" s="27" t="s">
        <v>9320</v>
      </c>
      <c r="B1308" s="18" t="s">
        <v>1927</v>
      </c>
      <c r="C1308" s="19" t="s">
        <v>1493</v>
      </c>
      <c r="D1308" s="19"/>
      <c r="E1308" s="18"/>
    </row>
    <row r="1309" spans="1:5" s="62" customFormat="1" ht="12.75" customHeight="1">
      <c r="A1309" s="27" t="s">
        <v>9176</v>
      </c>
      <c r="B1309" s="64" t="s">
        <v>1928</v>
      </c>
      <c r="C1309" s="63" t="s">
        <v>1713</v>
      </c>
      <c r="D1309" s="63"/>
      <c r="E1309" s="64"/>
    </row>
    <row r="1310" spans="1:5" s="62" customFormat="1" ht="12.75" customHeight="1">
      <c r="A1310" s="27" t="s">
        <v>9321</v>
      </c>
      <c r="B1310" s="18" t="s">
        <v>1929</v>
      </c>
      <c r="C1310" s="19" t="s">
        <v>1763</v>
      </c>
      <c r="D1310" s="19"/>
      <c r="E1310" s="18"/>
    </row>
    <row r="1311" spans="1:5" s="62" customFormat="1" ht="12.75" customHeight="1">
      <c r="A1311" s="27" t="s">
        <v>9322</v>
      </c>
      <c r="B1311" s="64" t="s">
        <v>1930</v>
      </c>
      <c r="C1311" s="63" t="s">
        <v>1779</v>
      </c>
      <c r="D1311" s="63"/>
      <c r="E1311" s="64"/>
    </row>
    <row r="1312" spans="1:5" s="62" customFormat="1" ht="12.75" customHeight="1">
      <c r="A1312" s="27" t="s">
        <v>9323</v>
      </c>
      <c r="B1312" s="18" t="s">
        <v>1931</v>
      </c>
      <c r="C1312" s="19" t="s">
        <v>1436</v>
      </c>
      <c r="D1312" s="19"/>
      <c r="E1312" s="18"/>
    </row>
    <row r="1313" spans="1:5" s="62" customFormat="1" ht="12.75" customHeight="1">
      <c r="A1313" s="27" t="s">
        <v>9324</v>
      </c>
      <c r="B1313" s="64" t="s">
        <v>1932</v>
      </c>
      <c r="C1313" s="63" t="s">
        <v>1933</v>
      </c>
      <c r="D1313" s="63"/>
      <c r="E1313" s="64"/>
    </row>
    <row r="1314" spans="1:5" s="62" customFormat="1" ht="12.75" customHeight="1">
      <c r="A1314" s="27" t="s">
        <v>9325</v>
      </c>
      <c r="B1314" s="18" t="s">
        <v>1934</v>
      </c>
      <c r="C1314" s="19" t="s">
        <v>1414</v>
      </c>
      <c r="D1314" s="19"/>
      <c r="E1314" s="18"/>
    </row>
    <row r="1315" spans="1:5" s="62" customFormat="1" ht="12.75" customHeight="1">
      <c r="A1315" s="27" t="s">
        <v>9326</v>
      </c>
      <c r="B1315" s="64" t="s">
        <v>1935</v>
      </c>
      <c r="C1315" s="63" t="s">
        <v>1757</v>
      </c>
      <c r="D1315" s="63"/>
      <c r="E1315" s="64"/>
    </row>
    <row r="1316" spans="1:5" s="62" customFormat="1" ht="12.75" customHeight="1">
      <c r="A1316" s="27" t="s">
        <v>9327</v>
      </c>
      <c r="B1316" s="18" t="s">
        <v>1936</v>
      </c>
      <c r="C1316" s="19" t="s">
        <v>1340</v>
      </c>
      <c r="D1316" s="19"/>
      <c r="E1316" s="18"/>
    </row>
    <row r="1317" spans="1:5" s="62" customFormat="1" ht="12.75" customHeight="1">
      <c r="A1317" s="27" t="s">
        <v>9328</v>
      </c>
      <c r="B1317" s="64" t="s">
        <v>1937</v>
      </c>
      <c r="C1317" s="63" t="s">
        <v>1155</v>
      </c>
      <c r="D1317" s="63"/>
      <c r="E1317" s="64"/>
    </row>
    <row r="1318" spans="1:5" s="62" customFormat="1" ht="12.75" customHeight="1">
      <c r="A1318" s="27" t="s">
        <v>9329</v>
      </c>
      <c r="B1318" s="18" t="s">
        <v>1938</v>
      </c>
      <c r="C1318" s="19" t="s">
        <v>1414</v>
      </c>
      <c r="D1318" s="19"/>
      <c r="E1318" s="18"/>
    </row>
    <row r="1319" spans="1:5" s="62" customFormat="1" ht="12.75" customHeight="1">
      <c r="A1319" s="27" t="s">
        <v>9330</v>
      </c>
      <c r="B1319" s="64" t="s">
        <v>1939</v>
      </c>
      <c r="C1319" s="63" t="s">
        <v>1757</v>
      </c>
      <c r="D1319" s="63"/>
      <c r="E1319" s="64"/>
    </row>
    <row r="1320" spans="1:5" s="62" customFormat="1" ht="12.75" customHeight="1">
      <c r="A1320" s="27" t="s">
        <v>9331</v>
      </c>
      <c r="B1320" s="18" t="s">
        <v>1940</v>
      </c>
      <c r="C1320" s="19" t="s">
        <v>1320</v>
      </c>
      <c r="D1320" s="19"/>
      <c r="E1320" s="18"/>
    </row>
    <row r="1321" spans="1:5" s="62" customFormat="1" ht="12.75" customHeight="1">
      <c r="A1321" s="27" t="s">
        <v>9332</v>
      </c>
      <c r="B1321" s="64" t="s">
        <v>1941</v>
      </c>
      <c r="C1321" s="63" t="s">
        <v>1480</v>
      </c>
      <c r="D1321" s="63"/>
      <c r="E1321" s="64"/>
    </row>
    <row r="1322" spans="1:5" s="62" customFormat="1" ht="12.75" customHeight="1">
      <c r="A1322" s="27" t="s">
        <v>9333</v>
      </c>
      <c r="B1322" s="18" t="s">
        <v>1942</v>
      </c>
      <c r="C1322" s="19" t="s">
        <v>996</v>
      </c>
      <c r="D1322" s="19"/>
      <c r="E1322" s="18"/>
    </row>
    <row r="1323" spans="1:5" s="62" customFormat="1" ht="12.75" customHeight="1">
      <c r="A1323" s="27" t="s">
        <v>9334</v>
      </c>
      <c r="B1323" s="64" t="s">
        <v>1943</v>
      </c>
      <c r="C1323" s="63" t="s">
        <v>1944</v>
      </c>
      <c r="D1323" s="63"/>
      <c r="E1323" s="64"/>
    </row>
    <row r="1324" spans="1:5" s="62" customFormat="1" ht="12.75" customHeight="1">
      <c r="A1324" s="27" t="s">
        <v>9335</v>
      </c>
      <c r="B1324" s="18" t="s">
        <v>1945</v>
      </c>
      <c r="C1324" s="19" t="s">
        <v>1320</v>
      </c>
      <c r="D1324" s="19"/>
      <c r="E1324" s="18"/>
    </row>
    <row r="1325" spans="1:5" s="62" customFormat="1" ht="12.75" customHeight="1">
      <c r="A1325" s="27" t="s">
        <v>9336</v>
      </c>
      <c r="B1325" s="64" t="s">
        <v>1946</v>
      </c>
      <c r="C1325" s="63" t="s">
        <v>1792</v>
      </c>
      <c r="D1325" s="63"/>
      <c r="E1325" s="64"/>
    </row>
    <row r="1326" spans="1:5" s="62" customFormat="1" ht="12.75" customHeight="1">
      <c r="A1326" s="27" t="s">
        <v>9337</v>
      </c>
      <c r="B1326" s="64" t="s">
        <v>1947</v>
      </c>
      <c r="C1326" s="63" t="s">
        <v>1583</v>
      </c>
      <c r="D1326" s="63"/>
      <c r="E1326" s="64"/>
    </row>
    <row r="1327" spans="1:5" s="62" customFormat="1" ht="12.75" customHeight="1">
      <c r="A1327" s="27" t="s">
        <v>9338</v>
      </c>
      <c r="B1327" s="18" t="s">
        <v>1948</v>
      </c>
      <c r="C1327" s="19" t="s">
        <v>1949</v>
      </c>
      <c r="D1327" s="19"/>
      <c r="E1327" s="18"/>
    </row>
    <row r="1328" spans="1:5" s="62" customFormat="1" ht="12.75" customHeight="1">
      <c r="A1328" s="27" t="s">
        <v>9339</v>
      </c>
      <c r="B1328" s="64" t="s">
        <v>1950</v>
      </c>
      <c r="C1328" s="63" t="s">
        <v>1792</v>
      </c>
      <c r="D1328" s="63"/>
      <c r="E1328" s="64"/>
    </row>
    <row r="1329" spans="1:5" s="62" customFormat="1" ht="12.75" customHeight="1">
      <c r="A1329" s="27" t="s">
        <v>9340</v>
      </c>
      <c r="B1329" s="18" t="s">
        <v>1951</v>
      </c>
      <c r="C1329" s="19" t="s">
        <v>1436</v>
      </c>
      <c r="D1329" s="19"/>
      <c r="E1329" s="18"/>
    </row>
    <row r="1330" spans="1:5" s="62" customFormat="1" ht="12.75" customHeight="1">
      <c r="A1330" s="27" t="s">
        <v>9341</v>
      </c>
      <c r="B1330" s="64" t="s">
        <v>1952</v>
      </c>
      <c r="C1330" s="63" t="s">
        <v>1953</v>
      </c>
      <c r="D1330" s="63"/>
      <c r="E1330" s="64"/>
    </row>
    <row r="1331" spans="1:5" s="62" customFormat="1" ht="12.75" customHeight="1">
      <c r="A1331" s="27" t="s">
        <v>9342</v>
      </c>
      <c r="B1331" s="18" t="s">
        <v>1954</v>
      </c>
      <c r="C1331" s="19" t="s">
        <v>1792</v>
      </c>
      <c r="D1331" s="19"/>
      <c r="E1331" s="18"/>
    </row>
    <row r="1332" spans="1:5" s="62" customFormat="1" ht="12.75" customHeight="1">
      <c r="A1332" s="27" t="s">
        <v>8706</v>
      </c>
      <c r="B1332" s="64" t="s">
        <v>1955</v>
      </c>
      <c r="C1332" s="63" t="s">
        <v>996</v>
      </c>
      <c r="D1332" s="63"/>
      <c r="E1332" s="64"/>
    </row>
    <row r="1333" spans="1:5" s="62" customFormat="1" ht="12.75" customHeight="1">
      <c r="A1333" s="27" t="s">
        <v>8687</v>
      </c>
      <c r="B1333" s="18" t="s">
        <v>1956</v>
      </c>
      <c r="C1333" s="19" t="s">
        <v>958</v>
      </c>
      <c r="D1333" s="19"/>
      <c r="E1333" s="18"/>
    </row>
    <row r="1334" spans="1:5" s="62" customFormat="1" ht="12.75" customHeight="1">
      <c r="A1334" s="27" t="s">
        <v>9343</v>
      </c>
      <c r="B1334" s="64" t="s">
        <v>1957</v>
      </c>
      <c r="C1334" s="63" t="s">
        <v>958</v>
      </c>
      <c r="D1334" s="63"/>
      <c r="E1334" s="64"/>
    </row>
    <row r="1335" spans="1:5" s="62" customFormat="1" ht="12.75" customHeight="1">
      <c r="A1335" s="27" t="s">
        <v>9344</v>
      </c>
      <c r="B1335" s="18" t="s">
        <v>1958</v>
      </c>
      <c r="C1335" s="19" t="s">
        <v>1360</v>
      </c>
      <c r="D1335" s="19"/>
      <c r="E1335" s="18"/>
    </row>
    <row r="1336" spans="1:5" s="62" customFormat="1" ht="12.75" customHeight="1">
      <c r="A1336" s="27" t="s">
        <v>9345</v>
      </c>
      <c r="B1336" s="64" t="s">
        <v>1959</v>
      </c>
      <c r="C1336" s="63" t="s">
        <v>958</v>
      </c>
      <c r="D1336" s="63"/>
      <c r="E1336" s="64"/>
    </row>
    <row r="1337" spans="1:5" s="62" customFormat="1" ht="12.75" customHeight="1">
      <c r="A1337" s="27" t="s">
        <v>9346</v>
      </c>
      <c r="B1337" s="18" t="s">
        <v>1960</v>
      </c>
      <c r="C1337" s="19" t="s">
        <v>1757</v>
      </c>
      <c r="D1337" s="19"/>
      <c r="E1337" s="18"/>
    </row>
    <row r="1338" spans="1:5" s="62" customFormat="1" ht="12.75" customHeight="1">
      <c r="A1338" s="27" t="s">
        <v>9347</v>
      </c>
      <c r="B1338" s="64" t="s">
        <v>1961</v>
      </c>
      <c r="C1338" s="63" t="s">
        <v>1792</v>
      </c>
      <c r="D1338" s="63"/>
      <c r="E1338" s="64"/>
    </row>
    <row r="1339" spans="1:5" s="62" customFormat="1" ht="12.75" customHeight="1">
      <c r="A1339" s="27" t="s">
        <v>9348</v>
      </c>
      <c r="B1339" s="18" t="s">
        <v>1962</v>
      </c>
      <c r="C1339" s="19" t="s">
        <v>958</v>
      </c>
      <c r="D1339" s="19"/>
      <c r="E1339" s="18"/>
    </row>
    <row r="1340" spans="1:5" s="62" customFormat="1" ht="12.75" customHeight="1">
      <c r="A1340" s="27" t="s">
        <v>9349</v>
      </c>
      <c r="B1340" s="64" t="s">
        <v>1963</v>
      </c>
      <c r="C1340" s="63" t="s">
        <v>1964</v>
      </c>
      <c r="D1340" s="63"/>
      <c r="E1340" s="64"/>
    </row>
    <row r="1341" spans="1:5" s="62" customFormat="1" ht="12.75" customHeight="1">
      <c r="A1341" s="27" t="s">
        <v>9350</v>
      </c>
      <c r="B1341" s="18" t="s">
        <v>1965</v>
      </c>
      <c r="C1341" s="19" t="s">
        <v>1414</v>
      </c>
      <c r="D1341" s="19"/>
      <c r="E1341" s="18"/>
    </row>
    <row r="1342" spans="1:5" s="62" customFormat="1" ht="12.75" customHeight="1">
      <c r="A1342" s="27" t="s">
        <v>9351</v>
      </c>
      <c r="B1342" s="64" t="s">
        <v>1966</v>
      </c>
      <c r="C1342" s="63" t="s">
        <v>1807</v>
      </c>
      <c r="D1342" s="63"/>
      <c r="E1342" s="64"/>
    </row>
    <row r="1343" spans="1:5" s="62" customFormat="1" ht="12.75" customHeight="1">
      <c r="A1343" s="27" t="s">
        <v>9352</v>
      </c>
      <c r="B1343" s="18" t="s">
        <v>1967</v>
      </c>
      <c r="C1343" s="19" t="s">
        <v>996</v>
      </c>
      <c r="D1343" s="19"/>
      <c r="E1343" s="18"/>
    </row>
    <row r="1344" spans="1:5" s="62" customFormat="1" ht="12.75" customHeight="1">
      <c r="A1344" s="27" t="s">
        <v>9353</v>
      </c>
      <c r="B1344" s="64" t="s">
        <v>1968</v>
      </c>
      <c r="C1344" s="63" t="s">
        <v>878</v>
      </c>
      <c r="D1344" s="63"/>
      <c r="E1344" s="64"/>
    </row>
    <row r="1345" spans="1:5" s="62" customFormat="1" ht="12.75" customHeight="1">
      <c r="A1345" s="27" t="s">
        <v>9354</v>
      </c>
      <c r="B1345" s="18" t="s">
        <v>1969</v>
      </c>
      <c r="C1345" s="19" t="s">
        <v>1763</v>
      </c>
      <c r="D1345" s="19"/>
      <c r="E1345" s="18"/>
    </row>
    <row r="1346" spans="1:5" s="62" customFormat="1" ht="12.75" customHeight="1">
      <c r="A1346" s="27" t="s">
        <v>9355</v>
      </c>
      <c r="B1346" s="64" t="s">
        <v>1970</v>
      </c>
      <c r="C1346" s="63" t="s">
        <v>878</v>
      </c>
      <c r="D1346" s="63"/>
      <c r="E1346" s="64"/>
    </row>
    <row r="1347" spans="1:5" s="62" customFormat="1" ht="12.75" customHeight="1">
      <c r="A1347" s="27" t="s">
        <v>9356</v>
      </c>
      <c r="B1347" s="18" t="s">
        <v>1971</v>
      </c>
      <c r="C1347" s="19" t="s">
        <v>941</v>
      </c>
      <c r="D1347" s="19"/>
      <c r="E1347" s="18"/>
    </row>
    <row r="1348" spans="1:5" s="62" customFormat="1" ht="12.75" customHeight="1">
      <c r="A1348" s="27" t="s">
        <v>9357</v>
      </c>
      <c r="B1348" s="64" t="s">
        <v>1972</v>
      </c>
      <c r="C1348" s="63" t="s">
        <v>958</v>
      </c>
      <c r="D1348" s="63"/>
      <c r="E1348" s="64"/>
    </row>
    <row r="1349" spans="1:5" s="62" customFormat="1" ht="12.75" customHeight="1">
      <c r="A1349" s="27" t="s">
        <v>9358</v>
      </c>
      <c r="B1349" s="18" t="s">
        <v>1973</v>
      </c>
      <c r="C1349" s="19" t="s">
        <v>1320</v>
      </c>
      <c r="D1349" s="19"/>
      <c r="E1349" s="18"/>
    </row>
    <row r="1350" spans="1:5" s="62" customFormat="1" ht="12.75" customHeight="1">
      <c r="A1350" s="27" t="s">
        <v>9359</v>
      </c>
      <c r="B1350" s="64" t="s">
        <v>1974</v>
      </c>
      <c r="C1350" s="63" t="s">
        <v>958</v>
      </c>
      <c r="D1350" s="63"/>
      <c r="E1350" s="64"/>
    </row>
    <row r="1351" spans="1:5" s="62" customFormat="1" ht="12.75" customHeight="1">
      <c r="A1351" s="27" t="s">
        <v>8767</v>
      </c>
      <c r="B1351" s="18" t="s">
        <v>1975</v>
      </c>
      <c r="C1351" s="19" t="s">
        <v>1105</v>
      </c>
      <c r="D1351" s="19"/>
      <c r="E1351" s="18"/>
    </row>
    <row r="1352" spans="1:5" s="62" customFormat="1" ht="12.75" customHeight="1">
      <c r="A1352" s="27" t="s">
        <v>9360</v>
      </c>
      <c r="B1352" s="64" t="s">
        <v>1976</v>
      </c>
      <c r="C1352" s="63" t="s">
        <v>1810</v>
      </c>
      <c r="D1352" s="63"/>
      <c r="E1352" s="64"/>
    </row>
    <row r="1353" spans="1:5" s="62" customFormat="1" ht="12.75" customHeight="1">
      <c r="A1353" s="27" t="s">
        <v>9361</v>
      </c>
      <c r="B1353" s="18" t="s">
        <v>1977</v>
      </c>
      <c r="C1353" s="19" t="s">
        <v>1839</v>
      </c>
      <c r="D1353" s="19"/>
      <c r="E1353" s="18"/>
    </row>
    <row r="1354" spans="1:5" s="62" customFormat="1" ht="12.75" customHeight="1">
      <c r="A1354" s="27" t="s">
        <v>8738</v>
      </c>
      <c r="B1354" s="64" t="s">
        <v>1978</v>
      </c>
      <c r="C1354" s="63" t="s">
        <v>1054</v>
      </c>
      <c r="D1354" s="63"/>
      <c r="E1354" s="64"/>
    </row>
    <row r="1355" spans="1:5" s="62" customFormat="1" ht="12.75" customHeight="1">
      <c r="A1355" s="27" t="s">
        <v>9149</v>
      </c>
      <c r="B1355" s="18" t="s">
        <v>1979</v>
      </c>
      <c r="C1355" s="19" t="s">
        <v>737</v>
      </c>
      <c r="D1355" s="19"/>
      <c r="E1355" s="18"/>
    </row>
    <row r="1356" spans="1:5" s="62" customFormat="1" ht="12.75" customHeight="1">
      <c r="A1356" s="27" t="s">
        <v>9362</v>
      </c>
      <c r="B1356" s="64" t="s">
        <v>1980</v>
      </c>
      <c r="C1356" s="63" t="s">
        <v>958</v>
      </c>
      <c r="D1356" s="63"/>
      <c r="E1356" s="64"/>
    </row>
    <row r="1357" spans="1:5" s="62" customFormat="1" ht="12.75" customHeight="1">
      <c r="A1357" s="27" t="s">
        <v>9363</v>
      </c>
      <c r="B1357" s="18" t="s">
        <v>1981</v>
      </c>
      <c r="C1357" s="19" t="s">
        <v>958</v>
      </c>
      <c r="D1357" s="19"/>
      <c r="E1357" s="18"/>
    </row>
    <row r="1358" spans="1:5" s="62" customFormat="1" ht="12.75" customHeight="1">
      <c r="A1358" s="27" t="s">
        <v>9007</v>
      </c>
      <c r="B1358" s="64" t="s">
        <v>1982</v>
      </c>
      <c r="C1358" s="63" t="s">
        <v>1166</v>
      </c>
      <c r="D1358" s="63"/>
      <c r="E1358" s="64"/>
    </row>
    <row r="1359" spans="1:5" s="62" customFormat="1" ht="12.75" customHeight="1">
      <c r="A1359" s="27" t="s">
        <v>8817</v>
      </c>
      <c r="B1359" s="18" t="s">
        <v>1983</v>
      </c>
      <c r="C1359" s="19" t="s">
        <v>1166</v>
      </c>
      <c r="D1359" s="19"/>
      <c r="E1359" s="18"/>
    </row>
    <row r="1360" spans="1:5" s="62" customFormat="1" ht="12.75" customHeight="1">
      <c r="A1360" s="27" t="s">
        <v>9364</v>
      </c>
      <c r="B1360" s="64" t="s">
        <v>1984</v>
      </c>
      <c r="C1360" s="63" t="s">
        <v>1414</v>
      </c>
      <c r="D1360" s="63"/>
      <c r="E1360" s="64"/>
    </row>
    <row r="1361" spans="1:5" s="62" customFormat="1" ht="12.75" customHeight="1">
      <c r="A1361" s="27" t="s">
        <v>9365</v>
      </c>
      <c r="B1361" s="18" t="s">
        <v>1985</v>
      </c>
      <c r="C1361" s="19" t="s">
        <v>1196</v>
      </c>
      <c r="D1361" s="19"/>
      <c r="E1361" s="18"/>
    </row>
    <row r="1362" spans="1:5" s="62" customFormat="1" ht="12.75" customHeight="1">
      <c r="A1362" s="27" t="s">
        <v>9366</v>
      </c>
      <c r="B1362" s="64" t="s">
        <v>1986</v>
      </c>
      <c r="C1362" s="63" t="s">
        <v>1944</v>
      </c>
      <c r="D1362" s="63"/>
      <c r="E1362" s="64"/>
    </row>
    <row r="1363" spans="1:5" s="62" customFormat="1" ht="12.75" customHeight="1">
      <c r="A1363" s="27" t="s">
        <v>9367</v>
      </c>
      <c r="B1363" s="18" t="s">
        <v>1987</v>
      </c>
      <c r="C1363" s="19" t="s">
        <v>1184</v>
      </c>
      <c r="D1363" s="19"/>
      <c r="E1363" s="18"/>
    </row>
    <row r="1364" spans="1:5" s="62" customFormat="1" ht="12.75" customHeight="1">
      <c r="A1364" s="27" t="s">
        <v>9368</v>
      </c>
      <c r="B1364" s="64" t="s">
        <v>1988</v>
      </c>
      <c r="C1364" s="63" t="s">
        <v>1583</v>
      </c>
      <c r="D1364" s="63"/>
      <c r="E1364" s="64"/>
    </row>
    <row r="1365" spans="1:5" s="62" customFormat="1" ht="12.75" customHeight="1">
      <c r="A1365" s="27" t="s">
        <v>9369</v>
      </c>
      <c r="B1365" s="18" t="s">
        <v>1989</v>
      </c>
      <c r="C1365" s="19" t="s">
        <v>1713</v>
      </c>
      <c r="D1365" s="19"/>
      <c r="E1365" s="18"/>
    </row>
    <row r="1366" spans="1:5" s="62" customFormat="1" ht="12.75" customHeight="1">
      <c r="A1366" s="27" t="s">
        <v>9370</v>
      </c>
      <c r="B1366" s="64" t="s">
        <v>1990</v>
      </c>
      <c r="C1366" s="63" t="s">
        <v>1792</v>
      </c>
      <c r="D1366" s="63"/>
      <c r="E1366" s="64"/>
    </row>
    <row r="1367" spans="1:5" s="62" customFormat="1" ht="12.75" customHeight="1">
      <c r="A1367" s="27" t="s">
        <v>9371</v>
      </c>
      <c r="B1367" s="18" t="s">
        <v>1991</v>
      </c>
      <c r="C1367" s="19" t="s">
        <v>788</v>
      </c>
      <c r="D1367" s="19"/>
      <c r="E1367" s="18"/>
    </row>
    <row r="1368" spans="1:5" s="62" customFormat="1" ht="12.75" customHeight="1">
      <c r="A1368" s="27" t="s">
        <v>9372</v>
      </c>
      <c r="B1368" s="64" t="s">
        <v>1992</v>
      </c>
      <c r="C1368" s="63" t="s">
        <v>981</v>
      </c>
      <c r="D1368" s="63"/>
      <c r="E1368" s="64"/>
    </row>
    <row r="1369" spans="1:5" s="62" customFormat="1" ht="12.75" customHeight="1">
      <c r="A1369" s="27" t="s">
        <v>9373</v>
      </c>
      <c r="B1369" s="18" t="s">
        <v>1993</v>
      </c>
      <c r="C1369" s="19" t="s">
        <v>1994</v>
      </c>
      <c r="D1369" s="19"/>
      <c r="E1369" s="18"/>
    </row>
    <row r="1370" spans="1:5" s="62" customFormat="1" ht="12.75" customHeight="1">
      <c r="A1370" s="27" t="s">
        <v>9374</v>
      </c>
      <c r="B1370" s="64" t="s">
        <v>1995</v>
      </c>
      <c r="C1370" s="63" t="s">
        <v>1994</v>
      </c>
      <c r="D1370" s="63"/>
      <c r="E1370" s="64"/>
    </row>
    <row r="1371" spans="1:5" s="62" customFormat="1" ht="12.75" customHeight="1">
      <c r="A1371" s="27" t="s">
        <v>8847</v>
      </c>
      <c r="B1371" s="18" t="s">
        <v>1996</v>
      </c>
      <c r="C1371" s="19" t="s">
        <v>1155</v>
      </c>
      <c r="D1371" s="19"/>
      <c r="E1371" s="18"/>
    </row>
    <row r="1372" spans="1:5" s="62" customFormat="1" ht="12.75" customHeight="1">
      <c r="A1372" s="27" t="s">
        <v>9375</v>
      </c>
      <c r="B1372" s="64" t="s">
        <v>1997</v>
      </c>
      <c r="C1372" s="63" t="s">
        <v>1583</v>
      </c>
      <c r="D1372" s="63"/>
      <c r="E1372" s="64"/>
    </row>
    <row r="1373" spans="1:5" s="62" customFormat="1" ht="12.75" customHeight="1">
      <c r="A1373" s="27" t="s">
        <v>9307</v>
      </c>
      <c r="B1373" s="18" t="s">
        <v>1998</v>
      </c>
      <c r="C1373" s="19" t="s">
        <v>996</v>
      </c>
      <c r="D1373" s="19"/>
      <c r="E1373" s="18"/>
    </row>
    <row r="1374" spans="1:5" s="62" customFormat="1" ht="12.75" customHeight="1">
      <c r="A1374" s="27" t="s">
        <v>9376</v>
      </c>
      <c r="B1374" s="64" t="s">
        <v>1999</v>
      </c>
      <c r="C1374" s="63" t="s">
        <v>996</v>
      </c>
      <c r="D1374" s="63"/>
      <c r="E1374" s="64"/>
    </row>
    <row r="1375" spans="1:5" s="62" customFormat="1" ht="12.75" customHeight="1">
      <c r="A1375" s="27" t="s">
        <v>9377</v>
      </c>
      <c r="B1375" s="18" t="s">
        <v>2000</v>
      </c>
      <c r="C1375" s="19" t="s">
        <v>941</v>
      </c>
      <c r="D1375" s="19"/>
      <c r="E1375" s="18"/>
    </row>
    <row r="1376" spans="1:5" s="62" customFormat="1" ht="12.75" customHeight="1">
      <c r="A1376" s="27" t="s">
        <v>9378</v>
      </c>
      <c r="B1376" s="64" t="s">
        <v>2001</v>
      </c>
      <c r="C1376" s="63" t="s">
        <v>1027</v>
      </c>
      <c r="D1376" s="63"/>
      <c r="E1376" s="64"/>
    </row>
    <row r="1377" spans="1:5" s="62" customFormat="1" ht="12.75" customHeight="1">
      <c r="A1377" s="27" t="s">
        <v>9379</v>
      </c>
      <c r="B1377" s="18" t="s">
        <v>2002</v>
      </c>
      <c r="C1377" s="19" t="s">
        <v>894</v>
      </c>
      <c r="D1377" s="19"/>
      <c r="E1377" s="18"/>
    </row>
    <row r="1378" spans="1:5" s="62" customFormat="1" ht="12.75" customHeight="1">
      <c r="A1378" s="27" t="s">
        <v>9380</v>
      </c>
      <c r="B1378" s="64" t="s">
        <v>2003</v>
      </c>
      <c r="C1378" s="63" t="s">
        <v>1414</v>
      </c>
      <c r="D1378" s="63"/>
      <c r="E1378" s="64"/>
    </row>
    <row r="1379" spans="1:5" s="62" customFormat="1" ht="12.75" customHeight="1">
      <c r="A1379" s="27" t="s">
        <v>9381</v>
      </c>
      <c r="B1379" s="18" t="s">
        <v>2004</v>
      </c>
      <c r="C1379" s="19" t="s">
        <v>1763</v>
      </c>
      <c r="D1379" s="19"/>
      <c r="E1379" s="18"/>
    </row>
    <row r="1380" spans="1:5" s="62" customFormat="1" ht="12.75" customHeight="1">
      <c r="A1380" s="27" t="s">
        <v>9382</v>
      </c>
      <c r="B1380" s="64" t="s">
        <v>2005</v>
      </c>
      <c r="C1380" s="63" t="s">
        <v>1436</v>
      </c>
      <c r="D1380" s="63"/>
      <c r="E1380" s="64"/>
    </row>
    <row r="1381" spans="1:5" s="62" customFormat="1" ht="12.75" customHeight="1">
      <c r="A1381" s="27" t="s">
        <v>8729</v>
      </c>
      <c r="B1381" s="18" t="s">
        <v>2006</v>
      </c>
      <c r="C1381" s="19" t="s">
        <v>1041</v>
      </c>
      <c r="D1381" s="19"/>
      <c r="E1381" s="18"/>
    </row>
    <row r="1382" spans="1:5" s="62" customFormat="1" ht="12.75" customHeight="1">
      <c r="A1382" s="27" t="s">
        <v>8553</v>
      </c>
      <c r="B1382" s="64" t="s">
        <v>2007</v>
      </c>
      <c r="C1382" s="63" t="s">
        <v>788</v>
      </c>
      <c r="D1382" s="63"/>
      <c r="E1382" s="64"/>
    </row>
    <row r="1383" spans="1:5" s="62" customFormat="1" ht="12.75" customHeight="1">
      <c r="A1383" s="27" t="s">
        <v>9383</v>
      </c>
      <c r="B1383" s="18" t="s">
        <v>2008</v>
      </c>
      <c r="C1383" s="19" t="s">
        <v>958</v>
      </c>
      <c r="D1383" s="19"/>
      <c r="E1383" s="18"/>
    </row>
    <row r="1384" spans="1:5" s="62" customFormat="1" ht="12.75" customHeight="1">
      <c r="A1384" s="27" t="s">
        <v>8808</v>
      </c>
      <c r="B1384" s="64" t="s">
        <v>2009</v>
      </c>
      <c r="C1384" s="63" t="s">
        <v>941</v>
      </c>
      <c r="D1384" s="63"/>
      <c r="E1384" s="64"/>
    </row>
    <row r="1385" spans="1:5" s="62" customFormat="1" ht="12.75" customHeight="1">
      <c r="A1385" s="27" t="s">
        <v>9384</v>
      </c>
      <c r="B1385" s="18" t="s">
        <v>2010</v>
      </c>
      <c r="C1385" s="19" t="s">
        <v>788</v>
      </c>
      <c r="D1385" s="19"/>
      <c r="E1385" s="18"/>
    </row>
    <row r="1386" spans="1:5" s="62" customFormat="1" ht="12.75" customHeight="1">
      <c r="A1386" s="27" t="s">
        <v>8730</v>
      </c>
      <c r="B1386" s="64" t="s">
        <v>2011</v>
      </c>
      <c r="C1386" s="63" t="s">
        <v>1041</v>
      </c>
      <c r="D1386" s="63"/>
      <c r="E1386" s="64"/>
    </row>
    <row r="1387" spans="1:5" s="62" customFormat="1" ht="12.75" customHeight="1">
      <c r="A1387" s="27" t="s">
        <v>9385</v>
      </c>
      <c r="B1387" s="64" t="s">
        <v>2012</v>
      </c>
      <c r="C1387" s="63" t="s">
        <v>1583</v>
      </c>
      <c r="D1387" s="63"/>
      <c r="E1387" s="64"/>
    </row>
    <row r="1388" spans="1:5" s="62" customFormat="1" ht="12.75" customHeight="1">
      <c r="A1388" s="27" t="s">
        <v>9386</v>
      </c>
      <c r="B1388" s="18" t="s">
        <v>2013</v>
      </c>
      <c r="C1388" s="19" t="s">
        <v>2014</v>
      </c>
      <c r="D1388" s="19"/>
      <c r="E1388" s="18"/>
    </row>
    <row r="1389" spans="1:5" s="62" customFormat="1" ht="12.75" customHeight="1">
      <c r="A1389" s="27" t="s">
        <v>9387</v>
      </c>
      <c r="B1389" s="64" t="s">
        <v>2015</v>
      </c>
      <c r="C1389" s="63" t="s">
        <v>2016</v>
      </c>
      <c r="D1389" s="63"/>
      <c r="E1389" s="64"/>
    </row>
    <row r="1390" spans="1:5" s="62" customFormat="1" ht="12.75" customHeight="1">
      <c r="A1390" s="27" t="s">
        <v>9388</v>
      </c>
      <c r="B1390" s="18" t="s">
        <v>2017</v>
      </c>
      <c r="C1390" s="19" t="s">
        <v>2018</v>
      </c>
      <c r="D1390" s="19"/>
      <c r="E1390" s="18"/>
    </row>
    <row r="1391" spans="1:5" s="62" customFormat="1" ht="12.75" customHeight="1">
      <c r="A1391" s="27" t="s">
        <v>9389</v>
      </c>
      <c r="B1391" s="64" t="s">
        <v>2019</v>
      </c>
      <c r="C1391" s="63" t="s">
        <v>1847</v>
      </c>
      <c r="D1391" s="63"/>
      <c r="E1391" s="64"/>
    </row>
    <row r="1392" spans="1:5" s="62" customFormat="1" ht="12.75" customHeight="1">
      <c r="A1392" s="27" t="s">
        <v>9390</v>
      </c>
      <c r="B1392" s="18" t="s">
        <v>2020</v>
      </c>
      <c r="C1392" s="19" t="s">
        <v>1414</v>
      </c>
      <c r="D1392" s="19"/>
      <c r="E1392" s="18"/>
    </row>
    <row r="1393" spans="1:5" s="62" customFormat="1" ht="12.75" customHeight="1">
      <c r="A1393" s="27" t="s">
        <v>9391</v>
      </c>
      <c r="B1393" s="64" t="s">
        <v>2021</v>
      </c>
      <c r="C1393" s="63" t="s">
        <v>1779</v>
      </c>
      <c r="D1393" s="63"/>
      <c r="E1393" s="64"/>
    </row>
    <row r="1394" spans="1:5" s="62" customFormat="1" ht="12.75" customHeight="1">
      <c r="A1394" s="27" t="s">
        <v>9392</v>
      </c>
      <c r="B1394" s="18" t="s">
        <v>2022</v>
      </c>
      <c r="C1394" s="19" t="s">
        <v>726</v>
      </c>
      <c r="D1394" s="19"/>
      <c r="E1394" s="18"/>
    </row>
    <row r="1395" spans="1:5" s="62" customFormat="1" ht="12.75" customHeight="1">
      <c r="A1395" s="27" t="s">
        <v>9338</v>
      </c>
      <c r="B1395" s="64" t="s">
        <v>2023</v>
      </c>
      <c r="C1395" s="63" t="s">
        <v>1949</v>
      </c>
      <c r="D1395" s="63"/>
      <c r="E1395" s="64"/>
    </row>
    <row r="1396" spans="1:5" s="62" customFormat="1" ht="12.75" customHeight="1">
      <c r="A1396" s="27" t="s">
        <v>9393</v>
      </c>
      <c r="B1396" s="18" t="s">
        <v>2024</v>
      </c>
      <c r="C1396" s="19" t="s">
        <v>1060</v>
      </c>
      <c r="D1396" s="19"/>
      <c r="E1396" s="18"/>
    </row>
    <row r="1397" spans="1:5" s="62" customFormat="1" ht="12.75" customHeight="1">
      <c r="A1397" s="27" t="s">
        <v>9394</v>
      </c>
      <c r="B1397" s="64" t="s">
        <v>2025</v>
      </c>
      <c r="C1397" s="63" t="s">
        <v>811</v>
      </c>
      <c r="D1397" s="63"/>
      <c r="E1397" s="64"/>
    </row>
    <row r="1398" spans="1:5" s="62" customFormat="1" ht="12.75" customHeight="1">
      <c r="A1398" s="27" t="s">
        <v>9395</v>
      </c>
      <c r="B1398" s="18" t="s">
        <v>2026</v>
      </c>
      <c r="C1398" s="19" t="s">
        <v>1964</v>
      </c>
      <c r="D1398" s="19"/>
      <c r="E1398" s="18"/>
    </row>
    <row r="1399" spans="1:5" s="62" customFormat="1" ht="12.75" customHeight="1">
      <c r="A1399" s="27" t="s">
        <v>9396</v>
      </c>
      <c r="B1399" s="64" t="s">
        <v>2027</v>
      </c>
      <c r="C1399" s="63" t="s">
        <v>726</v>
      </c>
      <c r="D1399" s="63"/>
      <c r="E1399" s="64"/>
    </row>
    <row r="1400" spans="1:5" s="62" customFormat="1" ht="12.75" customHeight="1">
      <c r="A1400" s="27" t="s">
        <v>9397</v>
      </c>
      <c r="B1400" s="18" t="s">
        <v>2028</v>
      </c>
      <c r="C1400" s="19" t="s">
        <v>811</v>
      </c>
      <c r="D1400" s="19"/>
      <c r="E1400" s="18"/>
    </row>
    <row r="1401" spans="1:5" s="62" customFormat="1" ht="12.75" customHeight="1">
      <c r="A1401" s="27" t="s">
        <v>9398</v>
      </c>
      <c r="B1401" s="64" t="s">
        <v>2029</v>
      </c>
      <c r="C1401" s="63" t="s">
        <v>941</v>
      </c>
      <c r="D1401" s="63"/>
      <c r="E1401" s="64"/>
    </row>
    <row r="1402" spans="1:5" s="62" customFormat="1" ht="12.75" customHeight="1">
      <c r="A1402" s="27" t="s">
        <v>9399</v>
      </c>
      <c r="B1402" s="18" t="s">
        <v>2030</v>
      </c>
      <c r="C1402" s="19" t="s">
        <v>1964</v>
      </c>
      <c r="D1402" s="19"/>
      <c r="E1402" s="18"/>
    </row>
    <row r="1403" spans="1:5" s="62" customFormat="1" ht="12.75" customHeight="1">
      <c r="A1403" s="27" t="s">
        <v>9400</v>
      </c>
      <c r="B1403" s="64" t="s">
        <v>2031</v>
      </c>
      <c r="C1403" s="63" t="s">
        <v>1031</v>
      </c>
      <c r="D1403" s="63"/>
      <c r="E1403" s="64"/>
    </row>
    <row r="1404" spans="1:5" s="62" customFormat="1" ht="12.75" customHeight="1">
      <c r="A1404" s="27" t="s">
        <v>9401</v>
      </c>
      <c r="B1404" s="18" t="s">
        <v>2032</v>
      </c>
      <c r="C1404" s="19" t="s">
        <v>878</v>
      </c>
      <c r="D1404" s="19"/>
      <c r="E1404" s="18"/>
    </row>
    <row r="1405" spans="1:5" s="62" customFormat="1" ht="12.75" customHeight="1">
      <c r="A1405" s="27" t="s">
        <v>9402</v>
      </c>
      <c r="B1405" s="64" t="s">
        <v>2033</v>
      </c>
      <c r="C1405" s="63" t="s">
        <v>1320</v>
      </c>
      <c r="D1405" s="63"/>
      <c r="E1405" s="64"/>
    </row>
    <row r="1406" spans="1:5" s="62" customFormat="1" ht="12.75" customHeight="1">
      <c r="A1406" s="27" t="s">
        <v>9403</v>
      </c>
      <c r="B1406" s="18" t="s">
        <v>2034</v>
      </c>
      <c r="C1406" s="19" t="s">
        <v>2035</v>
      </c>
      <c r="D1406" s="19"/>
      <c r="E1406" s="18"/>
    </row>
    <row r="1407" spans="1:5" s="62" customFormat="1" ht="12.75" customHeight="1">
      <c r="A1407" s="27" t="s">
        <v>9404</v>
      </c>
      <c r="B1407" s="64" t="s">
        <v>2036</v>
      </c>
      <c r="C1407" s="63" t="s">
        <v>2037</v>
      </c>
      <c r="D1407" s="63"/>
      <c r="E1407" s="64"/>
    </row>
    <row r="1408" spans="1:5" s="62" customFormat="1" ht="12.75" customHeight="1">
      <c r="A1408" s="27" t="s">
        <v>9405</v>
      </c>
      <c r="B1408" s="18" t="s">
        <v>2038</v>
      </c>
      <c r="C1408" s="19" t="s">
        <v>2039</v>
      </c>
      <c r="D1408" s="19"/>
      <c r="E1408" s="18"/>
    </row>
    <row r="1409" spans="1:5" s="62" customFormat="1" ht="12.75" customHeight="1">
      <c r="A1409" s="27" t="s">
        <v>9406</v>
      </c>
      <c r="B1409" s="64" t="s">
        <v>2040</v>
      </c>
      <c r="C1409" s="63" t="s">
        <v>941</v>
      </c>
      <c r="D1409" s="63"/>
      <c r="E1409" s="64"/>
    </row>
    <row r="1410" spans="1:5" s="62" customFormat="1" ht="12.75" customHeight="1">
      <c r="A1410" s="27" t="s">
        <v>9407</v>
      </c>
      <c r="B1410" s="18" t="s">
        <v>2041</v>
      </c>
      <c r="C1410" s="19" t="s">
        <v>2042</v>
      </c>
      <c r="D1410" s="19"/>
      <c r="E1410" s="18"/>
    </row>
    <row r="1411" spans="1:5" s="62" customFormat="1" ht="12.75" customHeight="1">
      <c r="A1411" s="27" t="s">
        <v>9408</v>
      </c>
      <c r="B1411" s="64" t="s">
        <v>2043</v>
      </c>
      <c r="C1411" s="63" t="s">
        <v>1166</v>
      </c>
      <c r="D1411" s="63"/>
      <c r="E1411" s="64"/>
    </row>
    <row r="1412" spans="1:5" s="62" customFormat="1" ht="12.75" customHeight="1">
      <c r="A1412" s="27" t="s">
        <v>8741</v>
      </c>
      <c r="B1412" s="18" t="s">
        <v>2044</v>
      </c>
      <c r="C1412" s="19" t="s">
        <v>1060</v>
      </c>
      <c r="D1412" s="19"/>
      <c r="E1412" s="18"/>
    </row>
    <row r="1413" spans="1:5" s="62" customFormat="1" ht="12.75" customHeight="1">
      <c r="A1413" s="27" t="s">
        <v>9409</v>
      </c>
      <c r="B1413" s="64" t="s">
        <v>2045</v>
      </c>
      <c r="C1413" s="63" t="s">
        <v>1414</v>
      </c>
      <c r="D1413" s="63"/>
      <c r="E1413" s="64"/>
    </row>
    <row r="1414" spans="1:5" s="62" customFormat="1" ht="12.75" customHeight="1">
      <c r="A1414" s="27" t="s">
        <v>9236</v>
      </c>
      <c r="B1414" s="64" t="s">
        <v>2046</v>
      </c>
      <c r="C1414" s="63" t="s">
        <v>1810</v>
      </c>
      <c r="D1414" s="63"/>
      <c r="E1414" s="64"/>
    </row>
    <row r="1415" spans="1:5" s="62" customFormat="1" ht="12.75" customHeight="1">
      <c r="A1415" s="27" t="s">
        <v>8739</v>
      </c>
      <c r="B1415" s="18" t="s">
        <v>2047</v>
      </c>
      <c r="C1415" s="19" t="s">
        <v>1054</v>
      </c>
      <c r="D1415" s="19"/>
      <c r="E1415" s="18"/>
    </row>
    <row r="1416" spans="1:5" s="62" customFormat="1" ht="12.75" customHeight="1">
      <c r="A1416" s="27" t="s">
        <v>9410</v>
      </c>
      <c r="B1416" s="64" t="s">
        <v>2048</v>
      </c>
      <c r="C1416" s="63" t="s">
        <v>1441</v>
      </c>
      <c r="D1416" s="63"/>
      <c r="E1416" s="64"/>
    </row>
    <row r="1417" spans="1:5" s="62" customFormat="1" ht="12.75" customHeight="1">
      <c r="A1417" s="27" t="s">
        <v>8761</v>
      </c>
      <c r="B1417" s="18" t="s">
        <v>2049</v>
      </c>
      <c r="C1417" s="19" t="s">
        <v>1100</v>
      </c>
      <c r="D1417" s="19"/>
      <c r="E1417" s="18"/>
    </row>
    <row r="1418" spans="1:5" s="62" customFormat="1" ht="12.75" customHeight="1">
      <c r="A1418" s="27" t="s">
        <v>9411</v>
      </c>
      <c r="B1418" s="64" t="s">
        <v>2050</v>
      </c>
      <c r="C1418" s="63" t="s">
        <v>1320</v>
      </c>
      <c r="D1418" s="63"/>
      <c r="E1418" s="64"/>
    </row>
    <row r="1419" spans="1:5" s="62" customFormat="1" ht="12.75" customHeight="1">
      <c r="A1419" s="27" t="s">
        <v>9412</v>
      </c>
      <c r="B1419" s="18" t="s">
        <v>2051</v>
      </c>
      <c r="C1419" s="19" t="s">
        <v>811</v>
      </c>
      <c r="D1419" s="19"/>
      <c r="E1419" s="18"/>
    </row>
    <row r="1420" spans="1:5" s="62" customFormat="1" ht="12.75" customHeight="1">
      <c r="A1420" s="27" t="s">
        <v>9413</v>
      </c>
      <c r="B1420" s="64" t="s">
        <v>2052</v>
      </c>
      <c r="C1420" s="63" t="s">
        <v>811</v>
      </c>
      <c r="D1420" s="63"/>
      <c r="E1420" s="64"/>
    </row>
    <row r="1421" spans="1:5" s="62" customFormat="1" ht="12.75" customHeight="1">
      <c r="A1421" s="27" t="s">
        <v>9414</v>
      </c>
      <c r="B1421" s="18" t="s">
        <v>2053</v>
      </c>
      <c r="C1421" s="19" t="s">
        <v>811</v>
      </c>
      <c r="D1421" s="19"/>
      <c r="E1421" s="18"/>
    </row>
    <row r="1422" spans="1:5" s="62" customFormat="1" ht="12.75" customHeight="1">
      <c r="A1422" s="27" t="s">
        <v>9415</v>
      </c>
      <c r="B1422" s="64" t="s">
        <v>2054</v>
      </c>
      <c r="C1422" s="63" t="s">
        <v>2055</v>
      </c>
      <c r="D1422" s="63"/>
      <c r="E1422" s="64"/>
    </row>
    <row r="1423" spans="1:5" s="62" customFormat="1" ht="12.75" customHeight="1">
      <c r="A1423" s="27" t="s">
        <v>9416</v>
      </c>
      <c r="B1423" s="18" t="s">
        <v>2056</v>
      </c>
      <c r="C1423" s="19" t="s">
        <v>1079</v>
      </c>
      <c r="D1423" s="19"/>
      <c r="E1423" s="18"/>
    </row>
    <row r="1424" spans="1:5" s="62" customFormat="1" ht="12.75" customHeight="1">
      <c r="A1424" s="27" t="s">
        <v>8201</v>
      </c>
      <c r="B1424" s="64" t="s">
        <v>2057</v>
      </c>
      <c r="C1424" s="63" t="s">
        <v>1006</v>
      </c>
      <c r="D1424" s="63"/>
      <c r="E1424" s="64"/>
    </row>
    <row r="1425" spans="1:5" s="62" customFormat="1" ht="12.75" customHeight="1">
      <c r="A1425" s="27" t="s">
        <v>9417</v>
      </c>
      <c r="B1425" s="18" t="s">
        <v>2058</v>
      </c>
      <c r="C1425" s="19" t="s">
        <v>1779</v>
      </c>
      <c r="D1425" s="19"/>
      <c r="E1425" s="18"/>
    </row>
    <row r="1426" spans="1:5" s="62" customFormat="1" ht="12.75" customHeight="1">
      <c r="A1426" s="27" t="s">
        <v>9418</v>
      </c>
      <c r="B1426" s="64" t="s">
        <v>2059</v>
      </c>
      <c r="C1426" s="63" t="s">
        <v>1360</v>
      </c>
      <c r="D1426" s="63"/>
      <c r="E1426" s="64"/>
    </row>
    <row r="1427" spans="1:5" s="62" customFormat="1" ht="12.75" customHeight="1">
      <c r="A1427" s="27" t="s">
        <v>9419</v>
      </c>
      <c r="B1427" s="18" t="s">
        <v>2060</v>
      </c>
      <c r="C1427" s="19" t="s">
        <v>1360</v>
      </c>
      <c r="D1427" s="19"/>
      <c r="E1427" s="18"/>
    </row>
    <row r="1428" spans="1:5" s="62" customFormat="1" ht="12.75" customHeight="1">
      <c r="A1428" s="27" t="s">
        <v>9420</v>
      </c>
      <c r="B1428" s="64" t="s">
        <v>2061</v>
      </c>
      <c r="C1428" s="63" t="s">
        <v>1583</v>
      </c>
      <c r="D1428" s="63"/>
      <c r="E1428" s="64"/>
    </row>
    <row r="1429" spans="1:5" s="62" customFormat="1" ht="12.75" customHeight="1">
      <c r="A1429" s="27" t="s">
        <v>9421</v>
      </c>
      <c r="B1429" s="18" t="s">
        <v>2062</v>
      </c>
      <c r="C1429" s="19" t="s">
        <v>1177</v>
      </c>
      <c r="D1429" s="19"/>
      <c r="E1429" s="18"/>
    </row>
    <row r="1430" spans="1:5" s="62" customFormat="1" ht="12.75" customHeight="1">
      <c r="A1430" s="27" t="s">
        <v>9422</v>
      </c>
      <c r="B1430" s="64" t="s">
        <v>2063</v>
      </c>
      <c r="C1430" s="63" t="s">
        <v>2014</v>
      </c>
      <c r="D1430" s="63"/>
      <c r="E1430" s="64"/>
    </row>
    <row r="1431" spans="1:5" s="62" customFormat="1" ht="12.75" customHeight="1">
      <c r="A1431" s="27" t="s">
        <v>9423</v>
      </c>
      <c r="B1431" s="18" t="s">
        <v>2064</v>
      </c>
      <c r="C1431" s="19" t="s">
        <v>1079</v>
      </c>
      <c r="D1431" s="19"/>
      <c r="E1431" s="18"/>
    </row>
    <row r="1432" spans="1:5" s="62" customFormat="1" ht="12.75" customHeight="1">
      <c r="A1432" s="27" t="s">
        <v>9424</v>
      </c>
      <c r="B1432" s="64" t="s">
        <v>2065</v>
      </c>
      <c r="C1432" s="63" t="s">
        <v>808</v>
      </c>
      <c r="D1432" s="63"/>
      <c r="E1432" s="64"/>
    </row>
    <row r="1433" spans="1:5" s="62" customFormat="1" ht="12.75" customHeight="1">
      <c r="A1433" s="27" t="s">
        <v>8827</v>
      </c>
      <c r="B1433" s="18" t="s">
        <v>2066</v>
      </c>
      <c r="C1433" s="19" t="s">
        <v>1177</v>
      </c>
      <c r="D1433" s="19"/>
      <c r="E1433" s="18"/>
    </row>
    <row r="1434" spans="1:5" s="62" customFormat="1" ht="12.75" customHeight="1">
      <c r="A1434" s="27" t="s">
        <v>9425</v>
      </c>
      <c r="B1434" s="64" t="s">
        <v>2067</v>
      </c>
      <c r="C1434" s="63" t="s">
        <v>1583</v>
      </c>
      <c r="D1434" s="63"/>
      <c r="E1434" s="64"/>
    </row>
    <row r="1435" spans="1:5" s="62" customFormat="1" ht="12.75" customHeight="1">
      <c r="A1435" s="27" t="s">
        <v>8826</v>
      </c>
      <c r="B1435" s="64" t="s">
        <v>2068</v>
      </c>
      <c r="C1435" s="63" t="s">
        <v>1177</v>
      </c>
      <c r="D1435" s="63"/>
      <c r="E1435" s="64"/>
    </row>
    <row r="1436" spans="1:5" s="62" customFormat="1" ht="12.75" customHeight="1">
      <c r="A1436" s="27" t="s">
        <v>9426</v>
      </c>
      <c r="B1436" s="18" t="s">
        <v>2069</v>
      </c>
      <c r="C1436" s="19" t="s">
        <v>1057</v>
      </c>
      <c r="D1436" s="19"/>
      <c r="E1436" s="18"/>
    </row>
    <row r="1437" spans="1:5" s="62" customFormat="1" ht="12.75" customHeight="1">
      <c r="A1437" s="27" t="s">
        <v>9427</v>
      </c>
      <c r="B1437" s="64" t="s">
        <v>2070</v>
      </c>
      <c r="C1437" s="63" t="s">
        <v>788</v>
      </c>
      <c r="D1437" s="63"/>
      <c r="E1437" s="64"/>
    </row>
    <row r="1438" spans="1:5" s="62" customFormat="1" ht="12.75" customHeight="1">
      <c r="A1438" s="27" t="s">
        <v>9428</v>
      </c>
      <c r="B1438" s="18" t="s">
        <v>2071</v>
      </c>
      <c r="C1438" s="19" t="s">
        <v>1763</v>
      </c>
      <c r="D1438" s="19"/>
      <c r="E1438" s="18"/>
    </row>
    <row r="1439" spans="1:5" s="62" customFormat="1" ht="12.75" customHeight="1">
      <c r="A1439" s="27" t="s">
        <v>9429</v>
      </c>
      <c r="B1439" s="64" t="s">
        <v>2072</v>
      </c>
      <c r="C1439" s="63" t="s">
        <v>941</v>
      </c>
      <c r="D1439" s="63"/>
      <c r="E1439" s="64"/>
    </row>
    <row r="1440" spans="1:5" s="62" customFormat="1" ht="12.75" customHeight="1">
      <c r="A1440" s="27" t="s">
        <v>9430</v>
      </c>
      <c r="B1440" s="18" t="s">
        <v>2073</v>
      </c>
      <c r="C1440" s="19" t="s">
        <v>1041</v>
      </c>
      <c r="D1440" s="19"/>
      <c r="E1440" s="18"/>
    </row>
    <row r="1441" spans="1:5" s="62" customFormat="1" ht="12.75" customHeight="1">
      <c r="A1441" s="27" t="s">
        <v>9431</v>
      </c>
      <c r="B1441" s="64" t="s">
        <v>2074</v>
      </c>
      <c r="C1441" s="63" t="s">
        <v>878</v>
      </c>
      <c r="D1441" s="63"/>
      <c r="E1441" s="64"/>
    </row>
    <row r="1442" spans="1:5" s="62" customFormat="1" ht="12.75" customHeight="1">
      <c r="A1442" s="27" t="s">
        <v>9432</v>
      </c>
      <c r="B1442" s="18" t="s">
        <v>2075</v>
      </c>
      <c r="C1442" s="19" t="s">
        <v>811</v>
      </c>
      <c r="D1442" s="19"/>
      <c r="E1442" s="18"/>
    </row>
    <row r="1443" spans="1:5" s="62" customFormat="1" ht="12.75" customHeight="1">
      <c r="A1443" s="27" t="s">
        <v>9433</v>
      </c>
      <c r="B1443" s="64" t="s">
        <v>2076</v>
      </c>
      <c r="C1443" s="63" t="s">
        <v>811</v>
      </c>
      <c r="D1443" s="63"/>
      <c r="E1443" s="64"/>
    </row>
    <row r="1444" spans="1:5" s="62" customFormat="1" ht="12.75" customHeight="1">
      <c r="A1444" s="27" t="s">
        <v>9434</v>
      </c>
      <c r="B1444" s="18" t="s">
        <v>2077</v>
      </c>
      <c r="C1444" s="19" t="s">
        <v>811</v>
      </c>
      <c r="D1444" s="19"/>
      <c r="E1444" s="18"/>
    </row>
    <row r="1445" spans="1:5" s="62" customFormat="1" ht="12.75" customHeight="1">
      <c r="A1445" s="27" t="s">
        <v>9435</v>
      </c>
      <c r="B1445" s="64" t="s">
        <v>2078</v>
      </c>
      <c r="C1445" s="63" t="s">
        <v>1414</v>
      </c>
      <c r="D1445" s="63"/>
      <c r="E1445" s="64"/>
    </row>
    <row r="1446" spans="1:5" s="62" customFormat="1" ht="12.75" customHeight="1">
      <c r="A1446" s="27" t="s">
        <v>9436</v>
      </c>
      <c r="B1446" s="64" t="s">
        <v>2079</v>
      </c>
      <c r="C1446" s="63" t="s">
        <v>1994</v>
      </c>
      <c r="D1446" s="63"/>
      <c r="E1446" s="64"/>
    </row>
    <row r="1447" spans="1:5" s="62" customFormat="1" ht="12.75" customHeight="1">
      <c r="A1447" s="27" t="s">
        <v>9437</v>
      </c>
      <c r="B1447" s="18" t="s">
        <v>2080</v>
      </c>
      <c r="C1447" s="19" t="s">
        <v>1033</v>
      </c>
      <c r="D1447" s="19"/>
      <c r="E1447" s="18"/>
    </row>
    <row r="1448" spans="1:5" s="62" customFormat="1" ht="12.75" customHeight="1">
      <c r="A1448" s="27" t="s">
        <v>9438</v>
      </c>
      <c r="B1448" s="64" t="s">
        <v>2081</v>
      </c>
      <c r="C1448" s="63" t="s">
        <v>2082</v>
      </c>
      <c r="D1448" s="63"/>
      <c r="E1448" s="64"/>
    </row>
    <row r="1449" spans="1:5" s="62" customFormat="1" ht="12.75" customHeight="1">
      <c r="A1449" s="27" t="s">
        <v>9432</v>
      </c>
      <c r="B1449" s="18" t="s">
        <v>2083</v>
      </c>
      <c r="C1449" s="19" t="s">
        <v>811</v>
      </c>
      <c r="D1449" s="19"/>
      <c r="E1449" s="18"/>
    </row>
    <row r="1450" spans="1:5" s="62" customFormat="1" ht="12.75" customHeight="1">
      <c r="A1450" s="27" t="s">
        <v>9394</v>
      </c>
      <c r="B1450" s="64" t="s">
        <v>2084</v>
      </c>
      <c r="C1450" s="63" t="s">
        <v>811</v>
      </c>
      <c r="D1450" s="63"/>
      <c r="E1450" s="64"/>
    </row>
    <row r="1451" spans="1:5" s="62" customFormat="1" ht="12.75" customHeight="1">
      <c r="A1451" s="27" t="s">
        <v>9439</v>
      </c>
      <c r="B1451" s="18" t="s">
        <v>2085</v>
      </c>
      <c r="C1451" s="19" t="s">
        <v>1100</v>
      </c>
      <c r="D1451" s="19"/>
      <c r="E1451" s="18"/>
    </row>
    <row r="1452" spans="1:5" s="62" customFormat="1" ht="12.75" customHeight="1">
      <c r="A1452" s="27" t="s">
        <v>9397</v>
      </c>
      <c r="B1452" s="64" t="s">
        <v>2086</v>
      </c>
      <c r="C1452" s="63" t="s">
        <v>811</v>
      </c>
      <c r="D1452" s="63"/>
      <c r="E1452" s="64"/>
    </row>
    <row r="1453" spans="1:5" s="62" customFormat="1" ht="12.75" customHeight="1">
      <c r="A1453" s="27" t="s">
        <v>9397</v>
      </c>
      <c r="B1453" s="18" t="s">
        <v>2087</v>
      </c>
      <c r="C1453" s="19" t="s">
        <v>811</v>
      </c>
      <c r="D1453" s="19"/>
      <c r="E1453" s="18"/>
    </row>
    <row r="1454" spans="1:5" s="62" customFormat="1" ht="12.75" customHeight="1">
      <c r="A1454" s="27" t="s">
        <v>9440</v>
      </c>
      <c r="B1454" s="64" t="s">
        <v>2088</v>
      </c>
      <c r="C1454" s="63" t="s">
        <v>1164</v>
      </c>
      <c r="D1454" s="63"/>
      <c r="E1454" s="64"/>
    </row>
    <row r="1455" spans="1:5" s="62" customFormat="1" ht="12.75" customHeight="1">
      <c r="A1455" s="27" t="s">
        <v>9394</v>
      </c>
      <c r="B1455" s="64" t="s">
        <v>2089</v>
      </c>
      <c r="C1455" s="63" t="s">
        <v>811</v>
      </c>
      <c r="D1455" s="63"/>
      <c r="E1455" s="64"/>
    </row>
    <row r="1456" spans="1:5" s="62" customFormat="1" ht="12.75" customHeight="1">
      <c r="A1456" s="27" t="s">
        <v>9441</v>
      </c>
      <c r="B1456" s="18" t="s">
        <v>2090</v>
      </c>
      <c r="C1456" s="19" t="s">
        <v>1604</v>
      </c>
      <c r="D1456" s="19"/>
      <c r="E1456" s="18"/>
    </row>
    <row r="1457" spans="1:5" s="62" customFormat="1" ht="12.75" customHeight="1">
      <c r="A1457" s="27" t="s">
        <v>9000</v>
      </c>
      <c r="B1457" s="64" t="s">
        <v>2091</v>
      </c>
      <c r="C1457" s="63" t="s">
        <v>1446</v>
      </c>
      <c r="D1457" s="63"/>
      <c r="E1457" s="64"/>
    </row>
    <row r="1458" spans="1:5" s="62" customFormat="1" ht="12.75" customHeight="1">
      <c r="A1458" s="27" t="s">
        <v>9442</v>
      </c>
      <c r="B1458" s="18" t="s">
        <v>2092</v>
      </c>
      <c r="C1458" s="19" t="s">
        <v>2093</v>
      </c>
      <c r="D1458" s="19"/>
      <c r="E1458" s="18"/>
    </row>
    <row r="1459" spans="1:5" s="62" customFormat="1" ht="12.75" customHeight="1">
      <c r="A1459" s="27" t="s">
        <v>8528</v>
      </c>
      <c r="B1459" s="64" t="s">
        <v>2094</v>
      </c>
      <c r="C1459" s="63" t="s">
        <v>721</v>
      </c>
      <c r="D1459" s="63"/>
      <c r="E1459" s="64"/>
    </row>
    <row r="1460" spans="1:5" s="62" customFormat="1" ht="12.75" customHeight="1">
      <c r="A1460" s="27" t="s">
        <v>9443</v>
      </c>
      <c r="B1460" s="64" t="s">
        <v>2095</v>
      </c>
      <c r="C1460" s="63" t="s">
        <v>941</v>
      </c>
      <c r="D1460" s="63"/>
      <c r="E1460" s="64"/>
    </row>
    <row r="1461" spans="1:5" s="62" customFormat="1" ht="12.75" customHeight="1">
      <c r="A1461" s="27" t="s">
        <v>9444</v>
      </c>
      <c r="B1461" s="18" t="s">
        <v>2096</v>
      </c>
      <c r="C1461" s="19" t="s">
        <v>2097</v>
      </c>
      <c r="D1461" s="19"/>
      <c r="E1461" s="18"/>
    </row>
    <row r="1462" spans="1:5" s="62" customFormat="1" ht="12.75" customHeight="1">
      <c r="A1462" s="27" t="s">
        <v>9399</v>
      </c>
      <c r="B1462" s="18" t="s">
        <v>2098</v>
      </c>
      <c r="C1462" s="19" t="s">
        <v>1964</v>
      </c>
      <c r="D1462" s="19"/>
      <c r="E1462" s="18"/>
    </row>
    <row r="1463" spans="1:5" s="62" customFormat="1" ht="12.75" customHeight="1">
      <c r="A1463" s="27" t="s">
        <v>9445</v>
      </c>
      <c r="B1463" s="64" t="s">
        <v>2099</v>
      </c>
      <c r="C1463" s="63" t="s">
        <v>811</v>
      </c>
      <c r="D1463" s="63"/>
      <c r="E1463" s="64"/>
    </row>
    <row r="1464" spans="1:5" s="62" customFormat="1" ht="12.75" customHeight="1">
      <c r="A1464" s="27" t="s">
        <v>9446</v>
      </c>
      <c r="B1464" s="18" t="s">
        <v>2100</v>
      </c>
      <c r="C1464" s="19" t="s">
        <v>2101</v>
      </c>
      <c r="D1464" s="19"/>
      <c r="E1464" s="18"/>
    </row>
    <row r="1465" spans="1:5" s="62" customFormat="1" ht="12.75" customHeight="1">
      <c r="A1465" s="27" t="s">
        <v>9260</v>
      </c>
      <c r="B1465" s="64" t="s">
        <v>2102</v>
      </c>
      <c r="C1465" s="63" t="s">
        <v>1847</v>
      </c>
      <c r="D1465" s="63"/>
      <c r="E1465" s="64"/>
    </row>
    <row r="1466" spans="1:5" s="62" customFormat="1" ht="12.75" customHeight="1">
      <c r="A1466" s="27" t="s">
        <v>9447</v>
      </c>
      <c r="B1466" s="18" t="s">
        <v>2103</v>
      </c>
      <c r="C1466" s="19" t="s">
        <v>2104</v>
      </c>
      <c r="D1466" s="19"/>
      <c r="E1466" s="18"/>
    </row>
    <row r="1467" spans="1:5" s="62" customFormat="1" ht="12.75" customHeight="1">
      <c r="A1467" s="27" t="s">
        <v>9448</v>
      </c>
      <c r="B1467" s="64" t="s">
        <v>2105</v>
      </c>
      <c r="C1467" s="63" t="s">
        <v>909</v>
      </c>
      <c r="D1467" s="63"/>
      <c r="E1467" s="64"/>
    </row>
    <row r="1468" spans="1:5" s="62" customFormat="1" ht="12.75" customHeight="1">
      <c r="A1468" s="27" t="s">
        <v>9449</v>
      </c>
      <c r="B1468" s="18" t="s">
        <v>2106</v>
      </c>
      <c r="C1468" s="19" t="s">
        <v>1779</v>
      </c>
      <c r="D1468" s="19"/>
      <c r="E1468" s="18"/>
    </row>
    <row r="1469" spans="1:5" s="62" customFormat="1" ht="12.75" customHeight="1">
      <c r="A1469" s="27" t="s">
        <v>9450</v>
      </c>
      <c r="B1469" s="64" t="s">
        <v>2107</v>
      </c>
      <c r="C1469" s="63" t="s">
        <v>811</v>
      </c>
      <c r="D1469" s="63"/>
      <c r="E1469" s="64"/>
    </row>
    <row r="1470" spans="1:5" s="62" customFormat="1" ht="12.75" customHeight="1">
      <c r="A1470" s="27" t="s">
        <v>8308</v>
      </c>
      <c r="B1470" s="18" t="s">
        <v>2108</v>
      </c>
      <c r="C1470" s="19" t="s">
        <v>2109</v>
      </c>
      <c r="D1470" s="19"/>
      <c r="E1470" s="18"/>
    </row>
    <row r="1471" spans="1:5" s="62" customFormat="1" ht="12.75" customHeight="1">
      <c r="A1471" s="27" t="s">
        <v>9451</v>
      </c>
      <c r="B1471" s="64" t="s">
        <v>2110</v>
      </c>
      <c r="C1471" s="63" t="s">
        <v>941</v>
      </c>
      <c r="D1471" s="63"/>
      <c r="E1471" s="64"/>
    </row>
    <row r="1472" spans="1:5" s="62" customFormat="1" ht="12.75" customHeight="1">
      <c r="A1472" s="27" t="s">
        <v>9452</v>
      </c>
      <c r="B1472" s="18" t="s">
        <v>2111</v>
      </c>
      <c r="C1472" s="19" t="s">
        <v>2037</v>
      </c>
      <c r="D1472" s="19"/>
      <c r="E1472" s="18"/>
    </row>
    <row r="1473" spans="1:5" s="62" customFormat="1" ht="12.75" customHeight="1">
      <c r="A1473" s="27" t="s">
        <v>9453</v>
      </c>
      <c r="B1473" s="64" t="s">
        <v>2112</v>
      </c>
      <c r="C1473" s="63" t="s">
        <v>878</v>
      </c>
      <c r="D1473" s="63"/>
      <c r="E1473" s="64"/>
    </row>
    <row r="1474" spans="1:5" s="62" customFormat="1" ht="12.75" customHeight="1">
      <c r="A1474" s="27" t="s">
        <v>9054</v>
      </c>
      <c r="B1474" s="18" t="s">
        <v>2113</v>
      </c>
      <c r="C1474" s="19" t="s">
        <v>1057</v>
      </c>
      <c r="D1474" s="19"/>
      <c r="E1474" s="18"/>
    </row>
    <row r="1475" spans="1:5" s="62" customFormat="1" ht="12.75" customHeight="1">
      <c r="A1475" s="27" t="s">
        <v>9454</v>
      </c>
      <c r="B1475" s="64" t="s">
        <v>2114</v>
      </c>
      <c r="C1475" s="63" t="s">
        <v>2115</v>
      </c>
      <c r="D1475" s="63"/>
      <c r="E1475" s="64"/>
    </row>
    <row r="1476" spans="1:5" s="62" customFormat="1" ht="12.75" customHeight="1">
      <c r="A1476" s="27" t="s">
        <v>9455</v>
      </c>
      <c r="B1476" s="18" t="s">
        <v>2116</v>
      </c>
      <c r="C1476" s="19" t="s">
        <v>1707</v>
      </c>
      <c r="D1476" s="19"/>
      <c r="E1476" s="18"/>
    </row>
    <row r="1477" spans="1:5" s="62" customFormat="1" ht="12.75" customHeight="1">
      <c r="A1477" s="27" t="s">
        <v>9456</v>
      </c>
      <c r="B1477" s="64" t="s">
        <v>2117</v>
      </c>
      <c r="C1477" s="63" t="s">
        <v>1118</v>
      </c>
      <c r="D1477" s="63"/>
      <c r="E1477" s="64"/>
    </row>
    <row r="1478" spans="1:5" s="62" customFormat="1" ht="12.75" customHeight="1">
      <c r="A1478" s="27" t="s">
        <v>8741</v>
      </c>
      <c r="B1478" s="64" t="s">
        <v>2118</v>
      </c>
      <c r="C1478" s="63" t="s">
        <v>1060</v>
      </c>
      <c r="D1478" s="63"/>
      <c r="E1478" s="64"/>
    </row>
    <row r="1479" spans="1:5" s="62" customFormat="1" ht="12.75" customHeight="1">
      <c r="A1479" s="27" t="s">
        <v>9457</v>
      </c>
      <c r="B1479" s="18" t="s">
        <v>2119</v>
      </c>
      <c r="C1479" s="19" t="s">
        <v>1436</v>
      </c>
      <c r="D1479" s="19"/>
      <c r="E1479" s="18"/>
    </row>
    <row r="1480" spans="1:5" s="62" customFormat="1" ht="12.75" customHeight="1">
      <c r="A1480" s="27" t="s">
        <v>9458</v>
      </c>
      <c r="B1480" s="64" t="s">
        <v>2120</v>
      </c>
      <c r="C1480" s="63" t="s">
        <v>2121</v>
      </c>
      <c r="D1480" s="63"/>
      <c r="E1480" s="64"/>
    </row>
    <row r="1481" spans="1:5" s="62" customFormat="1" ht="12.75" customHeight="1">
      <c r="A1481" s="27" t="s">
        <v>9459</v>
      </c>
      <c r="B1481" s="18" t="s">
        <v>2122</v>
      </c>
      <c r="C1481" s="19" t="s">
        <v>882</v>
      </c>
      <c r="D1481" s="19"/>
      <c r="E1481" s="18"/>
    </row>
    <row r="1482" spans="1:5" s="62" customFormat="1" ht="12.75" customHeight="1">
      <c r="A1482" s="27" t="s">
        <v>9460</v>
      </c>
      <c r="B1482" s="64" t="s">
        <v>2123</v>
      </c>
      <c r="C1482" s="63" t="s">
        <v>1033</v>
      </c>
      <c r="D1482" s="63"/>
      <c r="E1482" s="64"/>
    </row>
    <row r="1483" spans="1:5" s="62" customFormat="1" ht="12.75" customHeight="1">
      <c r="A1483" s="27" t="s">
        <v>9461</v>
      </c>
      <c r="B1483" s="18" t="s">
        <v>2124</v>
      </c>
      <c r="C1483" s="19" t="s">
        <v>1779</v>
      </c>
      <c r="D1483" s="19"/>
      <c r="E1483" s="18"/>
    </row>
    <row r="1484" spans="1:5" s="62" customFormat="1" ht="12.75" customHeight="1">
      <c r="A1484" s="27" t="s">
        <v>9462</v>
      </c>
      <c r="B1484" s="64" t="s">
        <v>2125</v>
      </c>
      <c r="C1484" s="63" t="s">
        <v>2126</v>
      </c>
      <c r="D1484" s="63"/>
      <c r="E1484" s="64"/>
    </row>
    <row r="1485" spans="1:5" s="62" customFormat="1" ht="12.75" customHeight="1">
      <c r="A1485" s="27" t="s">
        <v>9463</v>
      </c>
      <c r="B1485" s="18" t="s">
        <v>2127</v>
      </c>
      <c r="C1485" s="19" t="s">
        <v>1079</v>
      </c>
      <c r="D1485" s="19"/>
      <c r="E1485" s="18"/>
    </row>
    <row r="1486" spans="1:5" s="62" customFormat="1" ht="12.75" customHeight="1">
      <c r="A1486" s="27" t="s">
        <v>9464</v>
      </c>
      <c r="B1486" s="64" t="s">
        <v>2128</v>
      </c>
      <c r="C1486" s="63" t="s">
        <v>2129</v>
      </c>
      <c r="D1486" s="63"/>
      <c r="E1486" s="64"/>
    </row>
    <row r="1487" spans="1:5" s="62" customFormat="1" ht="12.75" customHeight="1">
      <c r="A1487" s="27" t="s">
        <v>9465</v>
      </c>
      <c r="B1487" s="18" t="s">
        <v>2130</v>
      </c>
      <c r="C1487" s="19" t="s">
        <v>2082</v>
      </c>
      <c r="D1487" s="19"/>
      <c r="E1487" s="18"/>
    </row>
    <row r="1488" spans="1:5" s="62" customFormat="1" ht="12.75" customHeight="1">
      <c r="A1488" s="27" t="s">
        <v>9466</v>
      </c>
      <c r="B1488" s="64" t="s">
        <v>2131</v>
      </c>
      <c r="C1488" s="63" t="s">
        <v>2082</v>
      </c>
      <c r="D1488" s="63"/>
      <c r="E1488" s="64"/>
    </row>
    <row r="1489" spans="1:5" s="62" customFormat="1" ht="12.75" customHeight="1">
      <c r="A1489" s="27" t="s">
        <v>9467</v>
      </c>
      <c r="B1489" s="18" t="s">
        <v>2132</v>
      </c>
      <c r="C1489" s="19" t="s">
        <v>2133</v>
      </c>
      <c r="D1489" s="19"/>
      <c r="E1489" s="18"/>
    </row>
    <row r="1490" spans="1:5" s="62" customFormat="1" ht="12.75" customHeight="1">
      <c r="A1490" s="27" t="s">
        <v>9468</v>
      </c>
      <c r="B1490" s="64" t="s">
        <v>2134</v>
      </c>
      <c r="C1490" s="63" t="s">
        <v>2129</v>
      </c>
      <c r="D1490" s="63"/>
      <c r="E1490" s="64"/>
    </row>
    <row r="1491" spans="1:5" s="62" customFormat="1" ht="12.75" customHeight="1">
      <c r="A1491" s="27" t="s">
        <v>9469</v>
      </c>
      <c r="B1491" s="18" t="s">
        <v>2135</v>
      </c>
      <c r="C1491" s="19" t="s">
        <v>878</v>
      </c>
      <c r="D1491" s="19"/>
      <c r="E1491" s="18"/>
    </row>
    <row r="1492" spans="1:5" s="62" customFormat="1" ht="12.75" customHeight="1">
      <c r="A1492" s="27" t="s">
        <v>9470</v>
      </c>
      <c r="B1492" s="64" t="s">
        <v>2136</v>
      </c>
      <c r="C1492" s="63" t="s">
        <v>1177</v>
      </c>
      <c r="D1492" s="63"/>
      <c r="E1492" s="64"/>
    </row>
    <row r="1493" spans="1:5" s="62" customFormat="1" ht="12.75" customHeight="1">
      <c r="A1493" s="27" t="s">
        <v>9006</v>
      </c>
      <c r="B1493" s="18" t="s">
        <v>2137</v>
      </c>
      <c r="C1493" s="19" t="s">
        <v>891</v>
      </c>
      <c r="D1493" s="19"/>
      <c r="E1493" s="18"/>
    </row>
    <row r="1494" spans="1:5" s="62" customFormat="1" ht="12.75" customHeight="1">
      <c r="A1494" s="27" t="s">
        <v>9471</v>
      </c>
      <c r="B1494" s="64" t="s">
        <v>2138</v>
      </c>
      <c r="C1494" s="63" t="s">
        <v>2133</v>
      </c>
      <c r="D1494" s="63"/>
      <c r="E1494" s="64"/>
    </row>
    <row r="1495" spans="1:5" s="62" customFormat="1" ht="12.75" customHeight="1">
      <c r="A1495" s="27" t="s">
        <v>9472</v>
      </c>
      <c r="B1495" s="18" t="s">
        <v>2139</v>
      </c>
      <c r="C1495" s="19" t="s">
        <v>1031</v>
      </c>
      <c r="D1495" s="19"/>
      <c r="E1495" s="18"/>
    </row>
    <row r="1496" spans="1:5" s="62" customFormat="1" ht="12.75" customHeight="1">
      <c r="A1496" s="27" t="s">
        <v>8847</v>
      </c>
      <c r="B1496" s="64" t="s">
        <v>2140</v>
      </c>
      <c r="C1496" s="63" t="s">
        <v>1155</v>
      </c>
      <c r="D1496" s="63"/>
      <c r="E1496" s="64"/>
    </row>
    <row r="1497" spans="1:5" s="62" customFormat="1" ht="12.75" customHeight="1">
      <c r="A1497" s="27" t="s">
        <v>9473</v>
      </c>
      <c r="B1497" s="18" t="s">
        <v>2141</v>
      </c>
      <c r="C1497" s="19" t="s">
        <v>891</v>
      </c>
      <c r="D1497" s="19"/>
      <c r="E1497" s="18"/>
    </row>
    <row r="1498" spans="1:5" s="62" customFormat="1" ht="12.75" customHeight="1">
      <c r="A1498" s="27" t="s">
        <v>9474</v>
      </c>
      <c r="B1498" s="64" t="s">
        <v>2142</v>
      </c>
      <c r="C1498" s="63" t="s">
        <v>2101</v>
      </c>
      <c r="D1498" s="63"/>
      <c r="E1498" s="64"/>
    </row>
    <row r="1499" spans="1:5" s="62" customFormat="1" ht="12.75" customHeight="1">
      <c r="A1499" s="27" t="s">
        <v>9475</v>
      </c>
      <c r="B1499" s="18" t="s">
        <v>2143</v>
      </c>
      <c r="C1499" s="19" t="s">
        <v>2129</v>
      </c>
      <c r="D1499" s="19"/>
      <c r="E1499" s="18"/>
    </row>
    <row r="1500" spans="1:5" s="62" customFormat="1" ht="12.75" customHeight="1">
      <c r="A1500" s="27" t="s">
        <v>8826</v>
      </c>
      <c r="B1500" s="64" t="s">
        <v>2144</v>
      </c>
      <c r="C1500" s="63" t="s">
        <v>1177</v>
      </c>
      <c r="D1500" s="63"/>
      <c r="E1500" s="64"/>
    </row>
    <row r="1501" spans="1:5" s="62" customFormat="1" ht="12.75" customHeight="1">
      <c r="A1501" s="27" t="s">
        <v>9476</v>
      </c>
      <c r="B1501" s="18" t="s">
        <v>2145</v>
      </c>
      <c r="C1501" s="19" t="s">
        <v>1441</v>
      </c>
      <c r="D1501" s="19"/>
      <c r="E1501" s="18"/>
    </row>
    <row r="1502" spans="1:5" s="62" customFormat="1" ht="12.75" customHeight="1">
      <c r="A1502" s="27" t="s">
        <v>9477</v>
      </c>
      <c r="B1502" s="64" t="s">
        <v>2146</v>
      </c>
      <c r="C1502" s="63" t="s">
        <v>878</v>
      </c>
      <c r="D1502" s="63"/>
      <c r="E1502" s="64"/>
    </row>
    <row r="1503" spans="1:5" s="62" customFormat="1" ht="12.75" customHeight="1">
      <c r="A1503" s="27" t="s">
        <v>9478</v>
      </c>
      <c r="B1503" s="18" t="s">
        <v>2147</v>
      </c>
      <c r="C1503" s="19" t="s">
        <v>1079</v>
      </c>
      <c r="D1503" s="19"/>
      <c r="E1503" s="18"/>
    </row>
    <row r="1504" spans="1:5" s="62" customFormat="1" ht="12.75" customHeight="1">
      <c r="A1504" s="27" t="s">
        <v>9479</v>
      </c>
      <c r="B1504" s="64" t="s">
        <v>2148</v>
      </c>
      <c r="C1504" s="63" t="s">
        <v>2104</v>
      </c>
      <c r="D1504" s="63"/>
      <c r="E1504" s="64"/>
    </row>
    <row r="1505" spans="1:5" s="62" customFormat="1" ht="12.75" customHeight="1">
      <c r="A1505" s="27" t="s">
        <v>9480</v>
      </c>
      <c r="B1505" s="18" t="s">
        <v>2149</v>
      </c>
      <c r="C1505" s="19" t="s">
        <v>948</v>
      </c>
      <c r="D1505" s="19"/>
      <c r="E1505" s="18"/>
    </row>
    <row r="1506" spans="1:5" s="62" customFormat="1" ht="12.75" customHeight="1">
      <c r="A1506" s="27" t="s">
        <v>8671</v>
      </c>
      <c r="B1506" s="64" t="s">
        <v>2150</v>
      </c>
      <c r="C1506" s="63" t="s">
        <v>948</v>
      </c>
      <c r="D1506" s="63"/>
      <c r="E1506" s="64"/>
    </row>
    <row r="1507" spans="1:5" s="62" customFormat="1" ht="12.75" customHeight="1">
      <c r="A1507" s="27" t="s">
        <v>9481</v>
      </c>
      <c r="B1507" s="18" t="s">
        <v>2151</v>
      </c>
      <c r="C1507" s="19" t="s">
        <v>2152</v>
      </c>
      <c r="D1507" s="19"/>
      <c r="E1507" s="18"/>
    </row>
    <row r="1508" spans="1:5" s="62" customFormat="1" ht="12.75" customHeight="1">
      <c r="A1508" s="27" t="s">
        <v>9482</v>
      </c>
      <c r="B1508" s="64" t="s">
        <v>2153</v>
      </c>
      <c r="C1508" s="63" t="s">
        <v>811</v>
      </c>
      <c r="D1508" s="63"/>
      <c r="E1508" s="64"/>
    </row>
    <row r="1509" spans="1:5" s="62" customFormat="1" ht="12.75" customHeight="1">
      <c r="A1509" s="27" t="s">
        <v>9483</v>
      </c>
      <c r="B1509" s="64" t="s">
        <v>2154</v>
      </c>
      <c r="C1509" s="63" t="s">
        <v>1100</v>
      </c>
      <c r="D1509" s="63"/>
      <c r="E1509" s="64"/>
    </row>
    <row r="1510" spans="1:5" s="62" customFormat="1" ht="12.75" customHeight="1">
      <c r="A1510" s="27" t="s">
        <v>8308</v>
      </c>
      <c r="B1510" s="18" t="s">
        <v>2155</v>
      </c>
      <c r="C1510" s="19" t="s">
        <v>2109</v>
      </c>
      <c r="D1510" s="19"/>
      <c r="E1510" s="18"/>
    </row>
    <row r="1511" spans="1:5" s="62" customFormat="1" ht="12.75" customHeight="1">
      <c r="A1511" s="27" t="s">
        <v>9484</v>
      </c>
      <c r="B1511" s="64" t="s">
        <v>2156</v>
      </c>
      <c r="C1511" s="63" t="s">
        <v>2157</v>
      </c>
      <c r="D1511" s="63"/>
      <c r="E1511" s="64"/>
    </row>
    <row r="1512" spans="1:5" s="62" customFormat="1" ht="12.75" customHeight="1">
      <c r="A1512" s="27" t="s">
        <v>9485</v>
      </c>
      <c r="B1512" s="18" t="s">
        <v>2158</v>
      </c>
      <c r="C1512" s="19" t="s">
        <v>808</v>
      </c>
      <c r="D1512" s="19"/>
      <c r="E1512" s="18"/>
    </row>
    <row r="1513" spans="1:5" s="62" customFormat="1" ht="12.75" customHeight="1">
      <c r="A1513" s="27" t="s">
        <v>9486</v>
      </c>
      <c r="B1513" s="64" t="s">
        <v>2159</v>
      </c>
      <c r="C1513" s="63" t="s">
        <v>2115</v>
      </c>
      <c r="D1513" s="63"/>
      <c r="E1513" s="64"/>
    </row>
    <row r="1514" spans="1:5" s="62" customFormat="1" ht="12.75" customHeight="1">
      <c r="A1514" s="27" t="s">
        <v>8742</v>
      </c>
      <c r="B1514" s="18" t="s">
        <v>2160</v>
      </c>
      <c r="C1514" s="19" t="s">
        <v>1035</v>
      </c>
      <c r="D1514" s="19"/>
      <c r="E1514" s="18"/>
    </row>
    <row r="1515" spans="1:5" s="62" customFormat="1" ht="12.75" customHeight="1">
      <c r="A1515" s="27" t="s">
        <v>9487</v>
      </c>
      <c r="B1515" s="64" t="s">
        <v>2161</v>
      </c>
      <c r="C1515" s="63" t="s">
        <v>1414</v>
      </c>
      <c r="D1515" s="63"/>
      <c r="E1515" s="64"/>
    </row>
    <row r="1516" spans="1:5" s="62" customFormat="1" ht="12.75" customHeight="1">
      <c r="A1516" s="27" t="s">
        <v>8279</v>
      </c>
      <c r="B1516" s="18" t="s">
        <v>2162</v>
      </c>
      <c r="C1516" s="19" t="s">
        <v>811</v>
      </c>
      <c r="D1516" s="19"/>
      <c r="E1516" s="18"/>
    </row>
    <row r="1517" spans="1:5" s="62" customFormat="1" ht="12.75" customHeight="1">
      <c r="A1517" s="27" t="s">
        <v>9488</v>
      </c>
      <c r="B1517" s="64" t="s">
        <v>2163</v>
      </c>
      <c r="C1517" s="63" t="s">
        <v>2164</v>
      </c>
      <c r="D1517" s="63"/>
      <c r="E1517" s="64"/>
    </row>
    <row r="1518" spans="1:5" s="62" customFormat="1" ht="12.75" customHeight="1">
      <c r="A1518" s="27" t="s">
        <v>9489</v>
      </c>
      <c r="B1518" s="18" t="s">
        <v>2165</v>
      </c>
      <c r="C1518" s="19" t="s">
        <v>2104</v>
      </c>
      <c r="D1518" s="19"/>
      <c r="E1518" s="18"/>
    </row>
    <row r="1519" spans="1:5" s="62" customFormat="1" ht="12.75" customHeight="1">
      <c r="A1519" s="27" t="s">
        <v>9482</v>
      </c>
      <c r="B1519" s="64" t="s">
        <v>2166</v>
      </c>
      <c r="C1519" s="63" t="s">
        <v>811</v>
      </c>
      <c r="D1519" s="63"/>
      <c r="E1519" s="64"/>
    </row>
    <row r="1520" spans="1:5" s="62" customFormat="1" ht="12.75" customHeight="1">
      <c r="A1520" s="27" t="s">
        <v>9490</v>
      </c>
      <c r="B1520" s="18" t="s">
        <v>2167</v>
      </c>
      <c r="C1520" s="19" t="s">
        <v>2104</v>
      </c>
      <c r="D1520" s="19"/>
      <c r="E1520" s="18"/>
    </row>
    <row r="1521" spans="1:5" s="62" customFormat="1" ht="12.75" customHeight="1">
      <c r="A1521" s="27" t="s">
        <v>9491</v>
      </c>
      <c r="B1521" s="64" t="s">
        <v>2168</v>
      </c>
      <c r="C1521" s="63" t="s">
        <v>811</v>
      </c>
      <c r="D1521" s="63"/>
      <c r="E1521" s="64"/>
    </row>
    <row r="1522" spans="1:5" s="62" customFormat="1" ht="12.75" customHeight="1">
      <c r="A1522" s="27" t="s">
        <v>9140</v>
      </c>
      <c r="B1522" s="18" t="s">
        <v>2169</v>
      </c>
      <c r="C1522" s="19" t="s">
        <v>1664</v>
      </c>
      <c r="D1522" s="19"/>
      <c r="E1522" s="18"/>
    </row>
    <row r="1523" spans="1:5" s="62" customFormat="1" ht="12.75" customHeight="1">
      <c r="A1523" s="27" t="s">
        <v>8766</v>
      </c>
      <c r="B1523" s="64" t="s">
        <v>2170</v>
      </c>
      <c r="C1523" s="63" t="s">
        <v>1105</v>
      </c>
      <c r="D1523" s="63"/>
      <c r="E1523" s="64"/>
    </row>
    <row r="1524" spans="1:5" s="62" customFormat="1" ht="12.75" customHeight="1">
      <c r="A1524" s="27" t="s">
        <v>9492</v>
      </c>
      <c r="B1524" s="18" t="s">
        <v>2171</v>
      </c>
      <c r="C1524" s="19" t="s">
        <v>1512</v>
      </c>
      <c r="D1524" s="19"/>
      <c r="E1524" s="18"/>
    </row>
    <row r="1525" spans="1:5" s="62" customFormat="1" ht="12.75" customHeight="1">
      <c r="A1525" s="27" t="s">
        <v>9026</v>
      </c>
      <c r="B1525" s="64" t="s">
        <v>2172</v>
      </c>
      <c r="C1525" s="63" t="s">
        <v>1473</v>
      </c>
      <c r="D1525" s="63"/>
      <c r="E1525" s="64"/>
    </row>
    <row r="1526" spans="1:5" s="62" customFormat="1" ht="12.75" customHeight="1">
      <c r="A1526" s="27" t="s">
        <v>9493</v>
      </c>
      <c r="B1526" s="18" t="s">
        <v>2173</v>
      </c>
      <c r="C1526" s="19" t="s">
        <v>882</v>
      </c>
      <c r="D1526" s="19"/>
      <c r="E1526" s="18"/>
    </row>
    <row r="1527" spans="1:5" s="62" customFormat="1" ht="12.75" customHeight="1">
      <c r="A1527" s="27" t="s">
        <v>9494</v>
      </c>
      <c r="B1527" s="64" t="s">
        <v>2174</v>
      </c>
      <c r="C1527" s="63" t="s">
        <v>1302</v>
      </c>
      <c r="D1527" s="63"/>
      <c r="E1527" s="64"/>
    </row>
    <row r="1528" spans="1:5" s="62" customFormat="1" ht="12.75" customHeight="1">
      <c r="A1528" s="27" t="s">
        <v>9495</v>
      </c>
      <c r="B1528" s="18" t="s">
        <v>2175</v>
      </c>
      <c r="C1528" s="19" t="s">
        <v>1302</v>
      </c>
      <c r="D1528" s="19"/>
      <c r="E1528" s="18"/>
    </row>
    <row r="1529" spans="1:5" s="62" customFormat="1" ht="12.75" customHeight="1">
      <c r="A1529" s="27" t="s">
        <v>9496</v>
      </c>
      <c r="B1529" s="64" t="s">
        <v>2176</v>
      </c>
      <c r="C1529" s="63" t="s">
        <v>1164</v>
      </c>
      <c r="D1529" s="63"/>
      <c r="E1529" s="64"/>
    </row>
    <row r="1530" spans="1:5" s="62" customFormat="1" ht="12.75" customHeight="1">
      <c r="A1530" s="27" t="s">
        <v>9497</v>
      </c>
      <c r="B1530" s="18" t="s">
        <v>2177</v>
      </c>
      <c r="C1530" s="19" t="s">
        <v>1164</v>
      </c>
      <c r="D1530" s="19"/>
      <c r="E1530" s="18"/>
    </row>
    <row r="1531" spans="1:5" s="62" customFormat="1" ht="12.75" customHeight="1">
      <c r="A1531" s="27" t="s">
        <v>9498</v>
      </c>
      <c r="B1531" s="64" t="s">
        <v>2178</v>
      </c>
      <c r="C1531" s="63" t="s">
        <v>1707</v>
      </c>
      <c r="D1531" s="63"/>
      <c r="E1531" s="64"/>
    </row>
    <row r="1532" spans="1:5" s="62" customFormat="1" ht="12.75" customHeight="1">
      <c r="A1532" s="27" t="s">
        <v>9499</v>
      </c>
      <c r="B1532" s="18" t="s">
        <v>2179</v>
      </c>
      <c r="C1532" s="19" t="s">
        <v>1186</v>
      </c>
      <c r="D1532" s="19"/>
      <c r="E1532" s="18"/>
    </row>
    <row r="1533" spans="1:5" s="62" customFormat="1" ht="12.75" customHeight="1">
      <c r="A1533" s="27" t="s">
        <v>9500</v>
      </c>
      <c r="B1533" s="64" t="s">
        <v>2180</v>
      </c>
      <c r="C1533" s="63" t="s">
        <v>1031</v>
      </c>
      <c r="D1533" s="63"/>
      <c r="E1533" s="64"/>
    </row>
    <row r="1534" spans="1:5" s="62" customFormat="1" ht="12.75" customHeight="1">
      <c r="A1534" s="27" t="s">
        <v>9501</v>
      </c>
      <c r="B1534" s="18" t="s">
        <v>2181</v>
      </c>
      <c r="C1534" s="19" t="s">
        <v>2182</v>
      </c>
      <c r="D1534" s="19"/>
      <c r="E1534" s="18"/>
    </row>
    <row r="1535" spans="1:5" s="62" customFormat="1" ht="12.75" customHeight="1">
      <c r="A1535" s="27" t="s">
        <v>8786</v>
      </c>
      <c r="B1535" s="64" t="s">
        <v>2183</v>
      </c>
      <c r="C1535" s="63" t="s">
        <v>1118</v>
      </c>
      <c r="D1535" s="63"/>
      <c r="E1535" s="64"/>
    </row>
    <row r="1536" spans="1:5" s="62" customFormat="1" ht="12.75" customHeight="1">
      <c r="A1536" s="27" t="s">
        <v>9502</v>
      </c>
      <c r="B1536" s="18" t="s">
        <v>2184</v>
      </c>
      <c r="C1536" s="19" t="s">
        <v>2126</v>
      </c>
      <c r="D1536" s="19"/>
      <c r="E1536" s="18"/>
    </row>
    <row r="1537" spans="1:5" s="62" customFormat="1" ht="12.75" customHeight="1">
      <c r="A1537" s="27" t="s">
        <v>8668</v>
      </c>
      <c r="B1537" s="64" t="s">
        <v>2185</v>
      </c>
      <c r="C1537" s="63" t="s">
        <v>919</v>
      </c>
      <c r="D1537" s="63"/>
      <c r="E1537" s="64"/>
    </row>
    <row r="1538" spans="1:5" s="62" customFormat="1" ht="12.75" customHeight="1">
      <c r="A1538" s="27" t="s">
        <v>9503</v>
      </c>
      <c r="B1538" s="18" t="s">
        <v>2186</v>
      </c>
      <c r="C1538" s="19" t="s">
        <v>2187</v>
      </c>
      <c r="D1538" s="19"/>
      <c r="E1538" s="18"/>
    </row>
    <row r="1539" spans="1:5" s="62" customFormat="1" ht="12.75" customHeight="1">
      <c r="A1539" s="27" t="s">
        <v>9475</v>
      </c>
      <c r="B1539" s="64" t="s">
        <v>2188</v>
      </c>
      <c r="C1539" s="63" t="s">
        <v>2129</v>
      </c>
      <c r="D1539" s="63"/>
      <c r="E1539" s="64"/>
    </row>
    <row r="1540" spans="1:5" s="62" customFormat="1" ht="12.75" customHeight="1">
      <c r="A1540" s="27" t="s">
        <v>9011</v>
      </c>
      <c r="B1540" s="18" t="s">
        <v>2189</v>
      </c>
      <c r="C1540" s="19" t="s">
        <v>1118</v>
      </c>
      <c r="D1540" s="19"/>
      <c r="E1540" s="18"/>
    </row>
    <row r="1541" spans="1:5" s="62" customFormat="1" ht="12.75" customHeight="1">
      <c r="A1541" s="27" t="s">
        <v>9504</v>
      </c>
      <c r="B1541" s="64" t="s">
        <v>2190</v>
      </c>
      <c r="C1541" s="63" t="s">
        <v>2097</v>
      </c>
      <c r="D1541" s="63"/>
      <c r="E1541" s="64"/>
    </row>
    <row r="1542" spans="1:5" s="62" customFormat="1" ht="12.75" customHeight="1">
      <c r="A1542" s="27" t="s">
        <v>9505</v>
      </c>
      <c r="B1542" s="18" t="s">
        <v>2191</v>
      </c>
      <c r="C1542" s="19" t="s">
        <v>878</v>
      </c>
      <c r="D1542" s="19"/>
      <c r="E1542" s="18"/>
    </row>
    <row r="1543" spans="1:5" s="62" customFormat="1" ht="12.75" customHeight="1">
      <c r="A1543" s="27" t="s">
        <v>9506</v>
      </c>
      <c r="B1543" s="64" t="s">
        <v>2192</v>
      </c>
      <c r="C1543" s="63" t="s">
        <v>891</v>
      </c>
      <c r="D1543" s="63"/>
      <c r="E1543" s="64"/>
    </row>
    <row r="1544" spans="1:5" s="62" customFormat="1" ht="12.75" customHeight="1">
      <c r="A1544" s="27" t="s">
        <v>9507</v>
      </c>
      <c r="B1544" s="18" t="s">
        <v>2193</v>
      </c>
      <c r="C1544" s="19" t="s">
        <v>1031</v>
      </c>
      <c r="D1544" s="19"/>
      <c r="E1544" s="18"/>
    </row>
    <row r="1545" spans="1:5" s="62" customFormat="1" ht="12.75" customHeight="1">
      <c r="A1545" s="27" t="s">
        <v>9508</v>
      </c>
      <c r="B1545" s="64" t="s">
        <v>2194</v>
      </c>
      <c r="C1545" s="63" t="s">
        <v>2121</v>
      </c>
      <c r="D1545" s="63"/>
      <c r="E1545" s="64"/>
    </row>
    <row r="1546" spans="1:5" s="62" customFormat="1" ht="12.75" customHeight="1">
      <c r="A1546" s="27" t="s">
        <v>9509</v>
      </c>
      <c r="B1546" s="18" t="s">
        <v>2195</v>
      </c>
      <c r="C1546" s="19" t="s">
        <v>2126</v>
      </c>
      <c r="D1546" s="19"/>
      <c r="E1546" s="18"/>
    </row>
    <row r="1547" spans="1:5" s="62" customFormat="1" ht="12.75" customHeight="1">
      <c r="A1547" s="27" t="s">
        <v>9510</v>
      </c>
      <c r="B1547" s="64" t="s">
        <v>2196</v>
      </c>
      <c r="C1547" s="63" t="s">
        <v>2126</v>
      </c>
      <c r="D1547" s="63"/>
      <c r="E1547" s="64"/>
    </row>
    <row r="1548" spans="1:5" s="62" customFormat="1" ht="12.75" customHeight="1">
      <c r="A1548" s="27" t="s">
        <v>9511</v>
      </c>
      <c r="B1548" s="18" t="s">
        <v>2197</v>
      </c>
      <c r="C1548" s="19" t="s">
        <v>948</v>
      </c>
      <c r="D1548" s="19"/>
      <c r="E1548" s="18"/>
    </row>
    <row r="1549" spans="1:5" s="62" customFormat="1" ht="12.75" customHeight="1">
      <c r="A1549" s="27" t="s">
        <v>9512</v>
      </c>
      <c r="B1549" s="64" t="s">
        <v>2198</v>
      </c>
      <c r="C1549" s="63" t="s">
        <v>2199</v>
      </c>
      <c r="D1549" s="63"/>
      <c r="E1549" s="64"/>
    </row>
    <row r="1550" spans="1:5" s="62" customFormat="1" ht="12.75" customHeight="1">
      <c r="A1550" s="27" t="s">
        <v>9513</v>
      </c>
      <c r="B1550" s="18" t="s">
        <v>2200</v>
      </c>
      <c r="C1550" s="19" t="s">
        <v>2126</v>
      </c>
      <c r="D1550" s="19"/>
      <c r="E1550" s="18"/>
    </row>
    <row r="1551" spans="1:5" s="62" customFormat="1" ht="12.75" customHeight="1">
      <c r="A1551" s="27" t="s">
        <v>9514</v>
      </c>
      <c r="B1551" s="64" t="s">
        <v>2201</v>
      </c>
      <c r="C1551" s="63" t="s">
        <v>878</v>
      </c>
      <c r="D1551" s="63"/>
      <c r="E1551" s="64"/>
    </row>
    <row r="1552" spans="1:5" s="62" customFormat="1" ht="12.75" customHeight="1">
      <c r="A1552" s="27" t="s">
        <v>8836</v>
      </c>
      <c r="B1552" s="18" t="s">
        <v>2202</v>
      </c>
      <c r="C1552" s="19" t="s">
        <v>1200</v>
      </c>
      <c r="D1552" s="19"/>
      <c r="E1552" s="18"/>
    </row>
    <row r="1553" spans="1:5" s="62" customFormat="1" ht="12.75" customHeight="1">
      <c r="A1553" s="27" t="s">
        <v>9042</v>
      </c>
      <c r="B1553" s="64" t="s">
        <v>2203</v>
      </c>
      <c r="C1553" s="63" t="s">
        <v>1512</v>
      </c>
      <c r="D1553" s="63"/>
      <c r="E1553" s="64"/>
    </row>
    <row r="1554" spans="1:5" s="62" customFormat="1" ht="12.75" customHeight="1">
      <c r="A1554" s="27" t="s">
        <v>9515</v>
      </c>
      <c r="B1554" s="18" t="s">
        <v>2204</v>
      </c>
      <c r="C1554" s="19" t="s">
        <v>808</v>
      </c>
      <c r="D1554" s="19"/>
      <c r="E1554" s="18"/>
    </row>
    <row r="1555" spans="1:5" s="62" customFormat="1" ht="12.75" customHeight="1">
      <c r="A1555" s="27" t="s">
        <v>9516</v>
      </c>
      <c r="B1555" s="64" t="s">
        <v>2205</v>
      </c>
      <c r="C1555" s="63" t="s">
        <v>2126</v>
      </c>
      <c r="D1555" s="63"/>
      <c r="E1555" s="64"/>
    </row>
    <row r="1556" spans="1:5" s="62" customFormat="1" ht="12.75" customHeight="1">
      <c r="A1556" s="27" t="s">
        <v>9421</v>
      </c>
      <c r="B1556" s="18" t="s">
        <v>2206</v>
      </c>
      <c r="C1556" s="19" t="s">
        <v>1177</v>
      </c>
      <c r="D1556" s="19"/>
      <c r="E1556" s="18"/>
    </row>
    <row r="1557" spans="1:5">
      <c r="A1557" s="27" t="s">
        <v>9517</v>
      </c>
      <c r="B1557" s="10" t="s">
        <v>2207</v>
      </c>
      <c r="C1557" s="11" t="s">
        <v>808</v>
      </c>
    </row>
    <row r="1558" spans="1:5" ht="28.5">
      <c r="A1558" s="27" t="s">
        <v>9518</v>
      </c>
      <c r="B1558" s="10" t="s">
        <v>2208</v>
      </c>
      <c r="C1558" s="11" t="s">
        <v>2121</v>
      </c>
    </row>
    <row r="1559" spans="1:5" ht="28.5">
      <c r="A1559" s="27" t="s">
        <v>9505</v>
      </c>
      <c r="B1559" s="10" t="s">
        <v>2209</v>
      </c>
      <c r="C1559" s="11" t="s">
        <v>878</v>
      </c>
    </row>
    <row r="1560" spans="1:5" ht="57">
      <c r="A1560" s="27" t="s">
        <v>9519</v>
      </c>
      <c r="B1560" s="10" t="s">
        <v>2210</v>
      </c>
      <c r="C1560" s="11" t="s">
        <v>2157</v>
      </c>
    </row>
    <row r="1561" spans="1:5" ht="28.5">
      <c r="A1561" s="27" t="s">
        <v>9520</v>
      </c>
      <c r="B1561" s="10" t="s">
        <v>2211</v>
      </c>
      <c r="C1561" s="11" t="s">
        <v>1441</v>
      </c>
    </row>
    <row r="1562" spans="1:5" ht="28.5">
      <c r="A1562" s="27" t="s">
        <v>9521</v>
      </c>
      <c r="B1562" s="10" t="s">
        <v>2212</v>
      </c>
      <c r="C1562" s="11" t="s">
        <v>878</v>
      </c>
    </row>
    <row r="1563" spans="1:5" ht="28.5">
      <c r="A1563" s="27" t="s">
        <v>9471</v>
      </c>
      <c r="B1563" s="10" t="s">
        <v>2213</v>
      </c>
      <c r="C1563" s="11" t="s">
        <v>2133</v>
      </c>
    </row>
    <row r="1564" spans="1:5" ht="28.5">
      <c r="A1564" s="27" t="s">
        <v>9522</v>
      </c>
      <c r="B1564" s="10" t="s">
        <v>2214</v>
      </c>
      <c r="C1564" s="11" t="s">
        <v>811</v>
      </c>
    </row>
    <row r="1565" spans="1:5">
      <c r="A1565" s="27" t="s">
        <v>8282</v>
      </c>
      <c r="B1565" s="10" t="s">
        <v>2215</v>
      </c>
      <c r="C1565" s="11" t="s">
        <v>808</v>
      </c>
    </row>
    <row r="1566" spans="1:5" ht="28.5">
      <c r="A1566" s="27" t="s">
        <v>9006</v>
      </c>
      <c r="B1566" s="10" t="s">
        <v>2216</v>
      </c>
      <c r="C1566" s="11" t="s">
        <v>891</v>
      </c>
    </row>
    <row r="1567" spans="1:5" ht="57">
      <c r="A1567" s="27" t="s">
        <v>9523</v>
      </c>
      <c r="B1567" s="10" t="s">
        <v>2217</v>
      </c>
      <c r="C1567" s="11" t="s">
        <v>2126</v>
      </c>
    </row>
    <row r="1568" spans="1:5" s="10" customFormat="1" ht="42.75">
      <c r="A1568" s="27" t="s">
        <v>9524</v>
      </c>
      <c r="B1568" s="10" t="s">
        <v>2218</v>
      </c>
      <c r="C1568" s="11" t="s">
        <v>1068</v>
      </c>
    </row>
    <row r="1569" spans="1:3" s="10" customFormat="1" ht="28.5">
      <c r="A1569" s="27" t="s">
        <v>9194</v>
      </c>
      <c r="B1569" s="10" t="s">
        <v>2219</v>
      </c>
      <c r="C1569" s="11" t="s">
        <v>1381</v>
      </c>
    </row>
    <row r="1570" spans="1:3" s="10" customFormat="1" ht="28.5">
      <c r="A1570" s="27" t="s">
        <v>9338</v>
      </c>
      <c r="B1570" s="10" t="s">
        <v>2220</v>
      </c>
      <c r="C1570" s="11" t="s">
        <v>1949</v>
      </c>
    </row>
    <row r="1571" spans="1:3" s="10" customFormat="1">
      <c r="A1571" s="27" t="s">
        <v>9525</v>
      </c>
      <c r="B1571" s="10" t="s">
        <v>2221</v>
      </c>
      <c r="C1571" s="11" t="s">
        <v>731</v>
      </c>
    </row>
    <row r="1572" spans="1:3" s="10" customFormat="1" ht="28.5">
      <c r="A1572" s="27" t="s">
        <v>9526</v>
      </c>
      <c r="B1572" s="10" t="s">
        <v>2222</v>
      </c>
      <c r="C1572" s="11" t="s">
        <v>1949</v>
      </c>
    </row>
    <row r="1573" spans="1:3" s="10" customFormat="1" ht="28.5">
      <c r="A1573" s="27" t="s">
        <v>9527</v>
      </c>
      <c r="B1573" s="10" t="s">
        <v>2223</v>
      </c>
      <c r="C1573" s="11" t="s">
        <v>2115</v>
      </c>
    </row>
    <row r="1574" spans="1:3" s="10" customFormat="1" ht="57">
      <c r="A1574" s="27" t="s">
        <v>8833</v>
      </c>
      <c r="B1574" s="10" t="s">
        <v>2224</v>
      </c>
      <c r="C1574" s="11" t="s">
        <v>1191</v>
      </c>
    </row>
    <row r="1575" spans="1:3" s="10" customFormat="1">
      <c r="A1575" s="27" t="s">
        <v>8869</v>
      </c>
      <c r="B1575" s="10" t="s">
        <v>2225</v>
      </c>
      <c r="C1575" s="11" t="s">
        <v>808</v>
      </c>
    </row>
    <row r="1576" spans="1:3" s="10" customFormat="1" ht="28.5">
      <c r="A1576" s="27" t="s">
        <v>9528</v>
      </c>
      <c r="B1576" s="10" t="s">
        <v>2226</v>
      </c>
      <c r="C1576" s="11" t="s">
        <v>1027</v>
      </c>
    </row>
    <row r="1577" spans="1:3" s="10" customFormat="1" ht="28.5">
      <c r="A1577" s="27" t="s">
        <v>9529</v>
      </c>
      <c r="B1577" s="10" t="s">
        <v>2227</v>
      </c>
      <c r="C1577" s="11" t="s">
        <v>1953</v>
      </c>
    </row>
    <row r="1578" spans="1:3" s="10" customFormat="1">
      <c r="A1578" s="27" t="s">
        <v>9530</v>
      </c>
      <c r="B1578" s="10" t="s">
        <v>2228</v>
      </c>
      <c r="C1578" s="11" t="s">
        <v>1728</v>
      </c>
    </row>
    <row r="1579" spans="1:3" s="10" customFormat="1">
      <c r="A1579" s="27" t="s">
        <v>9531</v>
      </c>
      <c r="B1579" s="10" t="s">
        <v>2229</v>
      </c>
      <c r="C1579" s="11" t="s">
        <v>808</v>
      </c>
    </row>
    <row r="1580" spans="1:3" s="10" customFormat="1">
      <c r="A1580" s="27" t="s">
        <v>9532</v>
      </c>
      <c r="B1580" s="10" t="s">
        <v>2230</v>
      </c>
      <c r="C1580" s="11" t="s">
        <v>808</v>
      </c>
    </row>
    <row r="1581" spans="1:3" s="10" customFormat="1" ht="28.5">
      <c r="A1581" s="27" t="s">
        <v>9533</v>
      </c>
      <c r="B1581" s="10" t="s">
        <v>2231</v>
      </c>
      <c r="C1581" s="11" t="s">
        <v>946</v>
      </c>
    </row>
    <row r="1582" spans="1:3" s="10" customFormat="1">
      <c r="A1582" s="27" t="s">
        <v>9534</v>
      </c>
      <c r="B1582" s="10" t="s">
        <v>2232</v>
      </c>
      <c r="C1582" s="11" t="s">
        <v>808</v>
      </c>
    </row>
    <row r="1583" spans="1:3" s="10" customFormat="1" ht="57">
      <c r="A1583" s="27" t="s">
        <v>9535</v>
      </c>
      <c r="B1583" s="10" t="s">
        <v>2233</v>
      </c>
      <c r="C1583" s="11" t="s">
        <v>2157</v>
      </c>
    </row>
    <row r="1584" spans="1:3" s="10" customFormat="1">
      <c r="A1584" s="27" t="s">
        <v>9536</v>
      </c>
      <c r="B1584" s="10" t="s">
        <v>2234</v>
      </c>
      <c r="C1584" s="11" t="s">
        <v>808</v>
      </c>
    </row>
    <row r="1585" spans="1:3" s="10" customFormat="1">
      <c r="A1585" s="27" t="s">
        <v>9537</v>
      </c>
      <c r="B1585" s="10" t="s">
        <v>2235</v>
      </c>
      <c r="C1585" s="11" t="s">
        <v>808</v>
      </c>
    </row>
    <row r="1586" spans="1:3" s="10" customFormat="1" ht="28.5">
      <c r="A1586" s="27" t="s">
        <v>8571</v>
      </c>
      <c r="B1586" s="10" t="s">
        <v>2236</v>
      </c>
      <c r="C1586" s="11" t="s">
        <v>824</v>
      </c>
    </row>
    <row r="1587" spans="1:3" s="10" customFormat="1">
      <c r="A1587" s="27" t="s">
        <v>9538</v>
      </c>
      <c r="B1587" s="10" t="s">
        <v>2237</v>
      </c>
      <c r="C1587" s="11" t="s">
        <v>808</v>
      </c>
    </row>
    <row r="1588" spans="1:3" s="10" customFormat="1" ht="28.5">
      <c r="A1588" s="27" t="s">
        <v>8722</v>
      </c>
      <c r="B1588" s="10" t="s">
        <v>2238</v>
      </c>
      <c r="C1588" s="11" t="s">
        <v>1044</v>
      </c>
    </row>
    <row r="1589" spans="1:3" s="10" customFormat="1" ht="42.75">
      <c r="A1589" s="27" t="s">
        <v>9539</v>
      </c>
      <c r="B1589" s="10" t="s">
        <v>2239</v>
      </c>
      <c r="C1589" s="11" t="s">
        <v>1512</v>
      </c>
    </row>
    <row r="1590" spans="1:3" s="10" customFormat="1" ht="28.5">
      <c r="A1590" s="27" t="s">
        <v>9029</v>
      </c>
      <c r="B1590" s="10" t="s">
        <v>2240</v>
      </c>
      <c r="C1590" s="11" t="s">
        <v>882</v>
      </c>
    </row>
    <row r="1591" spans="1:3" s="10" customFormat="1" ht="57">
      <c r="A1591" s="27" t="s">
        <v>9540</v>
      </c>
      <c r="B1591" s="10" t="s">
        <v>2241</v>
      </c>
      <c r="C1591" s="11" t="s">
        <v>2242</v>
      </c>
    </row>
    <row r="1592" spans="1:3" s="10" customFormat="1" ht="28.5">
      <c r="A1592" s="27" t="s">
        <v>9541</v>
      </c>
      <c r="B1592" s="10" t="s">
        <v>2243</v>
      </c>
      <c r="C1592" s="11" t="s">
        <v>1164</v>
      </c>
    </row>
    <row r="1593" spans="1:3" s="10" customFormat="1" ht="28.5">
      <c r="A1593" s="27" t="s">
        <v>9542</v>
      </c>
      <c r="B1593" s="10" t="s">
        <v>2244</v>
      </c>
      <c r="C1593" s="11" t="s">
        <v>873</v>
      </c>
    </row>
    <row r="1594" spans="1:3" s="10" customFormat="1" ht="42.75">
      <c r="A1594" s="27" t="s">
        <v>9543</v>
      </c>
      <c r="B1594" s="10" t="s">
        <v>2245</v>
      </c>
      <c r="C1594" s="11" t="s">
        <v>2246</v>
      </c>
    </row>
    <row r="1595" spans="1:3" s="10" customFormat="1">
      <c r="A1595" s="27" t="s">
        <v>9544</v>
      </c>
      <c r="B1595" s="10" t="s">
        <v>2247</v>
      </c>
      <c r="C1595" s="11" t="s">
        <v>1194</v>
      </c>
    </row>
    <row r="1596" spans="1:3" s="10" customFormat="1">
      <c r="A1596" s="27" t="s">
        <v>9545</v>
      </c>
      <c r="B1596" s="10" t="s">
        <v>2248</v>
      </c>
      <c r="C1596" s="11" t="s">
        <v>808</v>
      </c>
    </row>
    <row r="1597" spans="1:3" s="10" customFormat="1">
      <c r="A1597" s="27" t="s">
        <v>9546</v>
      </c>
      <c r="B1597" s="10" t="s">
        <v>2249</v>
      </c>
      <c r="C1597" s="11" t="s">
        <v>808</v>
      </c>
    </row>
    <row r="1598" spans="1:3" s="10" customFormat="1">
      <c r="A1598" s="27" t="s">
        <v>9547</v>
      </c>
      <c r="B1598" s="10" t="s">
        <v>2250</v>
      </c>
      <c r="C1598" s="11" t="s">
        <v>808</v>
      </c>
    </row>
    <row r="1599" spans="1:3" s="10" customFormat="1">
      <c r="A1599" s="27" t="s">
        <v>9548</v>
      </c>
      <c r="B1599" s="10" t="s">
        <v>2251</v>
      </c>
      <c r="C1599" s="11" t="s">
        <v>808</v>
      </c>
    </row>
    <row r="1600" spans="1:3" s="10" customFormat="1" ht="42.75">
      <c r="A1600" s="27" t="s">
        <v>9549</v>
      </c>
      <c r="B1600" s="10" t="s">
        <v>2252</v>
      </c>
      <c r="C1600" s="11" t="s">
        <v>2253</v>
      </c>
    </row>
    <row r="1601" spans="1:3" s="10" customFormat="1" ht="28.5">
      <c r="A1601" s="27" t="s">
        <v>9550</v>
      </c>
      <c r="B1601" s="10" t="s">
        <v>2254</v>
      </c>
      <c r="C1601" s="11" t="s">
        <v>1781</v>
      </c>
    </row>
    <row r="1602" spans="1:3" s="10" customFormat="1" ht="28.5">
      <c r="A1602" s="27" t="s">
        <v>9551</v>
      </c>
      <c r="B1602" s="10" t="s">
        <v>2255</v>
      </c>
      <c r="C1602" s="11" t="s">
        <v>2256</v>
      </c>
    </row>
    <row r="1603" spans="1:3" s="10" customFormat="1" ht="57">
      <c r="A1603" s="27" t="s">
        <v>9552</v>
      </c>
      <c r="B1603" s="10" t="s">
        <v>2257</v>
      </c>
      <c r="C1603" s="11" t="s">
        <v>2258</v>
      </c>
    </row>
    <row r="1604" spans="1:3" s="10" customFormat="1" ht="42.75">
      <c r="A1604" s="27" t="s">
        <v>9553</v>
      </c>
      <c r="B1604" s="10" t="s">
        <v>2259</v>
      </c>
      <c r="C1604" s="11" t="s">
        <v>1068</v>
      </c>
    </row>
    <row r="1605" spans="1:3" s="10" customFormat="1" ht="42.75">
      <c r="A1605" s="27" t="s">
        <v>9554</v>
      </c>
      <c r="B1605" s="10" t="s">
        <v>2260</v>
      </c>
      <c r="C1605" s="11" t="s">
        <v>1170</v>
      </c>
    </row>
    <row r="1606" spans="1:3" s="10" customFormat="1" ht="28.5">
      <c r="A1606" s="27" t="s">
        <v>8736</v>
      </c>
      <c r="B1606" s="10" t="s">
        <v>2261</v>
      </c>
      <c r="C1606" s="11" t="s">
        <v>1031</v>
      </c>
    </row>
    <row r="1607" spans="1:3" s="10" customFormat="1" ht="28.5">
      <c r="A1607" s="27" t="s">
        <v>9555</v>
      </c>
      <c r="B1607" s="10" t="s">
        <v>2262</v>
      </c>
      <c r="C1607" s="11" t="s">
        <v>1031</v>
      </c>
    </row>
    <row r="1608" spans="1:3" s="10" customFormat="1" ht="57">
      <c r="A1608" s="27" t="s">
        <v>9556</v>
      </c>
      <c r="B1608" s="10" t="s">
        <v>2263</v>
      </c>
      <c r="C1608" s="11" t="s">
        <v>2126</v>
      </c>
    </row>
    <row r="1609" spans="1:3" s="10" customFormat="1" ht="28.5">
      <c r="A1609" s="27" t="s">
        <v>9557</v>
      </c>
      <c r="B1609" s="10" t="s">
        <v>2264</v>
      </c>
      <c r="C1609" s="11" t="s">
        <v>946</v>
      </c>
    </row>
    <row r="1610" spans="1:3" s="10" customFormat="1" ht="28.5">
      <c r="A1610" s="27" t="s">
        <v>9421</v>
      </c>
      <c r="B1610" s="10" t="s">
        <v>2265</v>
      </c>
      <c r="C1610" s="11" t="s">
        <v>1177</v>
      </c>
    </row>
    <row r="1611" spans="1:3" s="10" customFormat="1" ht="28.5">
      <c r="A1611" s="27" t="s">
        <v>9558</v>
      </c>
      <c r="B1611" s="10" t="s">
        <v>2266</v>
      </c>
      <c r="C1611" s="11" t="s">
        <v>2267</v>
      </c>
    </row>
    <row r="1612" spans="1:3" s="10" customFormat="1" ht="28.5">
      <c r="A1612" s="27" t="s">
        <v>9559</v>
      </c>
      <c r="B1612" s="10" t="s">
        <v>2268</v>
      </c>
      <c r="C1612" s="11" t="s">
        <v>824</v>
      </c>
    </row>
    <row r="1613" spans="1:3" s="10" customFormat="1" ht="28.5">
      <c r="A1613" s="27" t="s">
        <v>8230</v>
      </c>
      <c r="B1613" s="10" t="s">
        <v>2269</v>
      </c>
      <c r="C1613" s="11" t="s">
        <v>2270</v>
      </c>
    </row>
    <row r="1614" spans="1:3" s="10" customFormat="1">
      <c r="A1614" s="27" t="s">
        <v>9560</v>
      </c>
      <c r="B1614" s="10" t="s">
        <v>2271</v>
      </c>
      <c r="C1614" s="11" t="s">
        <v>746</v>
      </c>
    </row>
    <row r="1615" spans="1:3" s="10" customFormat="1" ht="28.5">
      <c r="A1615" s="27" t="s">
        <v>9503</v>
      </c>
      <c r="B1615" s="10" t="s">
        <v>2272</v>
      </c>
      <c r="C1615" s="11" t="s">
        <v>2187</v>
      </c>
    </row>
    <row r="1616" spans="1:3" s="10" customFormat="1" ht="57">
      <c r="A1616" s="27" t="s">
        <v>9523</v>
      </c>
      <c r="B1616" s="10" t="s">
        <v>2273</v>
      </c>
      <c r="C1616" s="11" t="s">
        <v>2126</v>
      </c>
    </row>
    <row r="1617" spans="1:3" s="10" customFormat="1" ht="57">
      <c r="A1617" s="27" t="s">
        <v>9556</v>
      </c>
      <c r="B1617" s="10" t="s">
        <v>2274</v>
      </c>
      <c r="C1617" s="11" t="s">
        <v>2126</v>
      </c>
    </row>
    <row r="1618" spans="1:3" s="10" customFormat="1">
      <c r="A1618" s="27" t="s">
        <v>9561</v>
      </c>
      <c r="B1618" s="10" t="s">
        <v>2275</v>
      </c>
      <c r="C1618" s="11" t="s">
        <v>808</v>
      </c>
    </row>
    <row r="1619" spans="1:3" s="10" customFormat="1" ht="28.5">
      <c r="A1619" s="27" t="s">
        <v>9562</v>
      </c>
      <c r="B1619" s="10" t="s">
        <v>2276</v>
      </c>
      <c r="C1619" s="11" t="s">
        <v>960</v>
      </c>
    </row>
    <row r="1620" spans="1:3" s="10" customFormat="1" ht="42.75">
      <c r="A1620" s="27" t="s">
        <v>9563</v>
      </c>
      <c r="B1620" s="10" t="s">
        <v>2277</v>
      </c>
      <c r="C1620" s="11" t="s">
        <v>958</v>
      </c>
    </row>
    <row r="1621" spans="1:3" s="10" customFormat="1" ht="42.75">
      <c r="A1621" s="27" t="s">
        <v>9564</v>
      </c>
      <c r="B1621" s="10" t="s">
        <v>2278</v>
      </c>
      <c r="C1621" s="11" t="s">
        <v>958</v>
      </c>
    </row>
    <row r="1622" spans="1:3" s="10" customFormat="1">
      <c r="A1622" s="27" t="s">
        <v>9442</v>
      </c>
      <c r="B1622" s="10" t="s">
        <v>2279</v>
      </c>
      <c r="C1622" s="11" t="s">
        <v>2093</v>
      </c>
    </row>
    <row r="1623" spans="1:3" s="10" customFormat="1" ht="42.75">
      <c r="A1623" s="27" t="s">
        <v>9565</v>
      </c>
      <c r="B1623" s="10" t="s">
        <v>2280</v>
      </c>
      <c r="C1623" s="11" t="s">
        <v>1741</v>
      </c>
    </row>
    <row r="1624" spans="1:3" s="10" customFormat="1" ht="28.5">
      <c r="A1624" s="27" t="s">
        <v>9566</v>
      </c>
      <c r="B1624" s="10" t="s">
        <v>2281</v>
      </c>
      <c r="C1624" s="11" t="s">
        <v>719</v>
      </c>
    </row>
    <row r="1625" spans="1:3" s="10" customFormat="1" ht="28.5">
      <c r="A1625" s="27" t="s">
        <v>9567</v>
      </c>
      <c r="B1625" s="10" t="s">
        <v>2282</v>
      </c>
      <c r="C1625" s="11" t="s">
        <v>2270</v>
      </c>
    </row>
    <row r="1626" spans="1:3" s="10" customFormat="1" ht="42.75">
      <c r="A1626" s="27" t="s">
        <v>8198</v>
      </c>
      <c r="B1626" s="10" t="s">
        <v>2283</v>
      </c>
      <c r="C1626" s="11" t="s">
        <v>868</v>
      </c>
    </row>
    <row r="1627" spans="1:3" s="10" customFormat="1" ht="28.5">
      <c r="A1627" s="27" t="s">
        <v>9568</v>
      </c>
      <c r="B1627" s="10" t="s">
        <v>2284</v>
      </c>
      <c r="C1627" s="11" t="s">
        <v>2285</v>
      </c>
    </row>
    <row r="1628" spans="1:3" s="10" customFormat="1" ht="28.5">
      <c r="A1628" s="27" t="s">
        <v>9569</v>
      </c>
      <c r="B1628" s="10" t="s">
        <v>2286</v>
      </c>
      <c r="C1628" s="11" t="s">
        <v>1493</v>
      </c>
    </row>
    <row r="1629" spans="1:3" s="10" customFormat="1" ht="42.75">
      <c r="A1629" s="27" t="s">
        <v>9570</v>
      </c>
      <c r="B1629" s="10" t="s">
        <v>2287</v>
      </c>
      <c r="C1629" s="11" t="s">
        <v>1741</v>
      </c>
    </row>
    <row r="1630" spans="1:3" s="10" customFormat="1" ht="28.5">
      <c r="A1630" s="27" t="s">
        <v>9032</v>
      </c>
      <c r="B1630" s="10" t="s">
        <v>2288</v>
      </c>
      <c r="C1630" s="11" t="s">
        <v>891</v>
      </c>
    </row>
    <row r="1631" spans="1:3" s="10" customFormat="1">
      <c r="A1631" s="27" t="s">
        <v>9571</v>
      </c>
      <c r="B1631" s="10" t="s">
        <v>2289</v>
      </c>
      <c r="C1631" s="11" t="s">
        <v>808</v>
      </c>
    </row>
    <row r="1632" spans="1:3" s="10" customFormat="1" ht="42.75">
      <c r="A1632" s="27" t="s">
        <v>9572</v>
      </c>
      <c r="B1632" s="10" t="s">
        <v>2290</v>
      </c>
      <c r="C1632" s="11" t="s">
        <v>1512</v>
      </c>
    </row>
    <row r="1633" spans="1:3" s="10" customFormat="1" ht="42.75">
      <c r="A1633" s="27" t="s">
        <v>9573</v>
      </c>
      <c r="B1633" s="10" t="s">
        <v>2291</v>
      </c>
      <c r="C1633" s="11" t="s">
        <v>2292</v>
      </c>
    </row>
    <row r="1634" spans="1:3" s="10" customFormat="1" ht="57">
      <c r="A1634" s="27" t="s">
        <v>8230</v>
      </c>
      <c r="B1634" s="10" t="s">
        <v>2293</v>
      </c>
      <c r="C1634" s="11" t="s">
        <v>2294</v>
      </c>
    </row>
    <row r="1635" spans="1:3" s="10" customFormat="1">
      <c r="A1635" s="27" t="s">
        <v>9574</v>
      </c>
      <c r="B1635" s="10" t="s">
        <v>2295</v>
      </c>
      <c r="C1635" s="11" t="s">
        <v>808</v>
      </c>
    </row>
    <row r="1636" spans="1:3" s="10" customFormat="1">
      <c r="A1636" s="27" t="s">
        <v>9575</v>
      </c>
      <c r="B1636" s="10" t="s">
        <v>2296</v>
      </c>
      <c r="C1636" s="11" t="s">
        <v>808</v>
      </c>
    </row>
    <row r="1637" spans="1:3" s="10" customFormat="1" ht="28.5">
      <c r="A1637" s="27" t="s">
        <v>9576</v>
      </c>
      <c r="B1637" s="10" t="s">
        <v>2297</v>
      </c>
      <c r="C1637" s="11" t="s">
        <v>1781</v>
      </c>
    </row>
    <row r="1638" spans="1:3" s="10" customFormat="1" ht="28.5">
      <c r="A1638" s="27" t="s">
        <v>9577</v>
      </c>
      <c r="B1638" s="10" t="s">
        <v>2298</v>
      </c>
      <c r="C1638" s="11" t="s">
        <v>873</v>
      </c>
    </row>
    <row r="1639" spans="1:3" s="10" customFormat="1" ht="28.5">
      <c r="A1639" s="27" t="s">
        <v>8676</v>
      </c>
      <c r="B1639" s="10" t="s">
        <v>2299</v>
      </c>
      <c r="C1639" s="11" t="s">
        <v>943</v>
      </c>
    </row>
    <row r="1640" spans="1:3" s="10" customFormat="1" ht="28.5">
      <c r="A1640" s="27" t="s">
        <v>9378</v>
      </c>
      <c r="B1640" s="10" t="s">
        <v>2300</v>
      </c>
      <c r="C1640" s="11" t="s">
        <v>1027</v>
      </c>
    </row>
    <row r="1641" spans="1:3" s="10" customFormat="1" ht="57">
      <c r="A1641" s="27" t="s">
        <v>8766</v>
      </c>
      <c r="B1641" s="10" t="s">
        <v>2301</v>
      </c>
      <c r="C1641" s="11" t="s">
        <v>1105</v>
      </c>
    </row>
    <row r="1642" spans="1:3" s="10" customFormat="1" ht="28.5">
      <c r="A1642" s="27" t="s">
        <v>8720</v>
      </c>
      <c r="B1642" s="10" t="s">
        <v>2302</v>
      </c>
      <c r="C1642" s="11" t="s">
        <v>1027</v>
      </c>
    </row>
    <row r="1643" spans="1:3" s="10" customFormat="1" ht="28.5">
      <c r="A1643" s="27" t="s">
        <v>9578</v>
      </c>
      <c r="B1643" s="10" t="s">
        <v>2303</v>
      </c>
      <c r="C1643" s="11" t="s">
        <v>2187</v>
      </c>
    </row>
    <row r="1644" spans="1:3" s="10" customFormat="1">
      <c r="A1644" s="27" t="s">
        <v>9579</v>
      </c>
      <c r="B1644" s="10" t="s">
        <v>2304</v>
      </c>
      <c r="C1644" s="11" t="s">
        <v>2093</v>
      </c>
    </row>
    <row r="1645" spans="1:3" s="10" customFormat="1" ht="42.75">
      <c r="A1645" s="27" t="s">
        <v>9580</v>
      </c>
      <c r="B1645" s="10" t="s">
        <v>2305</v>
      </c>
      <c r="C1645" s="11" t="s">
        <v>1944</v>
      </c>
    </row>
    <row r="1646" spans="1:3" s="10" customFormat="1" ht="42.75">
      <c r="A1646" s="27" t="s">
        <v>9581</v>
      </c>
      <c r="B1646" s="10" t="s">
        <v>2306</v>
      </c>
      <c r="C1646" s="11" t="s">
        <v>1512</v>
      </c>
    </row>
    <row r="1647" spans="1:3" s="10" customFormat="1" ht="28.5">
      <c r="A1647" s="27" t="s">
        <v>9582</v>
      </c>
      <c r="B1647" s="10" t="s">
        <v>2307</v>
      </c>
      <c r="C1647" s="11" t="s">
        <v>2308</v>
      </c>
    </row>
    <row r="1648" spans="1:3" s="10" customFormat="1" ht="42.75">
      <c r="A1648" s="27" t="s">
        <v>9583</v>
      </c>
      <c r="B1648" s="10" t="s">
        <v>2309</v>
      </c>
      <c r="C1648" s="11" t="s">
        <v>1068</v>
      </c>
    </row>
    <row r="1649" spans="1:3" s="10" customFormat="1" ht="28.5">
      <c r="A1649" s="27" t="s">
        <v>9584</v>
      </c>
      <c r="B1649" s="10" t="s">
        <v>2310</v>
      </c>
      <c r="C1649" s="11" t="s">
        <v>1953</v>
      </c>
    </row>
    <row r="1650" spans="1:3" s="10" customFormat="1" ht="28.5">
      <c r="A1650" s="27" t="s">
        <v>8684</v>
      </c>
      <c r="B1650" s="10" t="s">
        <v>2311</v>
      </c>
      <c r="C1650" s="11" t="s">
        <v>960</v>
      </c>
    </row>
    <row r="1651" spans="1:3" s="10" customFormat="1" ht="28.5">
      <c r="A1651" s="27" t="s">
        <v>9585</v>
      </c>
      <c r="B1651" s="10" t="s">
        <v>2312</v>
      </c>
      <c r="C1651" s="11" t="s">
        <v>946</v>
      </c>
    </row>
    <row r="1652" spans="1:3" s="10" customFormat="1">
      <c r="A1652" s="27" t="s">
        <v>8667</v>
      </c>
      <c r="B1652" s="10" t="s">
        <v>2313</v>
      </c>
      <c r="C1652" s="11" t="s">
        <v>919</v>
      </c>
    </row>
    <row r="1653" spans="1:3" s="10" customFormat="1">
      <c r="A1653" s="27" t="s">
        <v>9586</v>
      </c>
      <c r="B1653" s="10" t="s">
        <v>2314</v>
      </c>
      <c r="C1653" s="11" t="s">
        <v>884</v>
      </c>
    </row>
    <row r="1654" spans="1:3" s="10" customFormat="1" ht="28.5">
      <c r="A1654" s="27" t="s">
        <v>9291</v>
      </c>
      <c r="B1654" s="10" t="s">
        <v>2315</v>
      </c>
      <c r="C1654" s="11" t="s">
        <v>946</v>
      </c>
    </row>
    <row r="1655" spans="1:3" s="10" customFormat="1" ht="28.5">
      <c r="A1655" s="27" t="s">
        <v>9533</v>
      </c>
      <c r="B1655" s="10" t="s">
        <v>2316</v>
      </c>
      <c r="C1655" s="11" t="s">
        <v>946</v>
      </c>
    </row>
    <row r="1656" spans="1:3" s="10" customFormat="1" ht="28.5">
      <c r="A1656" s="27" t="s">
        <v>9587</v>
      </c>
      <c r="B1656" s="10" t="s">
        <v>2317</v>
      </c>
      <c r="C1656" s="11" t="s">
        <v>2318</v>
      </c>
    </row>
    <row r="1657" spans="1:3" s="10" customFormat="1">
      <c r="A1657" s="27" t="s">
        <v>9588</v>
      </c>
      <c r="B1657" s="10" t="s">
        <v>2319</v>
      </c>
      <c r="C1657" s="11" t="s">
        <v>808</v>
      </c>
    </row>
    <row r="1658" spans="1:3" s="10" customFormat="1">
      <c r="A1658" s="27" t="s">
        <v>9069</v>
      </c>
      <c r="B1658" s="10" t="s">
        <v>2320</v>
      </c>
      <c r="C1658" s="11" t="s">
        <v>808</v>
      </c>
    </row>
    <row r="1659" spans="1:3" s="10" customFormat="1">
      <c r="A1659" s="27" t="s">
        <v>8578</v>
      </c>
      <c r="B1659" s="10" t="s">
        <v>2321</v>
      </c>
      <c r="C1659" s="11" t="s">
        <v>808</v>
      </c>
    </row>
    <row r="1660" spans="1:3" s="10" customFormat="1" ht="28.5">
      <c r="A1660" s="27" t="s">
        <v>9589</v>
      </c>
      <c r="B1660" s="10" t="s">
        <v>2322</v>
      </c>
      <c r="C1660" s="11" t="s">
        <v>1044</v>
      </c>
    </row>
    <row r="1661" spans="1:3" s="10" customFormat="1" ht="28.5">
      <c r="A1661" s="27" t="s">
        <v>9551</v>
      </c>
      <c r="B1661" s="10" t="s">
        <v>2323</v>
      </c>
      <c r="C1661" s="11" t="s">
        <v>2256</v>
      </c>
    </row>
    <row r="1662" spans="1:3" s="10" customFormat="1" ht="57">
      <c r="A1662" s="27" t="s">
        <v>9590</v>
      </c>
      <c r="B1662" s="10" t="s">
        <v>2324</v>
      </c>
      <c r="C1662" s="11" t="s">
        <v>2258</v>
      </c>
    </row>
    <row r="1663" spans="1:3" s="10" customFormat="1" ht="57">
      <c r="A1663" s="27" t="s">
        <v>9591</v>
      </c>
      <c r="B1663" s="10" t="s">
        <v>2325</v>
      </c>
      <c r="C1663" s="11" t="s">
        <v>2126</v>
      </c>
    </row>
    <row r="1664" spans="1:3" s="10" customFormat="1" ht="28.5">
      <c r="A1664" s="27" t="s">
        <v>9592</v>
      </c>
      <c r="B1664" s="10" t="s">
        <v>2326</v>
      </c>
      <c r="C1664" s="11" t="s">
        <v>2327</v>
      </c>
    </row>
    <row r="1665" spans="1:3" s="10" customFormat="1">
      <c r="A1665" s="27" t="s">
        <v>9593</v>
      </c>
      <c r="B1665" s="10" t="s">
        <v>2328</v>
      </c>
      <c r="C1665" s="11" t="s">
        <v>808</v>
      </c>
    </row>
    <row r="1666" spans="1:3" s="10" customFormat="1" ht="57">
      <c r="A1666" s="27" t="s">
        <v>8764</v>
      </c>
      <c r="B1666" s="10" t="s">
        <v>2329</v>
      </c>
      <c r="C1666" s="11" t="s">
        <v>1102</v>
      </c>
    </row>
    <row r="1667" spans="1:3" s="10" customFormat="1" ht="42.75">
      <c r="A1667" s="27" t="s">
        <v>9594</v>
      </c>
      <c r="B1667" s="10" t="s">
        <v>2330</v>
      </c>
      <c r="C1667" s="11" t="s">
        <v>2331</v>
      </c>
    </row>
    <row r="1668" spans="1:3" s="10" customFormat="1" ht="42.75">
      <c r="A1668" s="27" t="s">
        <v>9595</v>
      </c>
      <c r="B1668" s="10" t="s">
        <v>2332</v>
      </c>
      <c r="C1668" s="11" t="s">
        <v>1628</v>
      </c>
    </row>
    <row r="1669" spans="1:3" s="10" customFormat="1" ht="42.75">
      <c r="A1669" s="27" t="s">
        <v>9596</v>
      </c>
      <c r="B1669" s="10" t="s">
        <v>2333</v>
      </c>
      <c r="C1669" s="11" t="s">
        <v>1628</v>
      </c>
    </row>
    <row r="1670" spans="1:3" s="10" customFormat="1" ht="28.5">
      <c r="A1670" s="27" t="s">
        <v>9597</v>
      </c>
      <c r="B1670" s="10" t="s">
        <v>2334</v>
      </c>
      <c r="C1670" s="11" t="s">
        <v>2335</v>
      </c>
    </row>
    <row r="1671" spans="1:3" s="10" customFormat="1" ht="42.75">
      <c r="A1671" s="27" t="s">
        <v>9598</v>
      </c>
      <c r="B1671" s="10" t="s">
        <v>2336</v>
      </c>
      <c r="C1671" s="11" t="s">
        <v>1741</v>
      </c>
    </row>
    <row r="1672" spans="1:3" s="10" customFormat="1" ht="42.75">
      <c r="A1672" s="27" t="s">
        <v>9599</v>
      </c>
      <c r="B1672" s="10" t="s">
        <v>2337</v>
      </c>
      <c r="C1672" s="11" t="s">
        <v>868</v>
      </c>
    </row>
    <row r="1673" spans="1:3" s="10" customFormat="1">
      <c r="A1673" s="27" t="s">
        <v>8282</v>
      </c>
      <c r="B1673" s="10" t="s">
        <v>2338</v>
      </c>
      <c r="C1673" s="11" t="s">
        <v>808</v>
      </c>
    </row>
    <row r="1674" spans="1:3" s="10" customFormat="1" ht="28.5">
      <c r="A1674" s="27" t="s">
        <v>9600</v>
      </c>
      <c r="B1674" s="10" t="s">
        <v>2339</v>
      </c>
      <c r="C1674" s="11" t="s">
        <v>1381</v>
      </c>
    </row>
    <row r="1675" spans="1:3" s="10" customFormat="1" ht="28.5">
      <c r="A1675" s="27" t="s">
        <v>9601</v>
      </c>
      <c r="B1675" s="10" t="s">
        <v>2340</v>
      </c>
      <c r="C1675" s="11" t="s">
        <v>1410</v>
      </c>
    </row>
    <row r="1676" spans="1:3" s="10" customFormat="1" ht="28.5">
      <c r="A1676" s="27" t="s">
        <v>9602</v>
      </c>
      <c r="B1676" s="10" t="s">
        <v>2341</v>
      </c>
      <c r="C1676" s="11" t="s">
        <v>878</v>
      </c>
    </row>
    <row r="1677" spans="1:3" s="10" customFormat="1" ht="28.5">
      <c r="A1677" s="27" t="s">
        <v>9603</v>
      </c>
      <c r="B1677" s="10" t="s">
        <v>2342</v>
      </c>
      <c r="C1677" s="11" t="s">
        <v>1027</v>
      </c>
    </row>
    <row r="1678" spans="1:3" s="10" customFormat="1" ht="57">
      <c r="A1678" s="27" t="s">
        <v>9604</v>
      </c>
      <c r="B1678" s="10" t="s">
        <v>2343</v>
      </c>
      <c r="C1678" s="11" t="s">
        <v>2258</v>
      </c>
    </row>
    <row r="1679" spans="1:3" s="10" customFormat="1" ht="28.5">
      <c r="A1679" s="27" t="s">
        <v>9605</v>
      </c>
      <c r="B1679" s="10" t="s">
        <v>2344</v>
      </c>
      <c r="C1679" s="11" t="s">
        <v>2121</v>
      </c>
    </row>
    <row r="1680" spans="1:3" s="10" customFormat="1" ht="57">
      <c r="A1680" s="27" t="s">
        <v>9606</v>
      </c>
      <c r="B1680" s="10" t="s">
        <v>2345</v>
      </c>
      <c r="C1680" s="11" t="s">
        <v>2258</v>
      </c>
    </row>
    <row r="1681" spans="1:3" s="10" customFormat="1" ht="28.5">
      <c r="A1681" s="27" t="s">
        <v>8720</v>
      </c>
      <c r="B1681" s="10" t="s">
        <v>2346</v>
      </c>
      <c r="C1681" s="11" t="s">
        <v>1027</v>
      </c>
    </row>
    <row r="1682" spans="1:3" s="10" customFormat="1" ht="28.5">
      <c r="A1682" s="27" t="s">
        <v>9607</v>
      </c>
      <c r="B1682" s="10" t="s">
        <v>2347</v>
      </c>
      <c r="C1682" s="11" t="s">
        <v>1804</v>
      </c>
    </row>
    <row r="1683" spans="1:3" s="10" customFormat="1" ht="28.5">
      <c r="A1683" s="27" t="s">
        <v>9608</v>
      </c>
      <c r="B1683" s="10" t="s">
        <v>2348</v>
      </c>
      <c r="C1683" s="11" t="s">
        <v>2256</v>
      </c>
    </row>
    <row r="1684" spans="1:3" s="10" customFormat="1" ht="42.75">
      <c r="A1684" s="27" t="s">
        <v>9352</v>
      </c>
      <c r="B1684" s="10" t="s">
        <v>2349</v>
      </c>
      <c r="C1684" s="11" t="s">
        <v>996</v>
      </c>
    </row>
    <row r="1685" spans="1:3" s="10" customFormat="1">
      <c r="A1685" s="27" t="s">
        <v>9609</v>
      </c>
      <c r="B1685" s="10" t="s">
        <v>2350</v>
      </c>
      <c r="C1685" s="11" t="s">
        <v>1732</v>
      </c>
    </row>
    <row r="1686" spans="1:3" s="10" customFormat="1" ht="28.5">
      <c r="A1686" s="27" t="s">
        <v>9610</v>
      </c>
      <c r="B1686" s="10" t="s">
        <v>2351</v>
      </c>
      <c r="C1686" s="11" t="s">
        <v>943</v>
      </c>
    </row>
    <row r="1687" spans="1:3" s="10" customFormat="1" ht="28.5">
      <c r="A1687" s="27" t="s">
        <v>9611</v>
      </c>
      <c r="B1687" s="10" t="s">
        <v>2352</v>
      </c>
      <c r="C1687" s="11" t="s">
        <v>2353</v>
      </c>
    </row>
    <row r="1688" spans="1:3" s="10" customFormat="1" ht="28.5">
      <c r="A1688" s="27" t="s">
        <v>9612</v>
      </c>
      <c r="B1688" s="10" t="s">
        <v>2354</v>
      </c>
      <c r="C1688" s="11" t="s">
        <v>2355</v>
      </c>
    </row>
    <row r="1689" spans="1:3" s="10" customFormat="1">
      <c r="A1689" s="27" t="s">
        <v>8538</v>
      </c>
      <c r="B1689" s="10" t="s">
        <v>2356</v>
      </c>
      <c r="C1689" s="11" t="s">
        <v>746</v>
      </c>
    </row>
    <row r="1690" spans="1:3" s="10" customFormat="1" ht="28.5">
      <c r="A1690" s="27" t="s">
        <v>9613</v>
      </c>
      <c r="B1690" s="10" t="s">
        <v>2357</v>
      </c>
      <c r="C1690" s="11" t="s">
        <v>873</v>
      </c>
    </row>
    <row r="1691" spans="1:3" s="10" customFormat="1" ht="28.5">
      <c r="A1691" s="27" t="s">
        <v>9614</v>
      </c>
      <c r="B1691" s="10" t="s">
        <v>2358</v>
      </c>
      <c r="C1691" s="11" t="s">
        <v>1781</v>
      </c>
    </row>
    <row r="1692" spans="1:3" s="10" customFormat="1" ht="28.5">
      <c r="A1692" s="27" t="s">
        <v>9615</v>
      </c>
      <c r="B1692" s="10" t="s">
        <v>2359</v>
      </c>
      <c r="C1692" s="11" t="s">
        <v>878</v>
      </c>
    </row>
    <row r="1693" spans="1:3" s="10" customFormat="1" ht="42.75">
      <c r="A1693" s="27" t="s">
        <v>9616</v>
      </c>
      <c r="B1693" s="10" t="s">
        <v>2360</v>
      </c>
      <c r="C1693" s="11" t="s">
        <v>2361</v>
      </c>
    </row>
    <row r="1694" spans="1:3" s="10" customFormat="1" ht="28.5">
      <c r="A1694" s="27" t="s">
        <v>8262</v>
      </c>
      <c r="B1694" s="10" t="s">
        <v>2362</v>
      </c>
      <c r="C1694" s="11" t="s">
        <v>943</v>
      </c>
    </row>
    <row r="1695" spans="1:3" s="10" customFormat="1">
      <c r="A1695" s="27" t="s">
        <v>9617</v>
      </c>
      <c r="B1695" s="10" t="s">
        <v>2363</v>
      </c>
      <c r="C1695" s="11" t="s">
        <v>1728</v>
      </c>
    </row>
    <row r="1696" spans="1:3" s="10" customFormat="1" ht="28.5">
      <c r="A1696" s="27" t="s">
        <v>9597</v>
      </c>
      <c r="B1696" s="10" t="s">
        <v>2364</v>
      </c>
      <c r="C1696" s="11" t="s">
        <v>2335</v>
      </c>
    </row>
    <row r="1697" spans="1:3" s="10" customFormat="1" ht="28.5">
      <c r="A1697" s="27" t="s">
        <v>9618</v>
      </c>
      <c r="B1697" s="10" t="s">
        <v>2365</v>
      </c>
      <c r="C1697" s="11" t="s">
        <v>2308</v>
      </c>
    </row>
    <row r="1698" spans="1:3" s="10" customFormat="1">
      <c r="A1698" s="27" t="s">
        <v>9619</v>
      </c>
      <c r="B1698" s="10" t="s">
        <v>2366</v>
      </c>
      <c r="C1698" s="11" t="s">
        <v>919</v>
      </c>
    </row>
    <row r="1699" spans="1:3" s="10" customFormat="1" ht="28.5">
      <c r="A1699" s="27" t="s">
        <v>9620</v>
      </c>
      <c r="B1699" s="10" t="s">
        <v>2367</v>
      </c>
      <c r="C1699" s="11" t="s">
        <v>943</v>
      </c>
    </row>
    <row r="1700" spans="1:3" s="10" customFormat="1" ht="28.5">
      <c r="A1700" s="27" t="s">
        <v>9621</v>
      </c>
      <c r="B1700" s="10" t="s">
        <v>2368</v>
      </c>
      <c r="C1700" s="11" t="s">
        <v>1451</v>
      </c>
    </row>
    <row r="1701" spans="1:3" s="10" customFormat="1" ht="42.75">
      <c r="A1701" s="27" t="s">
        <v>9622</v>
      </c>
      <c r="B1701" s="10" t="s">
        <v>2369</v>
      </c>
      <c r="C1701" s="11" t="s">
        <v>1068</v>
      </c>
    </row>
    <row r="1702" spans="1:3" s="10" customFormat="1" ht="28.5">
      <c r="A1702" s="27" t="s">
        <v>9623</v>
      </c>
      <c r="B1702" s="10" t="s">
        <v>2370</v>
      </c>
      <c r="C1702" s="11" t="s">
        <v>2285</v>
      </c>
    </row>
    <row r="1703" spans="1:3" s="10" customFormat="1">
      <c r="A1703" s="27" t="s">
        <v>9624</v>
      </c>
      <c r="B1703" s="10" t="s">
        <v>2371</v>
      </c>
      <c r="C1703" s="11" t="s">
        <v>2372</v>
      </c>
    </row>
    <row r="1704" spans="1:3" s="10" customFormat="1" ht="28.5">
      <c r="A1704" s="27" t="s">
        <v>8722</v>
      </c>
      <c r="B1704" s="10" t="s">
        <v>2373</v>
      </c>
      <c r="C1704" s="11" t="s">
        <v>1044</v>
      </c>
    </row>
    <row r="1705" spans="1:3" s="10" customFormat="1" ht="28.5">
      <c r="A1705" s="27" t="s">
        <v>9625</v>
      </c>
      <c r="B1705" s="10" t="s">
        <v>2374</v>
      </c>
      <c r="C1705" s="11" t="s">
        <v>2308</v>
      </c>
    </row>
    <row r="1706" spans="1:3" s="10" customFormat="1">
      <c r="A1706" s="27" t="s">
        <v>9530</v>
      </c>
      <c r="B1706" s="10" t="s">
        <v>2375</v>
      </c>
      <c r="C1706" s="11" t="s">
        <v>1728</v>
      </c>
    </row>
    <row r="1707" spans="1:3" s="10" customFormat="1" ht="28.5">
      <c r="A1707" s="27" t="s">
        <v>9626</v>
      </c>
      <c r="B1707" s="10" t="s">
        <v>2376</v>
      </c>
      <c r="C1707" s="11" t="s">
        <v>960</v>
      </c>
    </row>
    <row r="1708" spans="1:3" s="10" customFormat="1" ht="42.75">
      <c r="A1708" s="27" t="s">
        <v>9627</v>
      </c>
      <c r="B1708" s="10" t="s">
        <v>2377</v>
      </c>
      <c r="C1708" s="11" t="s">
        <v>1628</v>
      </c>
    </row>
    <row r="1709" spans="1:3" s="10" customFormat="1">
      <c r="A1709" s="27" t="s">
        <v>9575</v>
      </c>
      <c r="B1709" s="10" t="s">
        <v>2378</v>
      </c>
      <c r="C1709" s="11" t="s">
        <v>808</v>
      </c>
    </row>
    <row r="1710" spans="1:3" s="10" customFormat="1" ht="42.75">
      <c r="A1710" s="27" t="s">
        <v>9553</v>
      </c>
      <c r="B1710" s="10" t="s">
        <v>2379</v>
      </c>
      <c r="C1710" s="11" t="s">
        <v>1068</v>
      </c>
    </row>
    <row r="1711" spans="1:3" s="10" customFormat="1" ht="42.75">
      <c r="A1711" s="27" t="s">
        <v>9628</v>
      </c>
      <c r="B1711" s="10" t="s">
        <v>2380</v>
      </c>
      <c r="C1711" s="11" t="s">
        <v>2361</v>
      </c>
    </row>
    <row r="1712" spans="1:3" s="10" customFormat="1" ht="28.5">
      <c r="A1712" s="27" t="s">
        <v>9629</v>
      </c>
      <c r="B1712" s="10" t="s">
        <v>2381</v>
      </c>
      <c r="C1712" s="11" t="s">
        <v>1789</v>
      </c>
    </row>
    <row r="1713" spans="1:3" s="10" customFormat="1" ht="42.75">
      <c r="A1713" s="27" t="s">
        <v>9630</v>
      </c>
      <c r="B1713" s="10" t="s">
        <v>2382</v>
      </c>
      <c r="C1713" s="11" t="s">
        <v>2152</v>
      </c>
    </row>
    <row r="1714" spans="1:3" s="10" customFormat="1" ht="28.5">
      <c r="A1714" s="27" t="s">
        <v>9631</v>
      </c>
      <c r="B1714" s="10" t="s">
        <v>2383</v>
      </c>
      <c r="C1714" s="11" t="s">
        <v>2384</v>
      </c>
    </row>
    <row r="1715" spans="1:3" s="10" customFormat="1" ht="28.5">
      <c r="A1715" s="27" t="s">
        <v>9632</v>
      </c>
      <c r="B1715" s="10" t="s">
        <v>2385</v>
      </c>
      <c r="C1715" s="11" t="s">
        <v>824</v>
      </c>
    </row>
    <row r="1716" spans="1:3" s="10" customFormat="1" ht="28.5">
      <c r="A1716" s="27" t="s">
        <v>9585</v>
      </c>
      <c r="B1716" s="10" t="s">
        <v>2386</v>
      </c>
      <c r="C1716" s="11" t="s">
        <v>946</v>
      </c>
    </row>
    <row r="1717" spans="1:3" s="10" customFormat="1" ht="42.75">
      <c r="A1717" s="27" t="s">
        <v>9633</v>
      </c>
      <c r="B1717" s="10" t="s">
        <v>2387</v>
      </c>
      <c r="C1717" s="11" t="s">
        <v>2388</v>
      </c>
    </row>
    <row r="1718" spans="1:3" s="10" customFormat="1" ht="42.75">
      <c r="A1718" s="27" t="s">
        <v>9634</v>
      </c>
      <c r="B1718" s="10" t="s">
        <v>2389</v>
      </c>
      <c r="C1718" s="11" t="s">
        <v>1908</v>
      </c>
    </row>
    <row r="1719" spans="1:3" s="10" customFormat="1" ht="42.75">
      <c r="A1719" s="27" t="s">
        <v>9635</v>
      </c>
      <c r="B1719" s="10" t="s">
        <v>2390</v>
      </c>
      <c r="C1719" s="11" t="s">
        <v>1841</v>
      </c>
    </row>
    <row r="1720" spans="1:3" s="10" customFormat="1" ht="28.5">
      <c r="A1720" s="27" t="s">
        <v>9636</v>
      </c>
      <c r="B1720" s="10" t="s">
        <v>2391</v>
      </c>
      <c r="C1720" s="11" t="s">
        <v>737</v>
      </c>
    </row>
    <row r="1721" spans="1:3" s="10" customFormat="1" ht="28.5">
      <c r="A1721" s="27" t="s">
        <v>9637</v>
      </c>
      <c r="B1721" s="10" t="s">
        <v>2392</v>
      </c>
      <c r="C1721" s="11" t="s">
        <v>1493</v>
      </c>
    </row>
    <row r="1722" spans="1:3" s="10" customFormat="1" ht="42.75">
      <c r="A1722" s="27" t="s">
        <v>9638</v>
      </c>
      <c r="B1722" s="10" t="s">
        <v>2393</v>
      </c>
      <c r="C1722" s="11" t="s">
        <v>1628</v>
      </c>
    </row>
    <row r="1723" spans="1:3" s="10" customFormat="1" ht="42.75">
      <c r="A1723" s="27" t="s">
        <v>9639</v>
      </c>
      <c r="B1723" s="10" t="s">
        <v>2394</v>
      </c>
      <c r="C1723" s="11" t="s">
        <v>1628</v>
      </c>
    </row>
    <row r="1724" spans="1:3" s="10" customFormat="1" ht="42.75">
      <c r="A1724" s="27" t="s">
        <v>9640</v>
      </c>
      <c r="B1724" s="10" t="s">
        <v>2395</v>
      </c>
      <c r="C1724" s="11" t="s">
        <v>868</v>
      </c>
    </row>
    <row r="1725" spans="1:3" s="10" customFormat="1" ht="28.5">
      <c r="A1725" s="27" t="s">
        <v>9641</v>
      </c>
      <c r="B1725" s="10" t="s">
        <v>2396</v>
      </c>
      <c r="C1725" s="11" t="s">
        <v>878</v>
      </c>
    </row>
    <row r="1726" spans="1:3" s="10" customFormat="1" ht="42.75">
      <c r="A1726" s="27" t="s">
        <v>9642</v>
      </c>
      <c r="B1726" s="10" t="s">
        <v>2397</v>
      </c>
      <c r="C1726" s="11" t="s">
        <v>2398</v>
      </c>
    </row>
    <row r="1727" spans="1:3" s="10" customFormat="1" ht="28.5">
      <c r="A1727" s="27" t="s">
        <v>9458</v>
      </c>
      <c r="B1727" s="10" t="s">
        <v>2399</v>
      </c>
      <c r="C1727" s="11" t="s">
        <v>2121</v>
      </c>
    </row>
    <row r="1728" spans="1:3" s="10" customFormat="1" ht="42.75">
      <c r="A1728" s="27" t="s">
        <v>9643</v>
      </c>
      <c r="B1728" s="10" t="s">
        <v>2400</v>
      </c>
      <c r="C1728" s="11" t="s">
        <v>1170</v>
      </c>
    </row>
    <row r="1729" spans="1:3" s="10" customFormat="1" ht="28.5">
      <c r="A1729" s="27" t="s">
        <v>9644</v>
      </c>
      <c r="B1729" s="10" t="s">
        <v>2401</v>
      </c>
      <c r="C1729" s="11" t="s">
        <v>1006</v>
      </c>
    </row>
    <row r="1730" spans="1:3" s="10" customFormat="1" ht="42.75">
      <c r="A1730" s="27" t="s">
        <v>9645</v>
      </c>
      <c r="B1730" s="10" t="s">
        <v>2402</v>
      </c>
      <c r="C1730" s="11" t="s">
        <v>2403</v>
      </c>
    </row>
    <row r="1731" spans="1:3" s="10" customFormat="1" ht="28.5">
      <c r="A1731" s="27" t="s">
        <v>9646</v>
      </c>
      <c r="B1731" s="10" t="s">
        <v>2404</v>
      </c>
      <c r="C1731" s="11" t="s">
        <v>1027</v>
      </c>
    </row>
    <row r="1732" spans="1:3" s="10" customFormat="1" ht="42.75">
      <c r="A1732" s="27" t="s">
        <v>9647</v>
      </c>
      <c r="B1732" s="10" t="s">
        <v>2405</v>
      </c>
      <c r="C1732" s="11" t="s">
        <v>2406</v>
      </c>
    </row>
    <row r="1733" spans="1:3" s="10" customFormat="1" ht="42.75">
      <c r="A1733" s="27" t="s">
        <v>9333</v>
      </c>
      <c r="B1733" s="10" t="s">
        <v>2407</v>
      </c>
      <c r="C1733" s="11" t="s">
        <v>996</v>
      </c>
    </row>
    <row r="1734" spans="1:3" s="10" customFormat="1" ht="28.5">
      <c r="A1734" s="27" t="s">
        <v>9648</v>
      </c>
      <c r="B1734" s="10" t="s">
        <v>2408</v>
      </c>
      <c r="C1734" s="11" t="s">
        <v>878</v>
      </c>
    </row>
    <row r="1735" spans="1:3" s="10" customFormat="1" ht="28.5">
      <c r="A1735" s="27" t="s">
        <v>9467</v>
      </c>
      <c r="B1735" s="10" t="s">
        <v>2409</v>
      </c>
      <c r="C1735" s="11" t="s">
        <v>2133</v>
      </c>
    </row>
    <row r="1736" spans="1:3" s="10" customFormat="1" ht="28.5">
      <c r="A1736" s="27" t="s">
        <v>9649</v>
      </c>
      <c r="B1736" s="10" t="s">
        <v>2410</v>
      </c>
      <c r="C1736" s="11" t="s">
        <v>2411</v>
      </c>
    </row>
    <row r="1737" spans="1:3" s="10" customFormat="1" ht="42.75">
      <c r="A1737" s="27" t="s">
        <v>9650</v>
      </c>
      <c r="B1737" s="10" t="s">
        <v>2412</v>
      </c>
      <c r="C1737" s="11" t="s">
        <v>2413</v>
      </c>
    </row>
    <row r="1738" spans="1:3" s="10" customFormat="1" ht="28.5">
      <c r="A1738" s="27" t="s">
        <v>9651</v>
      </c>
      <c r="B1738" s="10" t="s">
        <v>2414</v>
      </c>
      <c r="C1738" s="11" t="s">
        <v>2411</v>
      </c>
    </row>
    <row r="1739" spans="1:3" s="10" customFormat="1" ht="42.75">
      <c r="A1739" s="27" t="s">
        <v>9652</v>
      </c>
      <c r="B1739" s="10" t="s">
        <v>2415</v>
      </c>
      <c r="C1739" s="11" t="s">
        <v>1628</v>
      </c>
    </row>
    <row r="1740" spans="1:3" s="10" customFormat="1" ht="42.75">
      <c r="A1740" s="27" t="s">
        <v>9653</v>
      </c>
      <c r="B1740" s="10" t="s">
        <v>2416</v>
      </c>
      <c r="C1740" s="11" t="s">
        <v>1628</v>
      </c>
    </row>
    <row r="1741" spans="1:3" s="10" customFormat="1" ht="57">
      <c r="A1741" s="27" t="s">
        <v>9654</v>
      </c>
      <c r="B1741" s="10" t="s">
        <v>2417</v>
      </c>
      <c r="C1741" s="11" t="s">
        <v>2418</v>
      </c>
    </row>
    <row r="1742" spans="1:3" s="10" customFormat="1" ht="28.5">
      <c r="A1742" s="27" t="s">
        <v>9655</v>
      </c>
      <c r="B1742" s="10" t="s">
        <v>2419</v>
      </c>
      <c r="C1742" s="11" t="s">
        <v>1003</v>
      </c>
    </row>
    <row r="1743" spans="1:3" s="10" customFormat="1" ht="42.75">
      <c r="A1743" s="27" t="s">
        <v>9656</v>
      </c>
      <c r="B1743" s="10" t="s">
        <v>2420</v>
      </c>
      <c r="C1743" s="11" t="s">
        <v>1874</v>
      </c>
    </row>
    <row r="1744" spans="1:3" s="10" customFormat="1" ht="28.5">
      <c r="A1744" s="27" t="s">
        <v>9610</v>
      </c>
      <c r="B1744" s="10" t="s">
        <v>2421</v>
      </c>
      <c r="C1744" s="11" t="s">
        <v>943</v>
      </c>
    </row>
    <row r="1745" spans="1:3" s="10" customFormat="1">
      <c r="A1745" s="27" t="s">
        <v>8522</v>
      </c>
      <c r="B1745" s="10" t="s">
        <v>2422</v>
      </c>
      <c r="C1745" s="11" t="s">
        <v>711</v>
      </c>
    </row>
    <row r="1746" spans="1:3" s="10" customFormat="1" ht="28.5">
      <c r="A1746" s="27" t="s">
        <v>9657</v>
      </c>
      <c r="B1746" s="10" t="s">
        <v>2423</v>
      </c>
      <c r="C1746" s="11" t="s">
        <v>1839</v>
      </c>
    </row>
    <row r="1747" spans="1:3" s="10" customFormat="1" ht="28.5">
      <c r="A1747" s="27" t="s">
        <v>9092</v>
      </c>
      <c r="B1747" s="10" t="s">
        <v>2424</v>
      </c>
      <c r="C1747" s="11" t="s">
        <v>1604</v>
      </c>
    </row>
    <row r="1748" spans="1:3" s="10" customFormat="1" ht="28.5">
      <c r="A1748" s="27" t="s">
        <v>9658</v>
      </c>
      <c r="B1748" s="10" t="s">
        <v>2425</v>
      </c>
      <c r="C1748" s="11" t="s">
        <v>1604</v>
      </c>
    </row>
    <row r="1749" spans="1:3" s="10" customFormat="1" ht="28.5">
      <c r="A1749" s="27" t="s">
        <v>9659</v>
      </c>
      <c r="B1749" s="10" t="s">
        <v>2426</v>
      </c>
      <c r="C1749" s="11" t="s">
        <v>1804</v>
      </c>
    </row>
    <row r="1750" spans="1:3" s="10" customFormat="1" ht="42.75">
      <c r="A1750" s="27" t="s">
        <v>9660</v>
      </c>
      <c r="B1750" s="10" t="s">
        <v>2427</v>
      </c>
      <c r="C1750" s="11" t="s">
        <v>2152</v>
      </c>
    </row>
    <row r="1751" spans="1:3" s="10" customFormat="1">
      <c r="A1751" s="27" t="s">
        <v>8668</v>
      </c>
      <c r="B1751" s="10" t="s">
        <v>2428</v>
      </c>
      <c r="C1751" s="11" t="s">
        <v>919</v>
      </c>
    </row>
    <row r="1752" spans="1:3" s="10" customFormat="1" ht="28.5">
      <c r="A1752" s="27" t="s">
        <v>9661</v>
      </c>
      <c r="B1752" s="10" t="s">
        <v>2429</v>
      </c>
      <c r="C1752" s="11" t="s">
        <v>878</v>
      </c>
    </row>
    <row r="1753" spans="1:3" s="10" customFormat="1" ht="57">
      <c r="A1753" s="27" t="s">
        <v>9662</v>
      </c>
      <c r="B1753" s="10" t="s">
        <v>2430</v>
      </c>
      <c r="C1753" s="11" t="s">
        <v>1583</v>
      </c>
    </row>
    <row r="1754" spans="1:3" s="10" customFormat="1" ht="42.75">
      <c r="A1754" s="27" t="s">
        <v>9146</v>
      </c>
      <c r="B1754" s="10" t="s">
        <v>2431</v>
      </c>
      <c r="C1754" s="11" t="s">
        <v>1673</v>
      </c>
    </row>
    <row r="1755" spans="1:3" s="10" customFormat="1" ht="57">
      <c r="A1755" s="27" t="s">
        <v>9663</v>
      </c>
      <c r="B1755" s="10" t="s">
        <v>2432</v>
      </c>
      <c r="C1755" s="11" t="s">
        <v>1583</v>
      </c>
    </row>
    <row r="1756" spans="1:3" s="10" customFormat="1" ht="28.5">
      <c r="A1756" s="27" t="s">
        <v>9664</v>
      </c>
      <c r="B1756" s="10" t="s">
        <v>2433</v>
      </c>
      <c r="C1756" s="11" t="s">
        <v>878</v>
      </c>
    </row>
    <row r="1757" spans="1:3" s="10" customFormat="1" ht="42.75">
      <c r="A1757" s="27" t="s">
        <v>9665</v>
      </c>
      <c r="B1757" s="10" t="s">
        <v>2434</v>
      </c>
      <c r="C1757" s="11" t="s">
        <v>2331</v>
      </c>
    </row>
    <row r="1758" spans="1:3" s="10" customFormat="1" ht="28.5">
      <c r="A1758" s="27" t="s">
        <v>9597</v>
      </c>
      <c r="B1758" s="10" t="s">
        <v>2435</v>
      </c>
      <c r="C1758" s="11" t="s">
        <v>2335</v>
      </c>
    </row>
    <row r="1759" spans="1:3" s="10" customFormat="1" ht="28.5">
      <c r="A1759" s="27" t="s">
        <v>9666</v>
      </c>
      <c r="B1759" s="10" t="s">
        <v>2436</v>
      </c>
      <c r="C1759" s="11" t="s">
        <v>2355</v>
      </c>
    </row>
    <row r="1760" spans="1:3" s="10" customFormat="1" ht="42.75">
      <c r="A1760" s="27" t="s">
        <v>9667</v>
      </c>
      <c r="B1760" s="10" t="s">
        <v>2437</v>
      </c>
      <c r="C1760" s="11" t="s">
        <v>868</v>
      </c>
    </row>
    <row r="1761" spans="1:3" s="10" customFormat="1" ht="57">
      <c r="A1761" s="27" t="s">
        <v>9668</v>
      </c>
      <c r="B1761" s="10" t="s">
        <v>2438</v>
      </c>
      <c r="C1761" s="11" t="s">
        <v>1757</v>
      </c>
    </row>
    <row r="1762" spans="1:3" s="10" customFormat="1" ht="42.75">
      <c r="A1762" s="27" t="s">
        <v>9669</v>
      </c>
      <c r="B1762" s="10" t="s">
        <v>2439</v>
      </c>
      <c r="C1762" s="11" t="s">
        <v>1741</v>
      </c>
    </row>
    <row r="1763" spans="1:3" s="10" customFormat="1" ht="57">
      <c r="A1763" s="27" t="s">
        <v>9670</v>
      </c>
      <c r="B1763" s="10" t="s">
        <v>2440</v>
      </c>
      <c r="C1763" s="11" t="s">
        <v>1583</v>
      </c>
    </row>
    <row r="1764" spans="1:3" s="10" customFormat="1" ht="28.5">
      <c r="A1764" s="27" t="s">
        <v>8793</v>
      </c>
      <c r="B1764" s="10" t="s">
        <v>2441</v>
      </c>
      <c r="C1764" s="11" t="s">
        <v>1126</v>
      </c>
    </row>
    <row r="1765" spans="1:3" s="10" customFormat="1" ht="28.5">
      <c r="A1765" s="27" t="s">
        <v>9559</v>
      </c>
      <c r="B1765" s="10" t="s">
        <v>2442</v>
      </c>
      <c r="C1765" s="11" t="s">
        <v>824</v>
      </c>
    </row>
    <row r="1766" spans="1:3" s="10" customFormat="1" ht="28.5">
      <c r="A1766" s="27" t="s">
        <v>9671</v>
      </c>
      <c r="B1766" s="10" t="s">
        <v>2443</v>
      </c>
      <c r="C1766" s="11" t="s">
        <v>1493</v>
      </c>
    </row>
    <row r="1767" spans="1:3" s="10" customFormat="1" ht="28.5">
      <c r="A1767" s="27" t="s">
        <v>9672</v>
      </c>
      <c r="B1767" s="10" t="s">
        <v>2444</v>
      </c>
      <c r="C1767" s="11" t="s">
        <v>1493</v>
      </c>
    </row>
    <row r="1768" spans="1:3" s="10" customFormat="1" ht="42.75">
      <c r="A1768" s="27" t="s">
        <v>9673</v>
      </c>
      <c r="B1768" s="10" t="s">
        <v>2445</v>
      </c>
      <c r="C1768" s="11" t="s">
        <v>1628</v>
      </c>
    </row>
    <row r="1769" spans="1:3" s="10" customFormat="1" ht="28.5">
      <c r="A1769" s="27" t="s">
        <v>8710</v>
      </c>
      <c r="B1769" s="10" t="s">
        <v>2446</v>
      </c>
      <c r="C1769" s="11" t="s">
        <v>1003</v>
      </c>
    </row>
    <row r="1770" spans="1:3" s="10" customFormat="1" ht="42.75">
      <c r="A1770" s="27" t="s">
        <v>9674</v>
      </c>
      <c r="B1770" s="10" t="s">
        <v>2447</v>
      </c>
      <c r="C1770" s="11" t="s">
        <v>1841</v>
      </c>
    </row>
    <row r="1771" spans="1:3" s="10" customFormat="1" ht="28.5">
      <c r="A1771" s="27" t="s">
        <v>9675</v>
      </c>
      <c r="B1771" s="10" t="s">
        <v>2448</v>
      </c>
      <c r="C1771" s="11" t="s">
        <v>2411</v>
      </c>
    </row>
    <row r="1772" spans="1:3" s="10" customFormat="1">
      <c r="A1772" s="27" t="s">
        <v>8651</v>
      </c>
      <c r="B1772" s="10" t="s">
        <v>2449</v>
      </c>
      <c r="C1772" s="11" t="s">
        <v>905</v>
      </c>
    </row>
    <row r="1773" spans="1:3" s="10" customFormat="1" ht="42.75">
      <c r="A1773" s="27" t="s">
        <v>9676</v>
      </c>
      <c r="B1773" s="10" t="s">
        <v>2450</v>
      </c>
      <c r="C1773" s="11" t="s">
        <v>2451</v>
      </c>
    </row>
    <row r="1774" spans="1:3" s="10" customFormat="1" ht="28.5">
      <c r="A1774" s="27" t="s">
        <v>9004</v>
      </c>
      <c r="B1774" s="10" t="s">
        <v>2452</v>
      </c>
      <c r="C1774" s="11" t="s">
        <v>1451</v>
      </c>
    </row>
    <row r="1775" spans="1:3" s="10" customFormat="1" ht="28.5">
      <c r="A1775" s="27" t="s">
        <v>9677</v>
      </c>
      <c r="B1775" s="10" t="s">
        <v>2453</v>
      </c>
      <c r="C1775" s="11" t="s">
        <v>1029</v>
      </c>
    </row>
    <row r="1776" spans="1:3" s="10" customFormat="1" ht="57">
      <c r="A1776" s="27" t="s">
        <v>9678</v>
      </c>
      <c r="B1776" s="10" t="s">
        <v>2454</v>
      </c>
      <c r="C1776" s="11" t="s">
        <v>1079</v>
      </c>
    </row>
    <row r="1777" spans="1:3" s="10" customFormat="1" ht="57">
      <c r="A1777" s="27" t="s">
        <v>9679</v>
      </c>
      <c r="B1777" s="10" t="s">
        <v>2455</v>
      </c>
      <c r="C1777" s="11" t="s">
        <v>2418</v>
      </c>
    </row>
    <row r="1778" spans="1:3" s="10" customFormat="1" ht="42.75">
      <c r="A1778" s="27" t="s">
        <v>9680</v>
      </c>
      <c r="B1778" s="10" t="s">
        <v>2456</v>
      </c>
      <c r="C1778" s="11" t="s">
        <v>1673</v>
      </c>
    </row>
    <row r="1779" spans="1:3" s="10" customFormat="1" ht="42.75">
      <c r="A1779" s="27" t="s">
        <v>9681</v>
      </c>
      <c r="B1779" s="10" t="s">
        <v>2457</v>
      </c>
      <c r="C1779" s="11" t="s">
        <v>2458</v>
      </c>
    </row>
    <row r="1780" spans="1:3" s="10" customFormat="1" ht="28.5">
      <c r="A1780" s="27" t="s">
        <v>9682</v>
      </c>
      <c r="B1780" s="10" t="s">
        <v>2459</v>
      </c>
      <c r="C1780" s="11" t="s">
        <v>1839</v>
      </c>
    </row>
    <row r="1781" spans="1:3" s="10" customFormat="1" ht="42.75">
      <c r="A1781" s="27" t="s">
        <v>9683</v>
      </c>
      <c r="B1781" s="10" t="s">
        <v>2460</v>
      </c>
      <c r="C1781" s="11" t="s">
        <v>1741</v>
      </c>
    </row>
    <row r="1782" spans="1:3" s="10" customFormat="1" ht="28.5">
      <c r="A1782" s="27" t="s">
        <v>9684</v>
      </c>
      <c r="B1782" s="10" t="s">
        <v>2461</v>
      </c>
      <c r="C1782" s="11" t="s">
        <v>2462</v>
      </c>
    </row>
    <row r="1783" spans="1:3" s="10" customFormat="1">
      <c r="A1783" s="27" t="s">
        <v>9685</v>
      </c>
      <c r="B1783" s="10" t="s">
        <v>2463</v>
      </c>
      <c r="C1783" s="11" t="s">
        <v>731</v>
      </c>
    </row>
    <row r="1784" spans="1:3" s="10" customFormat="1" ht="57">
      <c r="A1784" s="27" t="s">
        <v>9686</v>
      </c>
      <c r="B1784" s="10" t="s">
        <v>2464</v>
      </c>
      <c r="C1784" s="11" t="s">
        <v>2418</v>
      </c>
    </row>
    <row r="1785" spans="1:3" s="10" customFormat="1" ht="28.5">
      <c r="A1785" s="27" t="s">
        <v>9687</v>
      </c>
      <c r="B1785" s="10" t="s">
        <v>2465</v>
      </c>
      <c r="C1785" s="11" t="s">
        <v>2466</v>
      </c>
    </row>
    <row r="1786" spans="1:3" s="10" customFormat="1" ht="28.5">
      <c r="A1786" s="27" t="s">
        <v>9688</v>
      </c>
      <c r="B1786" s="10" t="s">
        <v>2467</v>
      </c>
      <c r="C1786" s="11" t="s">
        <v>2335</v>
      </c>
    </row>
    <row r="1787" spans="1:3" s="10" customFormat="1" ht="42.75">
      <c r="A1787" s="27" t="s">
        <v>8728</v>
      </c>
      <c r="B1787" s="10" t="s">
        <v>2468</v>
      </c>
      <c r="C1787" s="11" t="s">
        <v>1068</v>
      </c>
    </row>
    <row r="1788" spans="1:3" s="10" customFormat="1" ht="42.75">
      <c r="A1788" s="27" t="s">
        <v>9643</v>
      </c>
      <c r="B1788" s="10" t="s">
        <v>2469</v>
      </c>
      <c r="C1788" s="11" t="s">
        <v>1170</v>
      </c>
    </row>
    <row r="1789" spans="1:3" s="10" customFormat="1" ht="28.5">
      <c r="A1789" s="27" t="s">
        <v>9689</v>
      </c>
      <c r="B1789" s="10" t="s">
        <v>2470</v>
      </c>
      <c r="C1789" s="11" t="s">
        <v>1839</v>
      </c>
    </row>
    <row r="1790" spans="1:3" s="10" customFormat="1" ht="28.5">
      <c r="A1790" s="27" t="s">
        <v>9690</v>
      </c>
      <c r="B1790" s="10" t="s">
        <v>2471</v>
      </c>
      <c r="C1790" s="11" t="s">
        <v>1003</v>
      </c>
    </row>
    <row r="1791" spans="1:3" s="10" customFormat="1">
      <c r="A1791" s="27" t="s">
        <v>8669</v>
      </c>
      <c r="B1791" s="10" t="s">
        <v>2472</v>
      </c>
      <c r="C1791" s="11" t="s">
        <v>919</v>
      </c>
    </row>
    <row r="1792" spans="1:3" s="10" customFormat="1" ht="28.5">
      <c r="A1792" s="27" t="s">
        <v>9691</v>
      </c>
      <c r="B1792" s="10" t="s">
        <v>2473</v>
      </c>
      <c r="C1792" s="11" t="s">
        <v>2055</v>
      </c>
    </row>
    <row r="1793" spans="1:3" s="10" customFormat="1" ht="28.5">
      <c r="A1793" s="27" t="s">
        <v>9692</v>
      </c>
      <c r="B1793" s="10" t="s">
        <v>2474</v>
      </c>
      <c r="C1793" s="11" t="s">
        <v>2055</v>
      </c>
    </row>
    <row r="1794" spans="1:3" s="10" customFormat="1" ht="28.5">
      <c r="A1794" s="27" t="s">
        <v>9693</v>
      </c>
      <c r="B1794" s="10" t="s">
        <v>2475</v>
      </c>
      <c r="C1794" s="11" t="s">
        <v>776</v>
      </c>
    </row>
    <row r="1795" spans="1:3" s="10" customFormat="1">
      <c r="A1795" s="27" t="s">
        <v>9694</v>
      </c>
      <c r="B1795" s="10" t="s">
        <v>2476</v>
      </c>
      <c r="C1795" s="11" t="s">
        <v>1194</v>
      </c>
    </row>
    <row r="1796" spans="1:3" s="10" customFormat="1" ht="28.5">
      <c r="A1796" s="27" t="s">
        <v>9695</v>
      </c>
      <c r="B1796" s="10" t="s">
        <v>2477</v>
      </c>
      <c r="C1796" s="11" t="s">
        <v>1003</v>
      </c>
    </row>
    <row r="1797" spans="1:3" s="10" customFormat="1" ht="28.5">
      <c r="A1797" s="27" t="s">
        <v>9696</v>
      </c>
      <c r="B1797" s="10" t="s">
        <v>2478</v>
      </c>
      <c r="C1797" s="11" t="s">
        <v>1003</v>
      </c>
    </row>
    <row r="1798" spans="1:3" s="10" customFormat="1" ht="57">
      <c r="A1798" s="27" t="s">
        <v>9697</v>
      </c>
      <c r="B1798" s="10" t="s">
        <v>2479</v>
      </c>
      <c r="C1798" s="11" t="s">
        <v>2242</v>
      </c>
    </row>
    <row r="1799" spans="1:3" s="10" customFormat="1">
      <c r="A1799" s="27" t="s">
        <v>8669</v>
      </c>
      <c r="B1799" s="10" t="s">
        <v>2480</v>
      </c>
      <c r="C1799" s="11" t="s">
        <v>919</v>
      </c>
    </row>
    <row r="1800" spans="1:3" s="10" customFormat="1" ht="28.5">
      <c r="A1800" s="27" t="s">
        <v>9698</v>
      </c>
      <c r="B1800" s="10" t="s">
        <v>2481</v>
      </c>
      <c r="C1800" s="11" t="s">
        <v>1604</v>
      </c>
    </row>
    <row r="1801" spans="1:3" s="10" customFormat="1" ht="42.75">
      <c r="A1801" s="27" t="s">
        <v>9699</v>
      </c>
      <c r="B1801" s="10" t="s">
        <v>2482</v>
      </c>
      <c r="C1801" s="11" t="s">
        <v>2451</v>
      </c>
    </row>
    <row r="1802" spans="1:3" s="10" customFormat="1" ht="28.5">
      <c r="A1802" s="27" t="s">
        <v>9700</v>
      </c>
      <c r="B1802" s="10" t="s">
        <v>2483</v>
      </c>
      <c r="C1802" s="11" t="s">
        <v>2484</v>
      </c>
    </row>
    <row r="1803" spans="1:3" s="10" customFormat="1" ht="28.5">
      <c r="A1803" s="27" t="s">
        <v>9180</v>
      </c>
      <c r="B1803" s="10" t="s">
        <v>2485</v>
      </c>
      <c r="C1803" s="11" t="s">
        <v>1713</v>
      </c>
    </row>
    <row r="1804" spans="1:3" s="10" customFormat="1" ht="28.5">
      <c r="A1804" s="27" t="s">
        <v>9701</v>
      </c>
      <c r="B1804" s="10" t="s">
        <v>2486</v>
      </c>
      <c r="C1804" s="11" t="s">
        <v>1804</v>
      </c>
    </row>
    <row r="1805" spans="1:3" s="10" customFormat="1" ht="42.75">
      <c r="A1805" s="27" t="s">
        <v>9702</v>
      </c>
      <c r="B1805" s="10" t="s">
        <v>2487</v>
      </c>
      <c r="C1805" s="11" t="s">
        <v>1741</v>
      </c>
    </row>
    <row r="1806" spans="1:3" s="10" customFormat="1" ht="28.5">
      <c r="A1806" s="27" t="s">
        <v>8557</v>
      </c>
      <c r="B1806" s="10" t="s">
        <v>2488</v>
      </c>
      <c r="C1806" s="11" t="s">
        <v>776</v>
      </c>
    </row>
    <row r="1807" spans="1:3" s="10" customFormat="1" ht="28.5">
      <c r="A1807" s="27" t="s">
        <v>9703</v>
      </c>
      <c r="B1807" s="10" t="s">
        <v>2489</v>
      </c>
      <c r="C1807" s="11" t="s">
        <v>2411</v>
      </c>
    </row>
    <row r="1808" spans="1:3" s="10" customFormat="1" ht="28.5">
      <c r="A1808" s="27" t="s">
        <v>9415</v>
      </c>
      <c r="B1808" s="10" t="s">
        <v>2490</v>
      </c>
      <c r="C1808" s="11" t="s">
        <v>2055</v>
      </c>
    </row>
    <row r="1809" spans="1:3" s="10" customFormat="1" ht="28.5">
      <c r="A1809" s="27" t="s">
        <v>9704</v>
      </c>
      <c r="B1809" s="10" t="s">
        <v>2491</v>
      </c>
      <c r="C1809" s="11" t="s">
        <v>824</v>
      </c>
    </row>
    <row r="1810" spans="1:3" s="10" customFormat="1" ht="28.5">
      <c r="A1810" s="27" t="s">
        <v>9705</v>
      </c>
      <c r="B1810" s="10" t="s">
        <v>2492</v>
      </c>
      <c r="C1810" s="11" t="s">
        <v>1839</v>
      </c>
    </row>
    <row r="1811" spans="1:3" s="10" customFormat="1" ht="28.5">
      <c r="A1811" s="27" t="s">
        <v>9706</v>
      </c>
      <c r="B1811" s="10" t="s">
        <v>2493</v>
      </c>
      <c r="C1811" s="11" t="s">
        <v>1003</v>
      </c>
    </row>
    <row r="1812" spans="1:3" s="10" customFormat="1" ht="42.75">
      <c r="A1812" s="27" t="s">
        <v>9707</v>
      </c>
      <c r="B1812" s="10" t="s">
        <v>2494</v>
      </c>
      <c r="C1812" s="11" t="s">
        <v>2495</v>
      </c>
    </row>
    <row r="1813" spans="1:3" s="10" customFormat="1" ht="28.5">
      <c r="A1813" s="27" t="s">
        <v>9708</v>
      </c>
      <c r="B1813" s="10" t="s">
        <v>2496</v>
      </c>
      <c r="C1813" s="11" t="s">
        <v>1003</v>
      </c>
    </row>
    <row r="1814" spans="1:3" s="10" customFormat="1" ht="28.5">
      <c r="A1814" s="27" t="s">
        <v>9709</v>
      </c>
      <c r="B1814" s="10" t="s">
        <v>2497</v>
      </c>
      <c r="C1814" s="11" t="s">
        <v>1003</v>
      </c>
    </row>
    <row r="1815" spans="1:3" s="10" customFormat="1" ht="42.75">
      <c r="A1815" s="27" t="s">
        <v>9710</v>
      </c>
      <c r="B1815" s="10" t="s">
        <v>2498</v>
      </c>
      <c r="C1815" s="11" t="s">
        <v>1254</v>
      </c>
    </row>
    <row r="1816" spans="1:3" s="10" customFormat="1" ht="28.5">
      <c r="A1816" s="27" t="s">
        <v>9711</v>
      </c>
      <c r="B1816" s="10" t="s">
        <v>2499</v>
      </c>
      <c r="C1816" s="11" t="s">
        <v>2500</v>
      </c>
    </row>
    <row r="1817" spans="1:3" s="10" customFormat="1" ht="42.75">
      <c r="A1817" s="27" t="s">
        <v>9712</v>
      </c>
      <c r="B1817" s="10" t="s">
        <v>2501</v>
      </c>
      <c r="C1817" s="11" t="s">
        <v>1254</v>
      </c>
    </row>
    <row r="1818" spans="1:3" s="10" customFormat="1" ht="28.5">
      <c r="A1818" s="27" t="s">
        <v>9713</v>
      </c>
      <c r="B1818" s="10" t="s">
        <v>2502</v>
      </c>
      <c r="C1818" s="11" t="s">
        <v>2035</v>
      </c>
    </row>
    <row r="1819" spans="1:3" s="10" customFormat="1" ht="28.5">
      <c r="A1819" s="27" t="s">
        <v>9714</v>
      </c>
      <c r="B1819" s="10" t="s">
        <v>2503</v>
      </c>
      <c r="C1819" s="11" t="s">
        <v>778</v>
      </c>
    </row>
    <row r="1820" spans="1:3" s="10" customFormat="1" ht="42.75">
      <c r="A1820" s="27" t="s">
        <v>9715</v>
      </c>
      <c r="B1820" s="10" t="s">
        <v>2504</v>
      </c>
      <c r="C1820" s="11" t="s">
        <v>1944</v>
      </c>
    </row>
    <row r="1821" spans="1:3" s="10" customFormat="1" ht="42.75">
      <c r="A1821" s="27" t="s">
        <v>9716</v>
      </c>
      <c r="B1821" s="10" t="s">
        <v>2505</v>
      </c>
      <c r="C1821" s="11" t="s">
        <v>1082</v>
      </c>
    </row>
    <row r="1822" spans="1:3" s="10" customFormat="1">
      <c r="A1822" s="27" t="s">
        <v>9717</v>
      </c>
      <c r="B1822" s="10" t="s">
        <v>2506</v>
      </c>
      <c r="C1822" s="11" t="s">
        <v>2507</v>
      </c>
    </row>
    <row r="1823" spans="1:3" s="10" customFormat="1" ht="28.5">
      <c r="A1823" s="27" t="s">
        <v>9718</v>
      </c>
      <c r="B1823" s="10" t="s">
        <v>2508</v>
      </c>
      <c r="C1823" s="11" t="s">
        <v>1184</v>
      </c>
    </row>
    <row r="1824" spans="1:3" s="10" customFormat="1">
      <c r="A1824" s="27" t="s">
        <v>8790</v>
      </c>
      <c r="B1824" s="10" t="s">
        <v>2509</v>
      </c>
      <c r="C1824" s="11" t="s">
        <v>1123</v>
      </c>
    </row>
    <row r="1825" spans="1:3" s="10" customFormat="1" ht="28.5">
      <c r="A1825" s="27" t="s">
        <v>9719</v>
      </c>
      <c r="B1825" s="10" t="s">
        <v>2510</v>
      </c>
      <c r="C1825" s="11" t="s">
        <v>2511</v>
      </c>
    </row>
    <row r="1826" spans="1:3" s="10" customFormat="1" ht="28.5">
      <c r="A1826" s="27" t="s">
        <v>9720</v>
      </c>
      <c r="B1826" s="10" t="s">
        <v>2512</v>
      </c>
      <c r="C1826" s="11" t="s">
        <v>2511</v>
      </c>
    </row>
    <row r="1827" spans="1:3" s="10" customFormat="1" ht="42.75">
      <c r="A1827" s="27" t="s">
        <v>9721</v>
      </c>
      <c r="B1827" s="10" t="s">
        <v>2513</v>
      </c>
      <c r="C1827" s="11" t="s">
        <v>2514</v>
      </c>
    </row>
    <row r="1828" spans="1:3" s="10" customFormat="1">
      <c r="A1828" s="27" t="s">
        <v>9624</v>
      </c>
      <c r="B1828" s="10" t="s">
        <v>2515</v>
      </c>
      <c r="C1828" s="11" t="s">
        <v>2372</v>
      </c>
    </row>
    <row r="1829" spans="1:3" s="10" customFormat="1" ht="28.5">
      <c r="A1829" s="27" t="s">
        <v>9722</v>
      </c>
      <c r="B1829" s="10" t="s">
        <v>2516</v>
      </c>
      <c r="C1829" s="11" t="s">
        <v>1451</v>
      </c>
    </row>
    <row r="1830" spans="1:3" s="10" customFormat="1" ht="28.5">
      <c r="A1830" s="27" t="s">
        <v>9723</v>
      </c>
      <c r="B1830" s="10" t="s">
        <v>2517</v>
      </c>
      <c r="C1830" s="11" t="s">
        <v>2518</v>
      </c>
    </row>
    <row r="1831" spans="1:3" s="10" customFormat="1" ht="28.5">
      <c r="A1831" s="27" t="s">
        <v>9724</v>
      </c>
      <c r="B1831" s="10" t="s">
        <v>2519</v>
      </c>
      <c r="C1831" s="11" t="s">
        <v>2520</v>
      </c>
    </row>
    <row r="1832" spans="1:3" s="10" customFormat="1" ht="42.75">
      <c r="A1832" s="27" t="s">
        <v>9725</v>
      </c>
      <c r="B1832" s="10" t="s">
        <v>2521</v>
      </c>
      <c r="C1832" s="11" t="s">
        <v>2522</v>
      </c>
    </row>
    <row r="1833" spans="1:3" s="10" customFormat="1" ht="28.5">
      <c r="A1833" s="27" t="s">
        <v>9726</v>
      </c>
      <c r="B1833" s="10" t="s">
        <v>2523</v>
      </c>
      <c r="C1833" s="11" t="s">
        <v>1175</v>
      </c>
    </row>
    <row r="1834" spans="1:3" s="10" customFormat="1" ht="28.5">
      <c r="A1834" s="27" t="s">
        <v>9727</v>
      </c>
      <c r="B1834" s="10" t="s">
        <v>2524</v>
      </c>
      <c r="C1834" s="11" t="s">
        <v>967</v>
      </c>
    </row>
    <row r="1835" spans="1:3" s="10" customFormat="1">
      <c r="A1835" s="27" t="s">
        <v>9728</v>
      </c>
      <c r="B1835" s="10" t="s">
        <v>2525</v>
      </c>
      <c r="C1835" s="11" t="s">
        <v>919</v>
      </c>
    </row>
    <row r="1836" spans="1:3" s="10" customFormat="1" ht="57">
      <c r="A1836" s="27" t="s">
        <v>9729</v>
      </c>
      <c r="B1836" s="10" t="s">
        <v>2526</v>
      </c>
      <c r="C1836" s="11" t="s">
        <v>1079</v>
      </c>
    </row>
    <row r="1837" spans="1:3" s="10" customFormat="1" ht="42.75">
      <c r="A1837" s="27" t="s">
        <v>9730</v>
      </c>
      <c r="B1837" s="10" t="s">
        <v>2527</v>
      </c>
      <c r="C1837" s="11" t="s">
        <v>2528</v>
      </c>
    </row>
    <row r="1838" spans="1:3" s="10" customFormat="1" ht="28.5">
      <c r="A1838" s="27" t="s">
        <v>9731</v>
      </c>
      <c r="B1838" s="10" t="s">
        <v>2529</v>
      </c>
      <c r="C1838" s="11" t="s">
        <v>2335</v>
      </c>
    </row>
    <row r="1839" spans="1:3" s="10" customFormat="1" ht="42.75">
      <c r="A1839" s="27" t="s">
        <v>9732</v>
      </c>
      <c r="B1839" s="10" t="s">
        <v>2530</v>
      </c>
      <c r="C1839" s="11" t="s">
        <v>2531</v>
      </c>
    </row>
    <row r="1840" spans="1:3" s="10" customFormat="1" ht="42.75">
      <c r="A1840" s="27" t="s">
        <v>9733</v>
      </c>
      <c r="B1840" s="10" t="s">
        <v>2532</v>
      </c>
      <c r="C1840" s="11" t="s">
        <v>2531</v>
      </c>
    </row>
    <row r="1841" spans="1:3" s="10" customFormat="1" ht="57">
      <c r="A1841" s="27" t="s">
        <v>9734</v>
      </c>
      <c r="B1841" s="10" t="s">
        <v>2533</v>
      </c>
      <c r="C1841" s="11" t="s">
        <v>1079</v>
      </c>
    </row>
    <row r="1842" spans="1:3" s="10" customFormat="1" ht="42.75">
      <c r="A1842" s="27" t="s">
        <v>9735</v>
      </c>
      <c r="B1842" s="10" t="s">
        <v>2534</v>
      </c>
      <c r="C1842" s="11" t="s">
        <v>1874</v>
      </c>
    </row>
    <row r="1843" spans="1:3" s="10" customFormat="1">
      <c r="A1843" s="27" t="s">
        <v>9736</v>
      </c>
      <c r="B1843" s="10" t="s">
        <v>2535</v>
      </c>
      <c r="C1843" s="11" t="s">
        <v>731</v>
      </c>
    </row>
    <row r="1844" spans="1:3" s="10" customFormat="1" ht="28.5">
      <c r="A1844" s="27" t="s">
        <v>9737</v>
      </c>
      <c r="B1844" s="10" t="s">
        <v>2536</v>
      </c>
      <c r="C1844" s="11" t="s">
        <v>778</v>
      </c>
    </row>
    <row r="1845" spans="1:3" s="10" customFormat="1" ht="28.5">
      <c r="A1845" s="27" t="s">
        <v>9738</v>
      </c>
      <c r="B1845" s="10" t="s">
        <v>2537</v>
      </c>
      <c r="C1845" s="11" t="s">
        <v>813</v>
      </c>
    </row>
    <row r="1846" spans="1:3" s="10" customFormat="1" ht="28.5">
      <c r="A1846" s="27" t="s">
        <v>9739</v>
      </c>
      <c r="B1846" s="10" t="s">
        <v>2538</v>
      </c>
      <c r="C1846" s="11" t="s">
        <v>1175</v>
      </c>
    </row>
    <row r="1847" spans="1:3" s="10" customFormat="1">
      <c r="A1847" s="27" t="s">
        <v>9624</v>
      </c>
      <c r="B1847" s="10" t="s">
        <v>2539</v>
      </c>
      <c r="C1847" s="11" t="s">
        <v>2372</v>
      </c>
    </row>
    <row r="1848" spans="1:3" s="10" customFormat="1" ht="28.5">
      <c r="A1848" s="27" t="s">
        <v>9740</v>
      </c>
      <c r="B1848" s="10" t="s">
        <v>2540</v>
      </c>
      <c r="C1848" s="11" t="s">
        <v>2500</v>
      </c>
    </row>
    <row r="1849" spans="1:3" s="10" customFormat="1" ht="42.75">
      <c r="A1849" s="27" t="s">
        <v>9741</v>
      </c>
      <c r="B1849" s="10" t="s">
        <v>2541</v>
      </c>
      <c r="C1849" s="11" t="s">
        <v>1874</v>
      </c>
    </row>
    <row r="1850" spans="1:3" s="10" customFormat="1" ht="28.5">
      <c r="A1850" s="27" t="s">
        <v>9742</v>
      </c>
      <c r="B1850" s="10" t="s">
        <v>2542</v>
      </c>
      <c r="C1850" s="11" t="s">
        <v>1910</v>
      </c>
    </row>
    <row r="1851" spans="1:3" s="10" customFormat="1" ht="42.75">
      <c r="A1851" s="27" t="s">
        <v>9743</v>
      </c>
      <c r="B1851" s="10" t="s">
        <v>2543</v>
      </c>
      <c r="C1851" s="11" t="s">
        <v>1254</v>
      </c>
    </row>
    <row r="1852" spans="1:3" s="10" customFormat="1" ht="42.75">
      <c r="A1852" s="27" t="s">
        <v>9744</v>
      </c>
      <c r="B1852" s="10" t="s">
        <v>2544</v>
      </c>
      <c r="C1852" s="11" t="s">
        <v>1188</v>
      </c>
    </row>
    <row r="1853" spans="1:3" s="10" customFormat="1" ht="42.75">
      <c r="A1853" s="27" t="s">
        <v>9745</v>
      </c>
      <c r="B1853" s="10" t="s">
        <v>2545</v>
      </c>
      <c r="C1853" s="11" t="s">
        <v>1254</v>
      </c>
    </row>
    <row r="1854" spans="1:3" s="10" customFormat="1" ht="28.5">
      <c r="A1854" s="27" t="s">
        <v>9309</v>
      </c>
      <c r="B1854" s="10" t="s">
        <v>2546</v>
      </c>
      <c r="C1854" s="11" t="s">
        <v>1910</v>
      </c>
    </row>
    <row r="1855" spans="1:3" s="10" customFormat="1" ht="28.5">
      <c r="A1855" s="27" t="s">
        <v>9746</v>
      </c>
      <c r="B1855" s="10" t="s">
        <v>2547</v>
      </c>
      <c r="C1855" s="11" t="s">
        <v>824</v>
      </c>
    </row>
    <row r="1856" spans="1:3" s="10" customFormat="1" ht="28.5">
      <c r="A1856" s="27" t="s">
        <v>9747</v>
      </c>
      <c r="B1856" s="10" t="s">
        <v>2548</v>
      </c>
      <c r="C1856" s="11" t="s">
        <v>2182</v>
      </c>
    </row>
    <row r="1857" spans="1:3" s="10" customFormat="1" ht="28.5">
      <c r="A1857" s="27" t="s">
        <v>9748</v>
      </c>
      <c r="B1857" s="10" t="s">
        <v>2549</v>
      </c>
      <c r="C1857" s="11" t="s">
        <v>2550</v>
      </c>
    </row>
    <row r="1858" spans="1:3" s="10" customFormat="1" ht="42.75">
      <c r="A1858" s="27" t="s">
        <v>9749</v>
      </c>
      <c r="B1858" s="10" t="s">
        <v>2551</v>
      </c>
      <c r="C1858" s="11" t="s">
        <v>1841</v>
      </c>
    </row>
    <row r="1859" spans="1:3" s="10" customFormat="1" ht="42.75">
      <c r="A1859" s="27" t="s">
        <v>9481</v>
      </c>
      <c r="B1859" s="10" t="s">
        <v>2552</v>
      </c>
      <c r="C1859" s="11" t="s">
        <v>2152</v>
      </c>
    </row>
    <row r="1860" spans="1:3" s="10" customFormat="1" ht="28.5">
      <c r="A1860" s="27" t="s">
        <v>9750</v>
      </c>
      <c r="B1860" s="10" t="s">
        <v>2553</v>
      </c>
      <c r="C1860" s="11" t="s">
        <v>1219</v>
      </c>
    </row>
    <row r="1861" spans="1:3" s="10" customFormat="1" ht="28.5">
      <c r="A1861" s="27" t="s">
        <v>9751</v>
      </c>
      <c r="B1861" s="10" t="s">
        <v>2554</v>
      </c>
      <c r="C1861" s="11" t="s">
        <v>1033</v>
      </c>
    </row>
    <row r="1862" spans="1:3" s="10" customFormat="1" ht="28.5">
      <c r="A1862" s="27" t="s">
        <v>9752</v>
      </c>
      <c r="B1862" s="10" t="s">
        <v>2555</v>
      </c>
      <c r="C1862" s="11" t="s">
        <v>1451</v>
      </c>
    </row>
    <row r="1863" spans="1:3" s="10" customFormat="1" ht="42.75">
      <c r="A1863" s="27" t="s">
        <v>9753</v>
      </c>
      <c r="B1863" s="10" t="s">
        <v>2556</v>
      </c>
      <c r="C1863" s="11" t="s">
        <v>2557</v>
      </c>
    </row>
    <row r="1864" spans="1:3" s="10" customFormat="1" ht="28.5">
      <c r="A1864" s="27" t="s">
        <v>9754</v>
      </c>
      <c r="B1864" s="10" t="s">
        <v>2558</v>
      </c>
      <c r="C1864" s="11" t="s">
        <v>1003</v>
      </c>
    </row>
    <row r="1865" spans="1:3" s="10" customFormat="1" ht="28.5">
      <c r="A1865" s="27" t="s">
        <v>8710</v>
      </c>
      <c r="B1865" s="10" t="s">
        <v>2559</v>
      </c>
      <c r="C1865" s="11" t="s">
        <v>1003</v>
      </c>
    </row>
    <row r="1866" spans="1:3" s="10" customFormat="1" ht="28.5">
      <c r="A1866" s="27" t="s">
        <v>9755</v>
      </c>
      <c r="B1866" s="10" t="s">
        <v>2560</v>
      </c>
      <c r="C1866" s="11" t="s">
        <v>2550</v>
      </c>
    </row>
    <row r="1867" spans="1:3" s="10" customFormat="1" ht="28.5">
      <c r="A1867" s="27" t="s">
        <v>9756</v>
      </c>
      <c r="B1867" s="10" t="s">
        <v>2561</v>
      </c>
      <c r="C1867" s="11" t="s">
        <v>2550</v>
      </c>
    </row>
    <row r="1868" spans="1:3" s="10" customFormat="1" ht="57">
      <c r="A1868" s="27" t="s">
        <v>9757</v>
      </c>
      <c r="B1868" s="10" t="s">
        <v>2562</v>
      </c>
      <c r="C1868" s="11" t="s">
        <v>1102</v>
      </c>
    </row>
    <row r="1869" spans="1:3" s="10" customFormat="1" ht="28.5">
      <c r="A1869" s="27" t="s">
        <v>9758</v>
      </c>
      <c r="B1869" s="10" t="s">
        <v>2563</v>
      </c>
      <c r="C1869" s="11" t="s">
        <v>776</v>
      </c>
    </row>
    <row r="1870" spans="1:3" s="10" customFormat="1" ht="42.75">
      <c r="A1870" s="27" t="s">
        <v>9759</v>
      </c>
      <c r="B1870" s="10" t="s">
        <v>2564</v>
      </c>
      <c r="C1870" s="11" t="s">
        <v>868</v>
      </c>
    </row>
    <row r="1871" spans="1:3" s="10" customFormat="1" ht="42.75">
      <c r="A1871" s="27" t="s">
        <v>9760</v>
      </c>
      <c r="B1871" s="10" t="s">
        <v>2565</v>
      </c>
      <c r="C1871" s="11" t="s">
        <v>2566</v>
      </c>
    </row>
    <row r="1872" spans="1:3" s="10" customFormat="1" ht="57">
      <c r="A1872" s="27" t="s">
        <v>9761</v>
      </c>
      <c r="B1872" s="10" t="s">
        <v>2567</v>
      </c>
      <c r="C1872" s="11" t="s">
        <v>724</v>
      </c>
    </row>
    <row r="1873" spans="1:3" s="10" customFormat="1" ht="28.5">
      <c r="A1873" s="27" t="s">
        <v>9762</v>
      </c>
      <c r="B1873" s="10" t="s">
        <v>2568</v>
      </c>
      <c r="C1873" s="11" t="s">
        <v>1029</v>
      </c>
    </row>
    <row r="1874" spans="1:3" s="10" customFormat="1" ht="42.75">
      <c r="A1874" s="27" t="s">
        <v>9763</v>
      </c>
      <c r="B1874" s="10" t="s">
        <v>2569</v>
      </c>
      <c r="C1874" s="11" t="s">
        <v>1944</v>
      </c>
    </row>
    <row r="1875" spans="1:3" s="10" customFormat="1" ht="57">
      <c r="A1875" s="27" t="s">
        <v>9764</v>
      </c>
      <c r="B1875" s="10" t="s">
        <v>2570</v>
      </c>
      <c r="C1875" s="11" t="s">
        <v>1079</v>
      </c>
    </row>
    <row r="1876" spans="1:3" s="10" customFormat="1" ht="28.5">
      <c r="A1876" s="27" t="s">
        <v>9765</v>
      </c>
      <c r="B1876" s="10" t="s">
        <v>2571</v>
      </c>
      <c r="C1876" s="11" t="s">
        <v>2550</v>
      </c>
    </row>
    <row r="1877" spans="1:3" s="10" customFormat="1" ht="42.75">
      <c r="A1877" s="27" t="s">
        <v>9766</v>
      </c>
      <c r="B1877" s="10" t="s">
        <v>2572</v>
      </c>
      <c r="C1877" s="11" t="s">
        <v>1254</v>
      </c>
    </row>
    <row r="1878" spans="1:3" s="10" customFormat="1" ht="42.75">
      <c r="A1878" s="27" t="s">
        <v>9767</v>
      </c>
      <c r="B1878" s="10" t="s">
        <v>2573</v>
      </c>
      <c r="C1878" s="11" t="s">
        <v>1254</v>
      </c>
    </row>
    <row r="1879" spans="1:3" s="10" customFormat="1" ht="28.5">
      <c r="A1879" s="27" t="s">
        <v>9768</v>
      </c>
      <c r="B1879" s="10" t="s">
        <v>2574</v>
      </c>
      <c r="C1879" s="11" t="s">
        <v>2575</v>
      </c>
    </row>
    <row r="1880" spans="1:3" s="10" customFormat="1">
      <c r="A1880" s="27" t="s">
        <v>9560</v>
      </c>
      <c r="B1880" s="10" t="s">
        <v>2576</v>
      </c>
      <c r="C1880" s="11" t="s">
        <v>746</v>
      </c>
    </row>
    <row r="1881" spans="1:3" s="10" customFormat="1" ht="28.5">
      <c r="A1881" s="27" t="s">
        <v>9769</v>
      </c>
      <c r="B1881" s="10" t="s">
        <v>2577</v>
      </c>
      <c r="C1881" s="11" t="s">
        <v>2133</v>
      </c>
    </row>
    <row r="1882" spans="1:3" s="10" customFormat="1" ht="57">
      <c r="A1882" s="27" t="s">
        <v>8655</v>
      </c>
      <c r="B1882" s="10" t="s">
        <v>2578</v>
      </c>
      <c r="C1882" s="11" t="s">
        <v>724</v>
      </c>
    </row>
    <row r="1883" spans="1:3" s="10" customFormat="1" ht="28.5">
      <c r="A1883" s="27" t="s">
        <v>9770</v>
      </c>
      <c r="B1883" s="10" t="s">
        <v>2579</v>
      </c>
      <c r="C1883" s="11" t="s">
        <v>2518</v>
      </c>
    </row>
    <row r="1884" spans="1:3" s="10" customFormat="1" ht="28.5">
      <c r="A1884" s="27" t="s">
        <v>9771</v>
      </c>
      <c r="B1884" s="10" t="s">
        <v>2580</v>
      </c>
      <c r="C1884" s="11" t="s">
        <v>2018</v>
      </c>
    </row>
    <row r="1885" spans="1:3" s="10" customFormat="1" ht="28.5">
      <c r="A1885" s="27" t="s">
        <v>9772</v>
      </c>
      <c r="B1885" s="10" t="s">
        <v>2581</v>
      </c>
      <c r="C1885" s="11" t="s">
        <v>1847</v>
      </c>
    </row>
    <row r="1886" spans="1:3" s="10" customFormat="1" ht="28.5">
      <c r="A1886" s="27" t="s">
        <v>9713</v>
      </c>
      <c r="B1886" s="10" t="s">
        <v>2582</v>
      </c>
      <c r="C1886" s="11" t="s">
        <v>2035</v>
      </c>
    </row>
    <row r="1887" spans="1:3" s="10" customFormat="1">
      <c r="A1887" s="27" t="s">
        <v>9773</v>
      </c>
      <c r="B1887" s="10" t="s">
        <v>2583</v>
      </c>
      <c r="C1887" s="11" t="s">
        <v>2584</v>
      </c>
    </row>
    <row r="1888" spans="1:3" s="10" customFormat="1" ht="57">
      <c r="A1888" s="27" t="s">
        <v>9774</v>
      </c>
      <c r="B1888" s="10" t="s">
        <v>2585</v>
      </c>
      <c r="C1888" s="11" t="s">
        <v>1079</v>
      </c>
    </row>
    <row r="1889" spans="1:3" s="10" customFormat="1" ht="28.5">
      <c r="A1889" s="27" t="s">
        <v>9775</v>
      </c>
      <c r="B1889" s="10" t="s">
        <v>2586</v>
      </c>
      <c r="C1889" s="11" t="s">
        <v>2164</v>
      </c>
    </row>
    <row r="1890" spans="1:3" s="10" customFormat="1" ht="42.75">
      <c r="A1890" s="27" t="s">
        <v>9776</v>
      </c>
      <c r="B1890" s="10" t="s">
        <v>2587</v>
      </c>
      <c r="C1890" s="11" t="s">
        <v>1254</v>
      </c>
    </row>
    <row r="1891" spans="1:3" s="10" customFormat="1" ht="42.75">
      <c r="A1891" s="27" t="s">
        <v>9777</v>
      </c>
      <c r="B1891" s="10" t="s">
        <v>2588</v>
      </c>
      <c r="C1891" s="11" t="s">
        <v>1254</v>
      </c>
    </row>
    <row r="1892" spans="1:3" s="10" customFormat="1" ht="28.5">
      <c r="A1892" s="27" t="s">
        <v>9778</v>
      </c>
      <c r="B1892" s="10" t="s">
        <v>2589</v>
      </c>
      <c r="C1892" s="11" t="s">
        <v>2590</v>
      </c>
    </row>
    <row r="1893" spans="1:3" s="10" customFormat="1" ht="28.5">
      <c r="A1893" s="27" t="s">
        <v>9779</v>
      </c>
      <c r="B1893" s="10" t="s">
        <v>2591</v>
      </c>
      <c r="C1893" s="11" t="s">
        <v>2590</v>
      </c>
    </row>
    <row r="1894" spans="1:3" s="10" customFormat="1" ht="28.5">
      <c r="A1894" s="27" t="s">
        <v>9780</v>
      </c>
      <c r="B1894" s="10" t="s">
        <v>2592</v>
      </c>
      <c r="C1894" s="11" t="s">
        <v>2014</v>
      </c>
    </row>
    <row r="1895" spans="1:3" s="10" customFormat="1" ht="42.75">
      <c r="A1895" s="27" t="s">
        <v>9781</v>
      </c>
      <c r="B1895" s="10" t="s">
        <v>2593</v>
      </c>
      <c r="C1895" s="11" t="s">
        <v>2531</v>
      </c>
    </row>
    <row r="1896" spans="1:3" s="10" customFormat="1" ht="57">
      <c r="A1896" s="27" t="s">
        <v>9782</v>
      </c>
      <c r="B1896" s="10" t="s">
        <v>2594</v>
      </c>
      <c r="C1896" s="11" t="s">
        <v>1079</v>
      </c>
    </row>
    <row r="1897" spans="1:3" s="10" customFormat="1" ht="28.5">
      <c r="A1897" s="27" t="s">
        <v>9740</v>
      </c>
      <c r="B1897" s="10" t="s">
        <v>2595</v>
      </c>
      <c r="C1897" s="11" t="s">
        <v>2500</v>
      </c>
    </row>
    <row r="1898" spans="1:3" s="10" customFormat="1" ht="42.75">
      <c r="A1898" s="27" t="s">
        <v>9783</v>
      </c>
      <c r="B1898" s="10" t="s">
        <v>2596</v>
      </c>
      <c r="C1898" s="11" t="s">
        <v>984</v>
      </c>
    </row>
    <row r="1899" spans="1:3" s="10" customFormat="1" ht="28.5">
      <c r="A1899" s="27" t="s">
        <v>9784</v>
      </c>
      <c r="B1899" s="10" t="s">
        <v>2597</v>
      </c>
      <c r="C1899" s="11" t="s">
        <v>2109</v>
      </c>
    </row>
    <row r="1900" spans="1:3" s="10" customFormat="1" ht="28.5">
      <c r="A1900" s="27" t="s">
        <v>9785</v>
      </c>
      <c r="B1900" s="10" t="s">
        <v>2598</v>
      </c>
      <c r="C1900" s="11" t="s">
        <v>878</v>
      </c>
    </row>
    <row r="1901" spans="1:3" s="10" customFormat="1" ht="28.5">
      <c r="A1901" s="27" t="s">
        <v>9786</v>
      </c>
      <c r="B1901" s="10" t="s">
        <v>2599</v>
      </c>
      <c r="C1901" s="11" t="s">
        <v>1029</v>
      </c>
    </row>
    <row r="1902" spans="1:3" s="10" customFormat="1" ht="28.5">
      <c r="A1902" s="27" t="s">
        <v>9787</v>
      </c>
      <c r="B1902" s="10" t="s">
        <v>2600</v>
      </c>
      <c r="C1902" s="11" t="s">
        <v>778</v>
      </c>
    </row>
    <row r="1903" spans="1:3" s="10" customFormat="1" ht="28.5">
      <c r="A1903" s="27" t="s">
        <v>9788</v>
      </c>
      <c r="B1903" s="10" t="s">
        <v>2601</v>
      </c>
      <c r="C1903" s="11" t="s">
        <v>778</v>
      </c>
    </row>
    <row r="1904" spans="1:3" s="10" customFormat="1" ht="28.5">
      <c r="A1904" s="27" t="s">
        <v>9789</v>
      </c>
      <c r="B1904" s="10" t="s">
        <v>2602</v>
      </c>
      <c r="C1904" s="11" t="s">
        <v>1839</v>
      </c>
    </row>
    <row r="1905" spans="1:3" s="10" customFormat="1" ht="57">
      <c r="A1905" s="27" t="s">
        <v>9790</v>
      </c>
      <c r="B1905" s="10" t="s">
        <v>2603</v>
      </c>
      <c r="C1905" s="11" t="s">
        <v>1079</v>
      </c>
    </row>
    <row r="1906" spans="1:3" s="10" customFormat="1" ht="28.5">
      <c r="A1906" s="27" t="s">
        <v>9791</v>
      </c>
      <c r="B1906" s="10" t="s">
        <v>2604</v>
      </c>
      <c r="C1906" s="11" t="s">
        <v>2133</v>
      </c>
    </row>
    <row r="1907" spans="1:3" s="10" customFormat="1" ht="42.75">
      <c r="A1907" s="27" t="s">
        <v>8694</v>
      </c>
      <c r="B1907" s="10" t="s">
        <v>2605</v>
      </c>
      <c r="C1907" s="11" t="s">
        <v>984</v>
      </c>
    </row>
    <row r="1908" spans="1:3" s="10" customFormat="1" ht="28.5">
      <c r="A1908" s="27" t="s">
        <v>9792</v>
      </c>
      <c r="B1908" s="10" t="s">
        <v>2606</v>
      </c>
      <c r="C1908" s="11" t="s">
        <v>2466</v>
      </c>
    </row>
    <row r="1909" spans="1:3" s="10" customFormat="1" ht="28.5">
      <c r="A1909" s="27" t="s">
        <v>9793</v>
      </c>
      <c r="B1909" s="10" t="s">
        <v>2607</v>
      </c>
      <c r="C1909" s="11" t="s">
        <v>2466</v>
      </c>
    </row>
    <row r="1910" spans="1:3" s="10" customFormat="1" ht="28.5">
      <c r="A1910" s="27" t="s">
        <v>9794</v>
      </c>
      <c r="B1910" s="10" t="s">
        <v>2608</v>
      </c>
      <c r="C1910" s="11" t="s">
        <v>967</v>
      </c>
    </row>
    <row r="1911" spans="1:3" s="10" customFormat="1">
      <c r="A1911" s="27" t="s">
        <v>9795</v>
      </c>
      <c r="B1911" s="10" t="s">
        <v>2609</v>
      </c>
      <c r="C1911" s="11" t="s">
        <v>711</v>
      </c>
    </row>
    <row r="1912" spans="1:3" s="10" customFormat="1" ht="42.75">
      <c r="A1912" s="27" t="s">
        <v>9796</v>
      </c>
      <c r="B1912" s="10" t="s">
        <v>2610</v>
      </c>
      <c r="C1912" s="11" t="s">
        <v>2403</v>
      </c>
    </row>
    <row r="1913" spans="1:3" s="10" customFormat="1" ht="42.75">
      <c r="A1913" s="27" t="s">
        <v>9797</v>
      </c>
      <c r="B1913" s="10" t="s">
        <v>2611</v>
      </c>
      <c r="C1913" s="11" t="s">
        <v>984</v>
      </c>
    </row>
    <row r="1914" spans="1:3" s="10" customFormat="1" ht="28.5">
      <c r="A1914" s="27" t="s">
        <v>9798</v>
      </c>
      <c r="B1914" s="10" t="s">
        <v>2612</v>
      </c>
      <c r="C1914" s="11" t="s">
        <v>1175</v>
      </c>
    </row>
    <row r="1915" spans="1:3" s="10" customFormat="1" ht="28.5">
      <c r="A1915" s="27" t="s">
        <v>9799</v>
      </c>
      <c r="B1915" s="10" t="s">
        <v>2613</v>
      </c>
      <c r="C1915" s="11" t="s">
        <v>2082</v>
      </c>
    </row>
    <row r="1916" spans="1:3" s="10" customFormat="1" ht="42.75">
      <c r="A1916" s="27" t="s">
        <v>8831</v>
      </c>
      <c r="B1916" s="10" t="s">
        <v>2614</v>
      </c>
      <c r="C1916" s="11" t="s">
        <v>1188</v>
      </c>
    </row>
    <row r="1917" spans="1:3" s="10" customFormat="1" ht="57">
      <c r="A1917" s="27" t="s">
        <v>8764</v>
      </c>
      <c r="B1917" s="10" t="s">
        <v>2615</v>
      </c>
      <c r="C1917" s="11" t="s">
        <v>1102</v>
      </c>
    </row>
    <row r="1918" spans="1:3" s="10" customFormat="1">
      <c r="A1918" s="27" t="s">
        <v>9800</v>
      </c>
      <c r="B1918" s="10" t="s">
        <v>2616</v>
      </c>
      <c r="C1918" s="11" t="s">
        <v>2507</v>
      </c>
    </row>
    <row r="1919" spans="1:3" s="10" customFormat="1" ht="57">
      <c r="A1919" s="27" t="s">
        <v>9801</v>
      </c>
      <c r="B1919" s="10" t="s">
        <v>2617</v>
      </c>
      <c r="C1919" s="11" t="s">
        <v>1079</v>
      </c>
    </row>
    <row r="1920" spans="1:3" s="10" customFormat="1" ht="57">
      <c r="A1920" s="27" t="s">
        <v>8656</v>
      </c>
      <c r="B1920" s="10" t="s">
        <v>2618</v>
      </c>
      <c r="C1920" s="11" t="s">
        <v>724</v>
      </c>
    </row>
    <row r="1921" spans="1:3" s="10" customFormat="1" ht="42.75">
      <c r="A1921" s="27" t="s">
        <v>9802</v>
      </c>
      <c r="B1921" s="10" t="s">
        <v>2619</v>
      </c>
      <c r="C1921" s="11" t="s">
        <v>726</v>
      </c>
    </row>
    <row r="1922" spans="1:3" s="10" customFormat="1" ht="28.5">
      <c r="A1922" s="27" t="s">
        <v>9803</v>
      </c>
      <c r="B1922" s="10" t="s">
        <v>2620</v>
      </c>
      <c r="C1922" s="11" t="s">
        <v>1003</v>
      </c>
    </row>
    <row r="1923" spans="1:3" s="10" customFormat="1" ht="28.5">
      <c r="A1923" s="27" t="s">
        <v>9804</v>
      </c>
      <c r="B1923" s="10" t="s">
        <v>2621</v>
      </c>
      <c r="C1923" s="11" t="s">
        <v>1029</v>
      </c>
    </row>
    <row r="1924" spans="1:3" s="10" customFormat="1" ht="42.75">
      <c r="A1924" s="27" t="s">
        <v>9805</v>
      </c>
      <c r="B1924" s="10" t="s">
        <v>2622</v>
      </c>
      <c r="C1924" s="11" t="s">
        <v>2623</v>
      </c>
    </row>
    <row r="1925" spans="1:3" s="10" customFormat="1" ht="28.5">
      <c r="A1925" s="27" t="s">
        <v>9806</v>
      </c>
      <c r="B1925" s="10" t="s">
        <v>2624</v>
      </c>
      <c r="C1925" s="11" t="s">
        <v>1029</v>
      </c>
    </row>
    <row r="1926" spans="1:3" s="10" customFormat="1" ht="57">
      <c r="A1926" s="27" t="s">
        <v>9807</v>
      </c>
      <c r="B1926" s="10" t="s">
        <v>2625</v>
      </c>
      <c r="C1926" s="11" t="s">
        <v>1079</v>
      </c>
    </row>
    <row r="1927" spans="1:3" s="10" customFormat="1" ht="57">
      <c r="A1927" s="27" t="s">
        <v>9808</v>
      </c>
      <c r="B1927" s="10" t="s">
        <v>2626</v>
      </c>
      <c r="C1927" s="11" t="s">
        <v>1079</v>
      </c>
    </row>
    <row r="1928" spans="1:3" s="10" customFormat="1" ht="28.5">
      <c r="A1928" s="27" t="s">
        <v>9809</v>
      </c>
      <c r="B1928" s="10" t="s">
        <v>2627</v>
      </c>
      <c r="C1928" s="11" t="s">
        <v>1713</v>
      </c>
    </row>
    <row r="1929" spans="1:3" s="10" customFormat="1" ht="28.5">
      <c r="A1929" s="27" t="s">
        <v>9810</v>
      </c>
      <c r="B1929" s="10" t="s">
        <v>2628</v>
      </c>
      <c r="C1929" s="11" t="s">
        <v>1029</v>
      </c>
    </row>
    <row r="1930" spans="1:3" s="10" customFormat="1" ht="42.75">
      <c r="A1930" s="27" t="s">
        <v>9811</v>
      </c>
      <c r="B1930" s="10" t="s">
        <v>2629</v>
      </c>
      <c r="C1930" s="11" t="s">
        <v>1254</v>
      </c>
    </row>
    <row r="1931" spans="1:3" s="10" customFormat="1" ht="28.5">
      <c r="A1931" s="27" t="s">
        <v>9812</v>
      </c>
      <c r="B1931" s="10" t="s">
        <v>2630</v>
      </c>
      <c r="C1931" s="11" t="s">
        <v>2109</v>
      </c>
    </row>
    <row r="1932" spans="1:3" s="10" customFormat="1" ht="28.5">
      <c r="A1932" s="27" t="s">
        <v>9813</v>
      </c>
      <c r="B1932" s="10" t="s">
        <v>2631</v>
      </c>
      <c r="C1932" s="11" t="s">
        <v>1175</v>
      </c>
    </row>
    <row r="1933" spans="1:3" s="10" customFormat="1" ht="28.5">
      <c r="A1933" s="27" t="s">
        <v>9814</v>
      </c>
      <c r="B1933" s="10" t="s">
        <v>2632</v>
      </c>
      <c r="C1933" s="11" t="s">
        <v>1029</v>
      </c>
    </row>
    <row r="1934" spans="1:3" s="10" customFormat="1" ht="28.5">
      <c r="A1934" s="27" t="s">
        <v>9815</v>
      </c>
      <c r="B1934" s="10" t="s">
        <v>2633</v>
      </c>
      <c r="C1934" s="11" t="s">
        <v>1033</v>
      </c>
    </row>
    <row r="1935" spans="1:3" s="10" customFormat="1" ht="28.5">
      <c r="A1935" s="27" t="s">
        <v>9816</v>
      </c>
      <c r="B1935" s="10" t="s">
        <v>2634</v>
      </c>
      <c r="C1935" s="11" t="s">
        <v>778</v>
      </c>
    </row>
    <row r="1936" spans="1:3" s="10" customFormat="1" ht="28.5">
      <c r="A1936" s="27" t="s">
        <v>9817</v>
      </c>
      <c r="B1936" s="10" t="s">
        <v>2635</v>
      </c>
      <c r="C1936" s="11" t="s">
        <v>1033</v>
      </c>
    </row>
    <row r="1937" spans="1:3" s="10" customFormat="1" ht="28.5">
      <c r="A1937" s="27" t="s">
        <v>9818</v>
      </c>
      <c r="B1937" s="10" t="s">
        <v>2636</v>
      </c>
      <c r="C1937" s="11" t="s">
        <v>2115</v>
      </c>
    </row>
    <row r="1938" spans="1:3" s="10" customFormat="1" ht="28.5">
      <c r="A1938" s="27" t="s">
        <v>9724</v>
      </c>
      <c r="B1938" s="10" t="s">
        <v>2637</v>
      </c>
      <c r="C1938" s="11" t="s">
        <v>2520</v>
      </c>
    </row>
    <row r="1939" spans="1:3" s="10" customFormat="1" ht="28.5">
      <c r="A1939" s="27" t="s">
        <v>9819</v>
      </c>
      <c r="B1939" s="10" t="s">
        <v>2638</v>
      </c>
      <c r="C1939" s="11" t="s">
        <v>2327</v>
      </c>
    </row>
    <row r="1940" spans="1:3" s="10" customFormat="1" ht="28.5">
      <c r="A1940" s="27" t="s">
        <v>9820</v>
      </c>
      <c r="B1940" s="10" t="s">
        <v>2639</v>
      </c>
      <c r="C1940" s="11" t="s">
        <v>2164</v>
      </c>
    </row>
    <row r="1941" spans="1:3" s="10" customFormat="1" ht="28.5">
      <c r="A1941" s="27" t="s">
        <v>9821</v>
      </c>
      <c r="B1941" s="10" t="s">
        <v>2640</v>
      </c>
      <c r="C1941" s="11" t="s">
        <v>2164</v>
      </c>
    </row>
    <row r="1942" spans="1:3" s="10" customFormat="1" ht="28.5">
      <c r="A1942" s="27" t="s">
        <v>9467</v>
      </c>
      <c r="B1942" s="10" t="s">
        <v>2641</v>
      </c>
      <c r="C1942" s="11" t="s">
        <v>2133</v>
      </c>
    </row>
    <row r="1943" spans="1:3" s="10" customFormat="1" ht="28.5">
      <c r="A1943" s="27" t="s">
        <v>9822</v>
      </c>
      <c r="B1943" s="10" t="s">
        <v>2642</v>
      </c>
      <c r="C1943" s="11" t="s">
        <v>2014</v>
      </c>
    </row>
    <row r="1944" spans="1:3" s="10" customFormat="1" ht="28.5">
      <c r="A1944" s="27" t="s">
        <v>9823</v>
      </c>
      <c r="B1944" s="10" t="s">
        <v>2643</v>
      </c>
      <c r="C1944" s="11" t="s">
        <v>1839</v>
      </c>
    </row>
    <row r="1945" spans="1:3" s="10" customFormat="1" ht="28.5">
      <c r="A1945" s="27" t="s">
        <v>9824</v>
      </c>
      <c r="B1945" s="10" t="s">
        <v>2644</v>
      </c>
      <c r="C1945" s="11" t="s">
        <v>2518</v>
      </c>
    </row>
    <row r="1946" spans="1:3" s="10" customFormat="1" ht="28.5">
      <c r="A1946" s="27" t="s">
        <v>9825</v>
      </c>
      <c r="B1946" s="10" t="s">
        <v>2645</v>
      </c>
      <c r="C1946" s="11" t="s">
        <v>2518</v>
      </c>
    </row>
    <row r="1947" spans="1:3" s="10" customFormat="1" ht="28.5">
      <c r="A1947" s="27" t="s">
        <v>9826</v>
      </c>
      <c r="B1947" s="10" t="s">
        <v>2646</v>
      </c>
      <c r="C1947" s="11" t="s">
        <v>1493</v>
      </c>
    </row>
    <row r="1948" spans="1:3" s="10" customFormat="1" ht="28.5">
      <c r="A1948" s="27" t="s">
        <v>9827</v>
      </c>
      <c r="B1948" s="10" t="s">
        <v>2647</v>
      </c>
      <c r="C1948" s="11" t="s">
        <v>1003</v>
      </c>
    </row>
    <row r="1949" spans="1:3" s="10" customFormat="1" ht="28.5">
      <c r="A1949" s="27" t="s">
        <v>9828</v>
      </c>
      <c r="B1949" s="10" t="s">
        <v>2648</v>
      </c>
      <c r="C1949" s="11" t="s">
        <v>2109</v>
      </c>
    </row>
    <row r="1950" spans="1:3" s="10" customFormat="1" ht="28.5">
      <c r="A1950" s="27" t="s">
        <v>9585</v>
      </c>
      <c r="B1950" s="10" t="s">
        <v>2649</v>
      </c>
      <c r="C1950" s="11" t="s">
        <v>946</v>
      </c>
    </row>
    <row r="1951" spans="1:3" s="10" customFormat="1" ht="28.5">
      <c r="A1951" s="27" t="s">
        <v>9829</v>
      </c>
      <c r="B1951" s="10" t="s">
        <v>2650</v>
      </c>
      <c r="C1951" s="11" t="s">
        <v>1847</v>
      </c>
    </row>
    <row r="1952" spans="1:3" s="10" customFormat="1" ht="42.75">
      <c r="A1952" s="27" t="s">
        <v>9830</v>
      </c>
      <c r="B1952" s="10" t="s">
        <v>2651</v>
      </c>
      <c r="C1952" s="11" t="s">
        <v>2403</v>
      </c>
    </row>
    <row r="1953" spans="1:3" s="10" customFormat="1" ht="28.5">
      <c r="A1953" s="27" t="s">
        <v>9831</v>
      </c>
      <c r="B1953" s="10" t="s">
        <v>2652</v>
      </c>
      <c r="C1953" s="11" t="s">
        <v>1839</v>
      </c>
    </row>
    <row r="1954" spans="1:3" s="10" customFormat="1" ht="57">
      <c r="A1954" s="27" t="s">
        <v>9832</v>
      </c>
      <c r="B1954" s="10" t="s">
        <v>2653</v>
      </c>
      <c r="C1954" s="11" t="s">
        <v>2654</v>
      </c>
    </row>
    <row r="1955" spans="1:3" s="10" customFormat="1" ht="28.5">
      <c r="A1955" s="27" t="s">
        <v>9833</v>
      </c>
      <c r="B1955" s="10" t="s">
        <v>2655</v>
      </c>
      <c r="C1955" s="11" t="s">
        <v>943</v>
      </c>
    </row>
    <row r="1956" spans="1:3" s="10" customFormat="1" ht="28.5">
      <c r="A1956" s="27" t="s">
        <v>9834</v>
      </c>
      <c r="B1956" s="10" t="s">
        <v>2656</v>
      </c>
      <c r="C1956" s="11" t="s">
        <v>2308</v>
      </c>
    </row>
    <row r="1957" spans="1:3" s="10" customFormat="1" ht="28.5">
      <c r="A1957" s="27" t="s">
        <v>9835</v>
      </c>
      <c r="B1957" s="10" t="s">
        <v>2657</v>
      </c>
      <c r="C1957" s="11" t="s">
        <v>878</v>
      </c>
    </row>
    <row r="1958" spans="1:3" s="10" customFormat="1" ht="28.5">
      <c r="A1958" s="27" t="s">
        <v>9836</v>
      </c>
      <c r="B1958" s="10" t="s">
        <v>2658</v>
      </c>
      <c r="C1958" s="11" t="s">
        <v>2109</v>
      </c>
    </row>
    <row r="1959" spans="1:3" s="10" customFormat="1" ht="28.5">
      <c r="A1959" s="27" t="s">
        <v>9837</v>
      </c>
      <c r="B1959" s="10" t="s">
        <v>2659</v>
      </c>
      <c r="C1959" s="11" t="s">
        <v>878</v>
      </c>
    </row>
    <row r="1960" spans="1:3" s="10" customFormat="1" ht="57">
      <c r="A1960" s="27" t="s">
        <v>8832</v>
      </c>
      <c r="B1960" s="10" t="s">
        <v>2660</v>
      </c>
      <c r="C1960" s="11" t="s">
        <v>1191</v>
      </c>
    </row>
    <row r="1961" spans="1:3" s="10" customFormat="1" ht="57">
      <c r="A1961" s="27" t="s">
        <v>9838</v>
      </c>
      <c r="B1961" s="10" t="s">
        <v>2661</v>
      </c>
      <c r="C1961" s="11" t="s">
        <v>1079</v>
      </c>
    </row>
    <row r="1962" spans="1:3" s="10" customFormat="1" ht="28.5">
      <c r="A1962" s="27" t="s">
        <v>9839</v>
      </c>
      <c r="B1962" s="10" t="s">
        <v>2662</v>
      </c>
      <c r="C1962" s="11" t="s">
        <v>1994</v>
      </c>
    </row>
    <row r="1963" spans="1:3" s="10" customFormat="1" ht="57">
      <c r="A1963" s="27" t="s">
        <v>9840</v>
      </c>
      <c r="B1963" s="10" t="s">
        <v>2663</v>
      </c>
      <c r="C1963" s="11" t="s">
        <v>1079</v>
      </c>
    </row>
    <row r="1964" spans="1:3" s="10" customFormat="1" ht="28.5">
      <c r="A1964" s="27" t="s">
        <v>9841</v>
      </c>
      <c r="B1964" s="10" t="s">
        <v>2664</v>
      </c>
      <c r="C1964" s="11" t="s">
        <v>2109</v>
      </c>
    </row>
    <row r="1965" spans="1:3" s="10" customFormat="1" ht="57">
      <c r="A1965" s="27" t="s">
        <v>9842</v>
      </c>
      <c r="B1965" s="10" t="s">
        <v>2665</v>
      </c>
      <c r="C1965" s="11" t="s">
        <v>1079</v>
      </c>
    </row>
    <row r="1966" spans="1:3" s="10" customFormat="1">
      <c r="A1966" s="27" t="s">
        <v>9843</v>
      </c>
      <c r="B1966" s="10" t="s">
        <v>2666</v>
      </c>
      <c r="C1966" s="11" t="s">
        <v>1123</v>
      </c>
    </row>
    <row r="1967" spans="1:3" s="10" customFormat="1" ht="28.5">
      <c r="A1967" s="27" t="s">
        <v>9844</v>
      </c>
      <c r="B1967" s="10" t="s">
        <v>2667</v>
      </c>
      <c r="C1967" s="11" t="s">
        <v>1839</v>
      </c>
    </row>
    <row r="1968" spans="1:3" s="10" customFormat="1" ht="28.5">
      <c r="A1968" s="27" t="s">
        <v>9845</v>
      </c>
      <c r="B1968" s="10" t="s">
        <v>2668</v>
      </c>
      <c r="C1968" s="11" t="s">
        <v>2164</v>
      </c>
    </row>
    <row r="1969" spans="1:3" s="10" customFormat="1" ht="42.75">
      <c r="A1969" s="27" t="s">
        <v>9846</v>
      </c>
      <c r="B1969" s="10" t="s">
        <v>2669</v>
      </c>
      <c r="C1969" s="11" t="s">
        <v>1664</v>
      </c>
    </row>
    <row r="1970" spans="1:3" s="10" customFormat="1" ht="28.5">
      <c r="A1970" s="27" t="s">
        <v>9847</v>
      </c>
      <c r="B1970" s="10" t="s">
        <v>2670</v>
      </c>
      <c r="C1970" s="11" t="s">
        <v>2164</v>
      </c>
    </row>
    <row r="1971" spans="1:3" s="10" customFormat="1" ht="28.5">
      <c r="A1971" s="27" t="s">
        <v>9848</v>
      </c>
      <c r="B1971" s="10" t="s">
        <v>2671</v>
      </c>
      <c r="C1971" s="11" t="s">
        <v>2164</v>
      </c>
    </row>
    <row r="1972" spans="1:3" s="10" customFormat="1" ht="28.5">
      <c r="A1972" s="27" t="s">
        <v>9849</v>
      </c>
      <c r="B1972" s="10" t="s">
        <v>2672</v>
      </c>
      <c r="C1972" s="11" t="s">
        <v>2164</v>
      </c>
    </row>
    <row r="1973" spans="1:3" s="10" customFormat="1" ht="57">
      <c r="A1973" s="27" t="s">
        <v>9850</v>
      </c>
      <c r="B1973" s="10" t="s">
        <v>2673</v>
      </c>
      <c r="C1973" s="11" t="s">
        <v>1079</v>
      </c>
    </row>
    <row r="1974" spans="1:3" s="10" customFormat="1" ht="28.5">
      <c r="A1974" s="27" t="s">
        <v>9851</v>
      </c>
      <c r="B1974" s="10" t="s">
        <v>2674</v>
      </c>
      <c r="C1974" s="11" t="s">
        <v>1839</v>
      </c>
    </row>
    <row r="1975" spans="1:3" s="10" customFormat="1" ht="57">
      <c r="A1975" s="27" t="s">
        <v>9852</v>
      </c>
      <c r="B1975" s="10" t="s">
        <v>2675</v>
      </c>
      <c r="C1975" s="11" t="s">
        <v>1191</v>
      </c>
    </row>
    <row r="1976" spans="1:3" s="10" customFormat="1" ht="28.5">
      <c r="A1976" s="27" t="s">
        <v>9853</v>
      </c>
      <c r="B1976" s="10" t="s">
        <v>2676</v>
      </c>
      <c r="C1976" s="11" t="s">
        <v>1839</v>
      </c>
    </row>
    <row r="1977" spans="1:3" s="10" customFormat="1" ht="57">
      <c r="A1977" s="27" t="s">
        <v>9854</v>
      </c>
      <c r="B1977" s="10" t="s">
        <v>2677</v>
      </c>
      <c r="C1977" s="11" t="s">
        <v>1079</v>
      </c>
    </row>
    <row r="1978" spans="1:3" s="10" customFormat="1" ht="57">
      <c r="A1978" s="27" t="s">
        <v>9855</v>
      </c>
      <c r="B1978" s="10" t="s">
        <v>2678</v>
      </c>
      <c r="C1978" s="11" t="s">
        <v>1079</v>
      </c>
    </row>
    <row r="1979" spans="1:3" s="10" customFormat="1" ht="28.5">
      <c r="A1979" s="27" t="s">
        <v>9856</v>
      </c>
      <c r="B1979" s="10" t="s">
        <v>2679</v>
      </c>
      <c r="C1979" s="11" t="s">
        <v>866</v>
      </c>
    </row>
    <row r="1980" spans="1:3" s="10" customFormat="1" ht="42.75">
      <c r="A1980" s="27" t="s">
        <v>9857</v>
      </c>
      <c r="B1980" s="10" t="s">
        <v>2680</v>
      </c>
      <c r="C1980" s="11" t="s">
        <v>726</v>
      </c>
    </row>
    <row r="1981" spans="1:3" s="10" customFormat="1" ht="42.75">
      <c r="A1981" s="27" t="s">
        <v>9858</v>
      </c>
      <c r="B1981" s="10" t="s">
        <v>2681</v>
      </c>
      <c r="C1981" s="11" t="s">
        <v>726</v>
      </c>
    </row>
    <row r="1982" spans="1:3" s="10" customFormat="1" ht="42.75">
      <c r="A1982" s="27" t="s">
        <v>9859</v>
      </c>
      <c r="B1982" s="10" t="s">
        <v>2682</v>
      </c>
      <c r="C1982" s="11" t="s">
        <v>726</v>
      </c>
    </row>
    <row r="1983" spans="1:3" s="10" customFormat="1" ht="28.5">
      <c r="A1983" s="27" t="s">
        <v>9860</v>
      </c>
      <c r="B1983" s="10" t="s">
        <v>2683</v>
      </c>
      <c r="C1983" s="11" t="s">
        <v>1177</v>
      </c>
    </row>
    <row r="1984" spans="1:3" s="10" customFormat="1" ht="42.75">
      <c r="A1984" s="27" t="s">
        <v>9861</v>
      </c>
      <c r="B1984" s="10" t="s">
        <v>2684</v>
      </c>
      <c r="C1984" s="11" t="s">
        <v>726</v>
      </c>
    </row>
    <row r="1985" spans="1:3" s="10" customFormat="1" ht="28.5">
      <c r="A1985" s="27" t="s">
        <v>9862</v>
      </c>
      <c r="B1985" s="10" t="s">
        <v>2685</v>
      </c>
      <c r="C1985" s="11" t="s">
        <v>2115</v>
      </c>
    </row>
    <row r="1986" spans="1:3" s="10" customFormat="1" ht="42.75">
      <c r="A1986" s="27" t="s">
        <v>9863</v>
      </c>
      <c r="B1986" s="10" t="s">
        <v>2686</v>
      </c>
      <c r="C1986" s="11" t="s">
        <v>726</v>
      </c>
    </row>
    <row r="1987" spans="1:3" s="10" customFormat="1" ht="28.5">
      <c r="A1987" s="27" t="s">
        <v>9864</v>
      </c>
      <c r="B1987" s="10" t="s">
        <v>2687</v>
      </c>
      <c r="C1987" s="11" t="s">
        <v>778</v>
      </c>
    </row>
    <row r="1988" spans="1:3" s="10" customFormat="1" ht="28.5">
      <c r="A1988" s="27" t="s">
        <v>9865</v>
      </c>
      <c r="B1988" s="10" t="s">
        <v>2688</v>
      </c>
      <c r="C1988" s="11" t="s">
        <v>1029</v>
      </c>
    </row>
    <row r="1989" spans="1:3" s="10" customFormat="1" ht="57">
      <c r="A1989" s="27" t="s">
        <v>9866</v>
      </c>
      <c r="B1989" s="10" t="s">
        <v>2689</v>
      </c>
      <c r="C1989" s="11" t="s">
        <v>2654</v>
      </c>
    </row>
    <row r="1990" spans="1:3" s="10" customFormat="1" ht="57">
      <c r="A1990" s="27" t="s">
        <v>9867</v>
      </c>
      <c r="B1990" s="10" t="s">
        <v>2690</v>
      </c>
      <c r="C1990" s="11" t="s">
        <v>2654</v>
      </c>
    </row>
    <row r="1991" spans="1:3" s="10" customFormat="1" ht="28.5">
      <c r="A1991" s="27" t="s">
        <v>9868</v>
      </c>
      <c r="B1991" s="10" t="s">
        <v>2691</v>
      </c>
      <c r="C1991" s="11" t="s">
        <v>2256</v>
      </c>
    </row>
    <row r="1992" spans="1:3" s="10" customFormat="1" ht="28.5">
      <c r="A1992" s="27" t="s">
        <v>9869</v>
      </c>
      <c r="B1992" s="10" t="s">
        <v>2692</v>
      </c>
      <c r="C1992" s="11" t="s">
        <v>2693</v>
      </c>
    </row>
    <row r="1993" spans="1:3" s="10" customFormat="1" ht="28.5">
      <c r="A1993" s="27" t="s">
        <v>9870</v>
      </c>
      <c r="B1993" s="10" t="s">
        <v>2694</v>
      </c>
      <c r="C1993" s="11" t="s">
        <v>1029</v>
      </c>
    </row>
    <row r="1994" spans="1:3" s="10" customFormat="1">
      <c r="A1994" s="27" t="s">
        <v>9871</v>
      </c>
      <c r="B1994" s="10" t="s">
        <v>2695</v>
      </c>
      <c r="C1994" s="11" t="s">
        <v>721</v>
      </c>
    </row>
    <row r="1995" spans="1:3" s="10" customFormat="1" ht="28.5">
      <c r="A1995" s="27" t="s">
        <v>9872</v>
      </c>
      <c r="B1995" s="10" t="s">
        <v>2696</v>
      </c>
      <c r="C1995" s="11" t="s">
        <v>2164</v>
      </c>
    </row>
    <row r="1996" spans="1:3" s="10" customFormat="1" ht="28.5">
      <c r="A1996" s="27" t="s">
        <v>9873</v>
      </c>
      <c r="B1996" s="10" t="s">
        <v>2697</v>
      </c>
      <c r="C1996" s="11" t="s">
        <v>1029</v>
      </c>
    </row>
    <row r="1997" spans="1:3" s="10" customFormat="1" ht="42.75">
      <c r="A1997" s="27" t="s">
        <v>9874</v>
      </c>
      <c r="B1997" s="10" t="s">
        <v>2698</v>
      </c>
      <c r="C1997" s="11" t="s">
        <v>2623</v>
      </c>
    </row>
    <row r="1998" spans="1:3" s="10" customFormat="1" ht="28.5">
      <c r="A1998" s="27" t="s">
        <v>9875</v>
      </c>
      <c r="B1998" s="10" t="s">
        <v>2699</v>
      </c>
      <c r="C1998" s="11" t="s">
        <v>2109</v>
      </c>
    </row>
    <row r="1999" spans="1:3" s="10" customFormat="1" ht="28.5">
      <c r="A1999" s="27" t="s">
        <v>9876</v>
      </c>
      <c r="B1999" s="10" t="s">
        <v>2700</v>
      </c>
      <c r="C1999" s="11" t="s">
        <v>1177</v>
      </c>
    </row>
    <row r="2000" spans="1:3" s="10" customFormat="1" ht="28.5">
      <c r="A2000" s="27" t="s">
        <v>9877</v>
      </c>
      <c r="B2000" s="10" t="s">
        <v>2701</v>
      </c>
      <c r="C2000" s="11" t="s">
        <v>2133</v>
      </c>
    </row>
    <row r="2001" spans="1:3" s="10" customFormat="1" ht="42.75">
      <c r="A2001" s="27" t="s">
        <v>9878</v>
      </c>
      <c r="B2001" s="10" t="s">
        <v>2702</v>
      </c>
      <c r="C2001" s="11" t="s">
        <v>2703</v>
      </c>
    </row>
    <row r="2002" spans="1:3" s="10" customFormat="1" ht="28.5">
      <c r="A2002" s="27" t="s">
        <v>9879</v>
      </c>
      <c r="B2002" s="10" t="s">
        <v>2704</v>
      </c>
      <c r="C2002" s="11" t="s">
        <v>1949</v>
      </c>
    </row>
    <row r="2003" spans="1:3" s="10" customFormat="1">
      <c r="A2003" s="27" t="s">
        <v>9880</v>
      </c>
      <c r="B2003" s="10" t="s">
        <v>2705</v>
      </c>
      <c r="C2003" s="11" t="s">
        <v>919</v>
      </c>
    </row>
    <row r="2004" spans="1:3" s="10" customFormat="1" ht="42.75">
      <c r="A2004" s="27" t="s">
        <v>9881</v>
      </c>
      <c r="B2004" s="10" t="s">
        <v>2706</v>
      </c>
      <c r="C2004" s="11" t="s">
        <v>726</v>
      </c>
    </row>
    <row r="2005" spans="1:3" s="10" customFormat="1" ht="28.5">
      <c r="A2005" s="27" t="s">
        <v>9882</v>
      </c>
      <c r="B2005" s="10" t="s">
        <v>2707</v>
      </c>
      <c r="C2005" s="11" t="s">
        <v>1949</v>
      </c>
    </row>
    <row r="2006" spans="1:3" s="10" customFormat="1" ht="42.75">
      <c r="A2006" s="27" t="s">
        <v>9883</v>
      </c>
      <c r="B2006" s="10" t="s">
        <v>2708</v>
      </c>
      <c r="C2006" s="11" t="s">
        <v>726</v>
      </c>
    </row>
    <row r="2007" spans="1:3" s="10" customFormat="1" ht="57">
      <c r="A2007" s="27" t="s">
        <v>9884</v>
      </c>
      <c r="B2007" s="10" t="s">
        <v>2709</v>
      </c>
      <c r="C2007" s="11" t="s">
        <v>1079</v>
      </c>
    </row>
    <row r="2008" spans="1:3" s="10" customFormat="1" ht="42.75">
      <c r="A2008" s="27" t="s">
        <v>9328</v>
      </c>
      <c r="B2008" s="10" t="s">
        <v>2710</v>
      </c>
      <c r="C2008" s="11" t="s">
        <v>1155</v>
      </c>
    </row>
    <row r="2009" spans="1:3" s="10" customFormat="1" ht="42.75">
      <c r="A2009" s="27" t="s">
        <v>9885</v>
      </c>
      <c r="B2009" s="10" t="s">
        <v>2711</v>
      </c>
      <c r="C2009" s="11" t="s">
        <v>2712</v>
      </c>
    </row>
    <row r="2010" spans="1:3" s="10" customFormat="1" ht="42.75">
      <c r="A2010" s="27" t="s">
        <v>9830</v>
      </c>
      <c r="B2010" s="10" t="s">
        <v>2713</v>
      </c>
      <c r="C2010" s="11" t="s">
        <v>2403</v>
      </c>
    </row>
    <row r="2011" spans="1:3" s="10" customFormat="1" ht="57">
      <c r="A2011" s="27" t="s">
        <v>9886</v>
      </c>
      <c r="B2011" s="10" t="s">
        <v>2714</v>
      </c>
      <c r="C2011" s="11" t="s">
        <v>1079</v>
      </c>
    </row>
    <row r="2012" spans="1:3" s="10" customFormat="1" ht="28.5">
      <c r="A2012" s="27" t="s">
        <v>9887</v>
      </c>
      <c r="B2012" s="10" t="s">
        <v>2715</v>
      </c>
      <c r="C2012" s="11" t="s">
        <v>2716</v>
      </c>
    </row>
    <row r="2013" spans="1:3" s="10" customFormat="1">
      <c r="A2013" s="27" t="s">
        <v>9888</v>
      </c>
      <c r="B2013" s="10" t="s">
        <v>2717</v>
      </c>
      <c r="C2013" s="11" t="s">
        <v>711</v>
      </c>
    </row>
    <row r="2014" spans="1:3" s="10" customFormat="1" ht="28.5">
      <c r="A2014" s="27" t="s">
        <v>9889</v>
      </c>
      <c r="B2014" s="10" t="s">
        <v>2718</v>
      </c>
      <c r="C2014" s="11" t="s">
        <v>2520</v>
      </c>
    </row>
    <row r="2015" spans="1:3" s="10" customFormat="1">
      <c r="A2015" s="27" t="s">
        <v>9890</v>
      </c>
      <c r="B2015" s="10" t="s">
        <v>2719</v>
      </c>
      <c r="C2015" s="11" t="s">
        <v>1123</v>
      </c>
    </row>
    <row r="2016" spans="1:3" s="10" customFormat="1" ht="57">
      <c r="A2016" s="27" t="s">
        <v>9891</v>
      </c>
      <c r="B2016" s="10" t="s">
        <v>2720</v>
      </c>
      <c r="C2016" s="11" t="s">
        <v>1079</v>
      </c>
    </row>
    <row r="2017" spans="1:3" s="10" customFormat="1" ht="42.75">
      <c r="A2017" s="27" t="s">
        <v>9892</v>
      </c>
      <c r="B2017" s="10" t="s">
        <v>2721</v>
      </c>
      <c r="C2017" s="11" t="s">
        <v>2253</v>
      </c>
    </row>
    <row r="2018" spans="1:3" s="10" customFormat="1">
      <c r="A2018" s="27" t="s">
        <v>9694</v>
      </c>
      <c r="B2018" s="10" t="s">
        <v>2722</v>
      </c>
      <c r="C2018" s="11" t="s">
        <v>1194</v>
      </c>
    </row>
    <row r="2019" spans="1:3" s="10" customFormat="1" ht="28.5">
      <c r="A2019" s="27" t="s">
        <v>9724</v>
      </c>
      <c r="B2019" s="10" t="s">
        <v>2723</v>
      </c>
      <c r="C2019" s="11" t="s">
        <v>2520</v>
      </c>
    </row>
    <row r="2020" spans="1:3" s="10" customFormat="1" ht="42.75">
      <c r="A2020" s="27" t="s">
        <v>9893</v>
      </c>
      <c r="B2020" s="10" t="s">
        <v>2724</v>
      </c>
      <c r="C2020" s="11" t="s">
        <v>2246</v>
      </c>
    </row>
    <row r="2021" spans="1:3" s="10" customFormat="1" ht="57">
      <c r="A2021" s="27" t="s">
        <v>9894</v>
      </c>
      <c r="B2021" s="10" t="s">
        <v>2725</v>
      </c>
      <c r="C2021" s="11" t="s">
        <v>1079</v>
      </c>
    </row>
    <row r="2022" spans="1:3" s="10" customFormat="1" ht="57">
      <c r="A2022" s="27" t="s">
        <v>9895</v>
      </c>
      <c r="B2022" s="10" t="s">
        <v>2726</v>
      </c>
      <c r="C2022" s="11" t="s">
        <v>2727</v>
      </c>
    </row>
    <row r="2023" spans="1:3" s="10" customFormat="1" ht="28.5">
      <c r="A2023" s="27" t="s">
        <v>9896</v>
      </c>
      <c r="B2023" s="10" t="s">
        <v>2728</v>
      </c>
      <c r="C2023" s="11" t="s">
        <v>828</v>
      </c>
    </row>
    <row r="2024" spans="1:3" s="10" customFormat="1" ht="42.75">
      <c r="A2024" s="27" t="s">
        <v>9897</v>
      </c>
      <c r="B2024" s="10" t="s">
        <v>2729</v>
      </c>
      <c r="C2024" s="11" t="s">
        <v>2566</v>
      </c>
    </row>
    <row r="2025" spans="1:3" s="10" customFormat="1" ht="28.5">
      <c r="A2025" s="27" t="s">
        <v>9898</v>
      </c>
      <c r="B2025" s="10" t="s">
        <v>2730</v>
      </c>
      <c r="C2025" s="11" t="s">
        <v>866</v>
      </c>
    </row>
    <row r="2026" spans="1:3" s="10" customFormat="1" ht="28.5">
      <c r="A2026" s="27" t="s">
        <v>9899</v>
      </c>
      <c r="B2026" s="10" t="s">
        <v>2731</v>
      </c>
      <c r="C2026" s="11" t="s">
        <v>1029</v>
      </c>
    </row>
    <row r="2027" spans="1:3" s="10" customFormat="1" ht="28.5">
      <c r="A2027" s="27" t="s">
        <v>9900</v>
      </c>
      <c r="B2027" s="10" t="s">
        <v>2732</v>
      </c>
      <c r="C2027" s="11" t="s">
        <v>1847</v>
      </c>
    </row>
    <row r="2028" spans="1:3" s="10" customFormat="1">
      <c r="A2028" s="27" t="s">
        <v>8529</v>
      </c>
      <c r="B2028" s="10" t="s">
        <v>2733</v>
      </c>
      <c r="C2028" s="11" t="s">
        <v>721</v>
      </c>
    </row>
    <row r="2029" spans="1:3" s="10" customFormat="1" ht="28.5">
      <c r="A2029" s="27" t="s">
        <v>9901</v>
      </c>
      <c r="B2029" s="10" t="s">
        <v>2734</v>
      </c>
      <c r="C2029" s="11" t="s">
        <v>2109</v>
      </c>
    </row>
    <row r="2030" spans="1:3" s="10" customFormat="1" ht="28.5">
      <c r="A2030" s="27" t="s">
        <v>9902</v>
      </c>
      <c r="B2030" s="10" t="s">
        <v>2735</v>
      </c>
      <c r="C2030" s="11" t="s">
        <v>2484</v>
      </c>
    </row>
    <row r="2031" spans="1:3" s="10" customFormat="1" ht="28.5">
      <c r="A2031" s="27" t="s">
        <v>9903</v>
      </c>
      <c r="B2031" s="10" t="s">
        <v>2736</v>
      </c>
      <c r="C2031" s="11" t="s">
        <v>967</v>
      </c>
    </row>
    <row r="2032" spans="1:3" s="10" customFormat="1" ht="28.5">
      <c r="A2032" s="27" t="s">
        <v>9904</v>
      </c>
      <c r="B2032" s="10" t="s">
        <v>2737</v>
      </c>
      <c r="C2032" s="11" t="s">
        <v>2109</v>
      </c>
    </row>
    <row r="2033" spans="1:3" s="10" customFormat="1" ht="57">
      <c r="A2033" s="27" t="s">
        <v>9905</v>
      </c>
      <c r="B2033" s="10" t="s">
        <v>2738</v>
      </c>
      <c r="C2033" s="11" t="s">
        <v>2727</v>
      </c>
    </row>
    <row r="2034" spans="1:3" s="10" customFormat="1" ht="28.5">
      <c r="A2034" s="27" t="s">
        <v>9906</v>
      </c>
      <c r="B2034" s="10" t="s">
        <v>2739</v>
      </c>
      <c r="C2034" s="11" t="s">
        <v>1029</v>
      </c>
    </row>
    <row r="2035" spans="1:3" s="10" customFormat="1" ht="42.75">
      <c r="A2035" s="27" t="s">
        <v>9239</v>
      </c>
      <c r="B2035" s="10" t="s">
        <v>2740</v>
      </c>
      <c r="C2035" s="11" t="s">
        <v>1664</v>
      </c>
    </row>
    <row r="2036" spans="1:3" s="10" customFormat="1" ht="42.75">
      <c r="A2036" s="27" t="s">
        <v>9907</v>
      </c>
      <c r="B2036" s="10" t="s">
        <v>2741</v>
      </c>
      <c r="C2036" s="11" t="s">
        <v>2246</v>
      </c>
    </row>
    <row r="2037" spans="1:3" s="10" customFormat="1" ht="28.5">
      <c r="A2037" s="27" t="s">
        <v>9908</v>
      </c>
      <c r="B2037" s="10" t="s">
        <v>2742</v>
      </c>
      <c r="C2037" s="11" t="s">
        <v>2308</v>
      </c>
    </row>
    <row r="2038" spans="1:3" s="10" customFormat="1" ht="42.75">
      <c r="A2038" s="27" t="s">
        <v>9909</v>
      </c>
      <c r="B2038" s="10" t="s">
        <v>2743</v>
      </c>
      <c r="C2038" s="11" t="s">
        <v>2744</v>
      </c>
    </row>
    <row r="2039" spans="1:3" s="10" customFormat="1" ht="28.5">
      <c r="A2039" s="27" t="s">
        <v>9910</v>
      </c>
      <c r="B2039" s="10" t="s">
        <v>2745</v>
      </c>
      <c r="C2039" s="11" t="s">
        <v>2109</v>
      </c>
    </row>
    <row r="2040" spans="1:3" s="10" customFormat="1" ht="28.5">
      <c r="A2040" s="27" t="s">
        <v>8308</v>
      </c>
      <c r="B2040" s="10" t="s">
        <v>2746</v>
      </c>
      <c r="C2040" s="11" t="s">
        <v>2109</v>
      </c>
    </row>
    <row r="2041" spans="1:3" s="10" customFormat="1" ht="28.5">
      <c r="A2041" s="27" t="s">
        <v>9911</v>
      </c>
      <c r="B2041" s="10" t="s">
        <v>2747</v>
      </c>
      <c r="C2041" s="11" t="s">
        <v>1177</v>
      </c>
    </row>
    <row r="2042" spans="1:3" s="10" customFormat="1" ht="28.5">
      <c r="A2042" s="27" t="s">
        <v>9912</v>
      </c>
      <c r="B2042" s="10" t="s">
        <v>2748</v>
      </c>
      <c r="C2042" s="11" t="s">
        <v>878</v>
      </c>
    </row>
    <row r="2043" spans="1:3" s="10" customFormat="1" ht="28.5">
      <c r="A2043" s="27" t="s">
        <v>9913</v>
      </c>
      <c r="B2043" s="10" t="s">
        <v>2749</v>
      </c>
      <c r="C2043" s="11" t="s">
        <v>878</v>
      </c>
    </row>
    <row r="2044" spans="1:3" s="10" customFormat="1" ht="28.5">
      <c r="A2044" s="27" t="s">
        <v>9914</v>
      </c>
      <c r="B2044" s="10" t="s">
        <v>2750</v>
      </c>
      <c r="C2044" s="11" t="s">
        <v>1839</v>
      </c>
    </row>
    <row r="2045" spans="1:3" s="10" customFormat="1" ht="57">
      <c r="A2045" s="27" t="s">
        <v>9915</v>
      </c>
      <c r="B2045" s="10" t="s">
        <v>2751</v>
      </c>
      <c r="C2045" s="11" t="s">
        <v>2199</v>
      </c>
    </row>
    <row r="2046" spans="1:3" s="10" customFormat="1" ht="28.5">
      <c r="A2046" s="27" t="s">
        <v>9916</v>
      </c>
      <c r="B2046" s="10" t="s">
        <v>2752</v>
      </c>
      <c r="C2046" s="11" t="s">
        <v>1839</v>
      </c>
    </row>
    <row r="2047" spans="1:3" s="10" customFormat="1" ht="28.5">
      <c r="A2047" s="27" t="s">
        <v>9917</v>
      </c>
      <c r="B2047" s="10" t="s">
        <v>2753</v>
      </c>
      <c r="C2047" s="11" t="s">
        <v>2109</v>
      </c>
    </row>
    <row r="2048" spans="1:3" s="10" customFormat="1" ht="28.5">
      <c r="A2048" s="27" t="s">
        <v>9918</v>
      </c>
      <c r="B2048" s="10" t="s">
        <v>2754</v>
      </c>
      <c r="C2048" s="11" t="s">
        <v>2109</v>
      </c>
    </row>
    <row r="2049" spans="1:3" s="10" customFormat="1" ht="28.5">
      <c r="A2049" s="27" t="s">
        <v>9919</v>
      </c>
      <c r="B2049" s="10" t="s">
        <v>2755</v>
      </c>
      <c r="C2049" s="11" t="s">
        <v>2109</v>
      </c>
    </row>
    <row r="2050" spans="1:3" s="10" customFormat="1" ht="57">
      <c r="A2050" s="27" t="s">
        <v>9920</v>
      </c>
      <c r="B2050" s="10" t="s">
        <v>2756</v>
      </c>
      <c r="C2050" s="11" t="s">
        <v>1079</v>
      </c>
    </row>
    <row r="2051" spans="1:3" s="10" customFormat="1" ht="42.75">
      <c r="A2051" s="27" t="s">
        <v>9921</v>
      </c>
      <c r="B2051" s="10" t="s">
        <v>2757</v>
      </c>
      <c r="C2051" s="11" t="s">
        <v>2246</v>
      </c>
    </row>
    <row r="2052" spans="1:3" s="10" customFormat="1" ht="28.5">
      <c r="A2052" s="27" t="s">
        <v>9922</v>
      </c>
      <c r="B2052" s="10" t="s">
        <v>2758</v>
      </c>
      <c r="C2052" s="11" t="s">
        <v>1029</v>
      </c>
    </row>
    <row r="2053" spans="1:3" s="10" customFormat="1" ht="42.75">
      <c r="A2053" s="27" t="s">
        <v>9923</v>
      </c>
      <c r="B2053" s="10" t="s">
        <v>2759</v>
      </c>
      <c r="C2053" s="11" t="s">
        <v>2566</v>
      </c>
    </row>
    <row r="2054" spans="1:3" s="10" customFormat="1" ht="57">
      <c r="A2054" s="27" t="s">
        <v>9924</v>
      </c>
      <c r="B2054" s="10" t="s">
        <v>2760</v>
      </c>
      <c r="C2054" s="11" t="s">
        <v>1105</v>
      </c>
    </row>
    <row r="2055" spans="1:3" s="10" customFormat="1" ht="57">
      <c r="A2055" s="27" t="s">
        <v>9925</v>
      </c>
      <c r="B2055" s="10" t="s">
        <v>2761</v>
      </c>
      <c r="C2055" s="11" t="s">
        <v>2727</v>
      </c>
    </row>
    <row r="2056" spans="1:3" s="10" customFormat="1" ht="42.75">
      <c r="A2056" s="27" t="s">
        <v>9926</v>
      </c>
      <c r="B2056" s="10" t="s">
        <v>2762</v>
      </c>
      <c r="C2056" s="11" t="s">
        <v>868</v>
      </c>
    </row>
    <row r="2057" spans="1:3" s="10" customFormat="1" ht="28.5">
      <c r="A2057" s="27" t="s">
        <v>9927</v>
      </c>
      <c r="B2057" s="10" t="s">
        <v>2763</v>
      </c>
      <c r="C2057" s="11" t="s">
        <v>1029</v>
      </c>
    </row>
    <row r="2058" spans="1:3" s="10" customFormat="1" ht="42.75">
      <c r="A2058" s="27" t="s">
        <v>9928</v>
      </c>
      <c r="B2058" s="10" t="s">
        <v>2764</v>
      </c>
      <c r="C2058" s="11" t="s">
        <v>2097</v>
      </c>
    </row>
    <row r="2059" spans="1:3" s="10" customFormat="1" ht="42.75">
      <c r="A2059" s="27" t="s">
        <v>9929</v>
      </c>
      <c r="B2059" s="10" t="s">
        <v>2765</v>
      </c>
      <c r="C2059" s="11" t="s">
        <v>2766</v>
      </c>
    </row>
    <row r="2060" spans="1:3" s="10" customFormat="1" ht="28.5">
      <c r="A2060" s="27" t="s">
        <v>9930</v>
      </c>
      <c r="B2060" s="10" t="s">
        <v>2767</v>
      </c>
      <c r="C2060" s="11" t="s">
        <v>1126</v>
      </c>
    </row>
    <row r="2061" spans="1:3" s="10" customFormat="1" ht="28.5">
      <c r="A2061" s="27" t="s">
        <v>9931</v>
      </c>
      <c r="B2061" s="10" t="s">
        <v>2768</v>
      </c>
      <c r="C2061" s="11" t="s">
        <v>2115</v>
      </c>
    </row>
    <row r="2062" spans="1:3" s="10" customFormat="1">
      <c r="A2062" s="27" t="s">
        <v>9932</v>
      </c>
      <c r="B2062" s="10" t="s">
        <v>2769</v>
      </c>
      <c r="C2062" s="11" t="s">
        <v>2770</v>
      </c>
    </row>
    <row r="2063" spans="1:3" s="10" customFormat="1" ht="28.5">
      <c r="A2063" s="27" t="s">
        <v>9933</v>
      </c>
      <c r="B2063" s="10" t="s">
        <v>2771</v>
      </c>
      <c r="C2063" s="11" t="s">
        <v>2164</v>
      </c>
    </row>
    <row r="2064" spans="1:3" s="10" customFormat="1" ht="28.5">
      <c r="A2064" s="27" t="s">
        <v>9934</v>
      </c>
      <c r="B2064" s="10" t="s">
        <v>2772</v>
      </c>
      <c r="C2064" s="11" t="s">
        <v>2164</v>
      </c>
    </row>
    <row r="2065" spans="1:3" s="10" customFormat="1" ht="28.5">
      <c r="A2065" s="27" t="s">
        <v>8230</v>
      </c>
      <c r="B2065" s="10" t="s">
        <v>2773</v>
      </c>
      <c r="C2065" s="11" t="s">
        <v>752</v>
      </c>
    </row>
    <row r="2066" spans="1:3" s="10" customFormat="1" ht="28.5">
      <c r="A2066" s="27" t="s">
        <v>9935</v>
      </c>
      <c r="B2066" s="10" t="s">
        <v>2774</v>
      </c>
      <c r="C2066" s="11" t="s">
        <v>2109</v>
      </c>
    </row>
    <row r="2067" spans="1:3" s="10" customFormat="1" ht="57">
      <c r="A2067" s="27" t="s">
        <v>9936</v>
      </c>
      <c r="B2067" s="10" t="s">
        <v>2775</v>
      </c>
      <c r="C2067" s="11" t="s">
        <v>1079</v>
      </c>
    </row>
    <row r="2068" spans="1:3" s="10" customFormat="1" ht="28.5">
      <c r="A2068" s="27" t="s">
        <v>9937</v>
      </c>
      <c r="B2068" s="10" t="s">
        <v>2776</v>
      </c>
      <c r="C2068" s="11" t="s">
        <v>967</v>
      </c>
    </row>
    <row r="2069" spans="1:3" s="10" customFormat="1" ht="28.5">
      <c r="A2069" s="27" t="s">
        <v>9938</v>
      </c>
      <c r="B2069" s="10" t="s">
        <v>2777</v>
      </c>
      <c r="C2069" s="11" t="s">
        <v>2109</v>
      </c>
    </row>
    <row r="2070" spans="1:3" s="10" customFormat="1" ht="57">
      <c r="A2070" s="27" t="s">
        <v>9939</v>
      </c>
      <c r="B2070" s="10" t="s">
        <v>2778</v>
      </c>
      <c r="C2070" s="11" t="s">
        <v>2199</v>
      </c>
    </row>
    <row r="2071" spans="1:3" s="10" customFormat="1" ht="28.5">
      <c r="A2071" s="27" t="s">
        <v>9940</v>
      </c>
      <c r="B2071" s="10" t="s">
        <v>2779</v>
      </c>
      <c r="C2071" s="11" t="s">
        <v>2109</v>
      </c>
    </row>
    <row r="2072" spans="1:3" s="10" customFormat="1" ht="28.5">
      <c r="A2072" s="27" t="s">
        <v>9941</v>
      </c>
      <c r="B2072" s="10" t="s">
        <v>2780</v>
      </c>
      <c r="C2072" s="11" t="s">
        <v>967</v>
      </c>
    </row>
    <row r="2073" spans="1:3" s="10" customFormat="1" ht="28.5">
      <c r="A2073" s="27" t="s">
        <v>8629</v>
      </c>
      <c r="B2073" s="10" t="s">
        <v>2781</v>
      </c>
      <c r="C2073" s="11" t="s">
        <v>866</v>
      </c>
    </row>
    <row r="2074" spans="1:3" s="10" customFormat="1" ht="28.5">
      <c r="A2074" s="27" t="s">
        <v>9942</v>
      </c>
      <c r="B2074" s="10" t="s">
        <v>2782</v>
      </c>
      <c r="C2074" s="11" t="s">
        <v>2783</v>
      </c>
    </row>
    <row r="2075" spans="1:3" s="10" customFormat="1" ht="42.75">
      <c r="A2075" s="27" t="s">
        <v>9943</v>
      </c>
      <c r="B2075" s="10" t="s">
        <v>2784</v>
      </c>
      <c r="C2075" s="11" t="s">
        <v>2785</v>
      </c>
    </row>
    <row r="2076" spans="1:3" s="10" customFormat="1" ht="42.75">
      <c r="A2076" s="27" t="s">
        <v>9944</v>
      </c>
      <c r="B2076" s="10" t="s">
        <v>2786</v>
      </c>
      <c r="C2076" s="11" t="s">
        <v>868</v>
      </c>
    </row>
    <row r="2077" spans="1:3" s="10" customFormat="1" ht="57">
      <c r="A2077" s="27" t="s">
        <v>9945</v>
      </c>
      <c r="B2077" s="10" t="s">
        <v>2787</v>
      </c>
      <c r="C2077" s="11" t="s">
        <v>1079</v>
      </c>
    </row>
    <row r="2078" spans="1:3" s="10" customFormat="1" ht="28.5">
      <c r="A2078" s="27" t="s">
        <v>9946</v>
      </c>
      <c r="B2078" s="10" t="s">
        <v>2788</v>
      </c>
      <c r="C2078" s="11" t="s">
        <v>1839</v>
      </c>
    </row>
    <row r="2079" spans="1:3" s="10" customFormat="1" ht="57">
      <c r="A2079" s="27" t="s">
        <v>9947</v>
      </c>
      <c r="B2079" s="10" t="s">
        <v>2789</v>
      </c>
      <c r="C2079" s="11" t="s">
        <v>1079</v>
      </c>
    </row>
    <row r="2080" spans="1:3" s="10" customFormat="1" ht="42.75">
      <c r="A2080" s="27" t="s">
        <v>9948</v>
      </c>
      <c r="B2080" s="10" t="s">
        <v>2790</v>
      </c>
      <c r="C2080" s="11" t="s">
        <v>1082</v>
      </c>
    </row>
    <row r="2081" spans="1:3" s="10" customFormat="1" ht="42.75">
      <c r="A2081" s="27" t="s">
        <v>9949</v>
      </c>
      <c r="B2081" s="10" t="s">
        <v>2791</v>
      </c>
      <c r="C2081" s="11" t="s">
        <v>2566</v>
      </c>
    </row>
    <row r="2082" spans="1:3" s="10" customFormat="1" ht="57">
      <c r="A2082" s="27" t="s">
        <v>9950</v>
      </c>
      <c r="B2082" s="10" t="s">
        <v>2792</v>
      </c>
      <c r="C2082" s="11" t="s">
        <v>2727</v>
      </c>
    </row>
    <row r="2083" spans="1:3" s="10" customFormat="1" ht="28.5">
      <c r="A2083" s="27" t="s">
        <v>9951</v>
      </c>
      <c r="B2083" s="10" t="s">
        <v>2793</v>
      </c>
      <c r="C2083" s="11" t="s">
        <v>1033</v>
      </c>
    </row>
    <row r="2084" spans="1:3" s="10" customFormat="1" ht="42.75">
      <c r="A2084" s="27" t="s">
        <v>9952</v>
      </c>
      <c r="B2084" s="10" t="s">
        <v>2794</v>
      </c>
      <c r="C2084" s="11" t="s">
        <v>2795</v>
      </c>
    </row>
    <row r="2085" spans="1:3" s="10" customFormat="1" ht="28.5">
      <c r="A2085" s="27" t="s">
        <v>9953</v>
      </c>
      <c r="B2085" s="10" t="s">
        <v>2796</v>
      </c>
      <c r="C2085" s="11" t="s">
        <v>1847</v>
      </c>
    </row>
    <row r="2086" spans="1:3" s="10" customFormat="1" ht="28.5">
      <c r="A2086" s="27" t="s">
        <v>9954</v>
      </c>
      <c r="B2086" s="10" t="s">
        <v>2797</v>
      </c>
      <c r="C2086" s="11" t="s">
        <v>2798</v>
      </c>
    </row>
    <row r="2087" spans="1:3" s="10" customFormat="1">
      <c r="A2087" s="27" t="s">
        <v>8834</v>
      </c>
      <c r="B2087" s="10" t="s">
        <v>2799</v>
      </c>
      <c r="C2087" s="11" t="s">
        <v>1194</v>
      </c>
    </row>
    <row r="2088" spans="1:3" s="10" customFormat="1" ht="42.75">
      <c r="A2088" s="27" t="s">
        <v>9955</v>
      </c>
      <c r="B2088" s="10" t="s">
        <v>2800</v>
      </c>
      <c r="C2088" s="11" t="s">
        <v>2801</v>
      </c>
    </row>
    <row r="2089" spans="1:3" s="10" customFormat="1" ht="28.5">
      <c r="A2089" s="27" t="s">
        <v>9956</v>
      </c>
      <c r="B2089" s="10" t="s">
        <v>2802</v>
      </c>
      <c r="C2089" s="11" t="s">
        <v>778</v>
      </c>
    </row>
    <row r="2090" spans="1:3" s="10" customFormat="1" ht="57">
      <c r="A2090" s="27" t="s">
        <v>9957</v>
      </c>
      <c r="B2090" s="10" t="s">
        <v>2803</v>
      </c>
      <c r="C2090" s="11" t="s">
        <v>2804</v>
      </c>
    </row>
    <row r="2091" spans="1:3" s="10" customFormat="1" ht="28.5">
      <c r="A2091" s="27" t="s">
        <v>9958</v>
      </c>
      <c r="B2091" s="10" t="s">
        <v>2805</v>
      </c>
      <c r="C2091" s="11" t="s">
        <v>778</v>
      </c>
    </row>
    <row r="2092" spans="1:3" s="10" customFormat="1" ht="42.75">
      <c r="A2092" s="27" t="s">
        <v>9959</v>
      </c>
      <c r="B2092" s="10" t="s">
        <v>2806</v>
      </c>
      <c r="C2092" s="11" t="s">
        <v>2801</v>
      </c>
    </row>
    <row r="2093" spans="1:3" s="10" customFormat="1" ht="42.75">
      <c r="A2093" s="27" t="s">
        <v>9960</v>
      </c>
      <c r="B2093" s="10" t="s">
        <v>2807</v>
      </c>
      <c r="C2093" s="11" t="s">
        <v>2566</v>
      </c>
    </row>
    <row r="2094" spans="1:3" s="10" customFormat="1" ht="28.5">
      <c r="A2094" s="27" t="s">
        <v>9961</v>
      </c>
      <c r="B2094" s="10" t="s">
        <v>2808</v>
      </c>
      <c r="C2094" s="11" t="s">
        <v>866</v>
      </c>
    </row>
    <row r="2095" spans="1:3" s="10" customFormat="1" ht="42.75">
      <c r="A2095" s="27" t="s">
        <v>9962</v>
      </c>
      <c r="B2095" s="10" t="s">
        <v>2809</v>
      </c>
      <c r="C2095" s="11" t="s">
        <v>2801</v>
      </c>
    </row>
    <row r="2096" spans="1:3" s="10" customFormat="1" ht="28.5">
      <c r="A2096" s="27" t="s">
        <v>9963</v>
      </c>
      <c r="B2096" s="10" t="s">
        <v>2810</v>
      </c>
      <c r="C2096" s="11" t="s">
        <v>2462</v>
      </c>
    </row>
    <row r="2097" spans="1:3" s="10" customFormat="1" ht="28.5">
      <c r="A2097" s="27" t="s">
        <v>9964</v>
      </c>
      <c r="B2097" s="10" t="s">
        <v>2811</v>
      </c>
      <c r="C2097" s="11" t="s">
        <v>967</v>
      </c>
    </row>
    <row r="2098" spans="1:3" s="10" customFormat="1" ht="28.5">
      <c r="A2098" s="27" t="s">
        <v>9965</v>
      </c>
      <c r="B2098" s="10" t="s">
        <v>2812</v>
      </c>
      <c r="C2098" s="11" t="s">
        <v>2164</v>
      </c>
    </row>
    <row r="2099" spans="1:3" s="10" customFormat="1" ht="57">
      <c r="A2099" s="27" t="s">
        <v>9966</v>
      </c>
      <c r="B2099" s="10" t="s">
        <v>2813</v>
      </c>
      <c r="C2099" s="11" t="s">
        <v>1079</v>
      </c>
    </row>
    <row r="2100" spans="1:3" s="10" customFormat="1" ht="42.75">
      <c r="A2100" s="27" t="s">
        <v>9967</v>
      </c>
      <c r="B2100" s="10" t="s">
        <v>2814</v>
      </c>
      <c r="C2100" s="11" t="s">
        <v>726</v>
      </c>
    </row>
    <row r="2101" spans="1:3" s="10" customFormat="1" ht="28.5">
      <c r="A2101" s="27" t="s">
        <v>9968</v>
      </c>
      <c r="B2101" s="10" t="s">
        <v>2815</v>
      </c>
      <c r="C2101" s="11" t="s">
        <v>967</v>
      </c>
    </row>
    <row r="2102" spans="1:3" s="10" customFormat="1" ht="28.5">
      <c r="A2102" s="27" t="s">
        <v>9969</v>
      </c>
      <c r="B2102" s="10" t="s">
        <v>2816</v>
      </c>
      <c r="C2102" s="11" t="s">
        <v>2256</v>
      </c>
    </row>
    <row r="2103" spans="1:3" s="10" customFormat="1" ht="28.5">
      <c r="A2103" s="27" t="s">
        <v>9970</v>
      </c>
      <c r="B2103" s="10" t="s">
        <v>2817</v>
      </c>
      <c r="C2103" s="11" t="s">
        <v>1008</v>
      </c>
    </row>
    <row r="2104" spans="1:3" s="10" customFormat="1" ht="28.5">
      <c r="A2104" s="27" t="s">
        <v>9971</v>
      </c>
      <c r="B2104" s="10" t="s">
        <v>2818</v>
      </c>
      <c r="C2104" s="11" t="s">
        <v>719</v>
      </c>
    </row>
    <row r="2105" spans="1:3" s="10" customFormat="1" ht="42.75">
      <c r="A2105" s="27" t="s">
        <v>9524</v>
      </c>
      <c r="B2105" s="10" t="s">
        <v>2819</v>
      </c>
      <c r="C2105" s="11" t="s">
        <v>1068</v>
      </c>
    </row>
    <row r="2106" spans="1:3" s="10" customFormat="1" ht="28.5">
      <c r="A2106" s="27" t="s">
        <v>9972</v>
      </c>
      <c r="B2106" s="10" t="s">
        <v>2820</v>
      </c>
      <c r="C2106" s="11" t="s">
        <v>2821</v>
      </c>
    </row>
    <row r="2107" spans="1:3" s="10" customFormat="1" ht="28.5">
      <c r="A2107" s="27" t="s">
        <v>9973</v>
      </c>
      <c r="B2107" s="10" t="s">
        <v>2822</v>
      </c>
      <c r="C2107" s="11" t="s">
        <v>2821</v>
      </c>
    </row>
    <row r="2108" spans="1:3" s="10" customFormat="1" ht="42.75">
      <c r="A2108" s="27" t="s">
        <v>9974</v>
      </c>
      <c r="B2108" s="10" t="s">
        <v>2823</v>
      </c>
      <c r="C2108" s="11" t="s">
        <v>2566</v>
      </c>
    </row>
    <row r="2109" spans="1:3" s="10" customFormat="1" ht="28.5">
      <c r="A2109" s="27" t="s">
        <v>9975</v>
      </c>
      <c r="B2109" s="10" t="s">
        <v>2824</v>
      </c>
      <c r="C2109" s="11" t="s">
        <v>967</v>
      </c>
    </row>
    <row r="2110" spans="1:3" s="10" customFormat="1" ht="42.75">
      <c r="A2110" s="27" t="s">
        <v>8785</v>
      </c>
      <c r="B2110" s="10" t="s">
        <v>2825</v>
      </c>
      <c r="C2110" s="11" t="s">
        <v>1115</v>
      </c>
    </row>
    <row r="2111" spans="1:3" s="10" customFormat="1" ht="28.5">
      <c r="A2111" s="27" t="s">
        <v>8704</v>
      </c>
      <c r="B2111" s="10" t="s">
        <v>2826</v>
      </c>
      <c r="C2111" s="11" t="s">
        <v>1008</v>
      </c>
    </row>
    <row r="2112" spans="1:3" s="10" customFormat="1" ht="28.5">
      <c r="A2112" s="27" t="s">
        <v>9976</v>
      </c>
      <c r="B2112" s="10" t="s">
        <v>2827</v>
      </c>
      <c r="C2112" s="11" t="s">
        <v>1921</v>
      </c>
    </row>
    <row r="2113" spans="1:3" s="10" customFormat="1" ht="28.5">
      <c r="A2113" s="27" t="s">
        <v>8792</v>
      </c>
      <c r="B2113" s="10" t="s">
        <v>2828</v>
      </c>
      <c r="C2113" s="11" t="s">
        <v>1126</v>
      </c>
    </row>
    <row r="2114" spans="1:3" s="10" customFormat="1">
      <c r="A2114" s="27" t="s">
        <v>9464</v>
      </c>
      <c r="B2114" s="10" t="s">
        <v>2829</v>
      </c>
      <c r="C2114" s="11" t="s">
        <v>2129</v>
      </c>
    </row>
    <row r="2115" spans="1:3" s="10" customFormat="1" ht="28.5">
      <c r="A2115" s="27" t="s">
        <v>9977</v>
      </c>
      <c r="B2115" s="10" t="s">
        <v>2830</v>
      </c>
      <c r="C2115" s="11" t="s">
        <v>967</v>
      </c>
    </row>
    <row r="2116" spans="1:3" s="10" customFormat="1" ht="28.5">
      <c r="A2116" s="27" t="s">
        <v>8262</v>
      </c>
      <c r="B2116" s="10" t="s">
        <v>2831</v>
      </c>
      <c r="C2116" s="11" t="s">
        <v>943</v>
      </c>
    </row>
    <row r="2117" spans="1:3" s="10" customFormat="1" ht="42.75">
      <c r="A2117" s="27" t="s">
        <v>9978</v>
      </c>
      <c r="B2117" s="10" t="s">
        <v>2832</v>
      </c>
      <c r="C2117" s="11" t="s">
        <v>2566</v>
      </c>
    </row>
    <row r="2118" spans="1:3" s="10" customFormat="1" ht="42.75">
      <c r="A2118" s="27" t="s">
        <v>9979</v>
      </c>
      <c r="B2118" s="10" t="s">
        <v>2833</v>
      </c>
      <c r="C2118" s="11" t="s">
        <v>2795</v>
      </c>
    </row>
    <row r="2119" spans="1:3" s="10" customFormat="1" ht="42.75">
      <c r="A2119" s="27" t="s">
        <v>9980</v>
      </c>
      <c r="B2119" s="10" t="s">
        <v>2834</v>
      </c>
      <c r="C2119" s="11" t="s">
        <v>2795</v>
      </c>
    </row>
    <row r="2120" spans="1:3" s="10" customFormat="1" ht="57">
      <c r="A2120" s="27" t="s">
        <v>9981</v>
      </c>
      <c r="B2120" s="10" t="s">
        <v>2835</v>
      </c>
      <c r="C2120" s="11" t="s">
        <v>1079</v>
      </c>
    </row>
    <row r="2121" spans="1:3" s="10" customFormat="1" ht="28.5">
      <c r="A2121" s="27" t="s">
        <v>9982</v>
      </c>
      <c r="B2121" s="10" t="s">
        <v>2836</v>
      </c>
      <c r="C2121" s="11" t="s">
        <v>866</v>
      </c>
    </row>
    <row r="2122" spans="1:3" s="10" customFormat="1" ht="28.5">
      <c r="A2122" s="27" t="s">
        <v>9983</v>
      </c>
      <c r="B2122" s="10" t="s">
        <v>2837</v>
      </c>
      <c r="C2122" s="11" t="s">
        <v>2693</v>
      </c>
    </row>
    <row r="2123" spans="1:3" s="10" customFormat="1" ht="42.75">
      <c r="A2123" s="27" t="s">
        <v>9984</v>
      </c>
      <c r="B2123" s="10" t="s">
        <v>2838</v>
      </c>
      <c r="C2123" s="11" t="s">
        <v>2253</v>
      </c>
    </row>
    <row r="2124" spans="1:3" s="10" customFormat="1" ht="28.5">
      <c r="A2124" s="27" t="s">
        <v>9985</v>
      </c>
      <c r="B2124" s="10" t="s">
        <v>2839</v>
      </c>
      <c r="C2124" s="11" t="s">
        <v>2109</v>
      </c>
    </row>
    <row r="2125" spans="1:3" s="10" customFormat="1" ht="42.75">
      <c r="A2125" s="27" t="s">
        <v>9986</v>
      </c>
      <c r="B2125" s="10" t="s">
        <v>2840</v>
      </c>
      <c r="C2125" s="11" t="s">
        <v>2841</v>
      </c>
    </row>
    <row r="2126" spans="1:3" s="10" customFormat="1" ht="28.5">
      <c r="A2126" s="27" t="s">
        <v>9987</v>
      </c>
      <c r="B2126" s="10" t="s">
        <v>2842</v>
      </c>
      <c r="C2126" s="11" t="s">
        <v>1921</v>
      </c>
    </row>
    <row r="2127" spans="1:3" s="10" customFormat="1">
      <c r="A2127" s="27" t="s">
        <v>9988</v>
      </c>
      <c r="B2127" s="10" t="s">
        <v>2843</v>
      </c>
      <c r="C2127" s="11" t="s">
        <v>1123</v>
      </c>
    </row>
    <row r="2128" spans="1:3" s="10" customFormat="1">
      <c r="A2128" s="27" t="s">
        <v>8834</v>
      </c>
      <c r="B2128" s="10" t="s">
        <v>2844</v>
      </c>
      <c r="C2128" s="11" t="s">
        <v>1194</v>
      </c>
    </row>
    <row r="2129" spans="1:3" s="10" customFormat="1" ht="42.75">
      <c r="A2129" s="27" t="s">
        <v>9989</v>
      </c>
      <c r="B2129" s="10" t="s">
        <v>2845</v>
      </c>
      <c r="C2129" s="11" t="s">
        <v>726</v>
      </c>
    </row>
    <row r="2130" spans="1:3" s="10" customFormat="1" ht="42.75">
      <c r="A2130" s="27" t="s">
        <v>9990</v>
      </c>
      <c r="B2130" s="10" t="s">
        <v>2846</v>
      </c>
      <c r="C2130" s="11" t="s">
        <v>2744</v>
      </c>
    </row>
    <row r="2131" spans="1:3" s="10" customFormat="1">
      <c r="A2131" s="27" t="s">
        <v>9991</v>
      </c>
      <c r="B2131" s="10" t="s">
        <v>2847</v>
      </c>
      <c r="C2131" s="11" t="s">
        <v>721</v>
      </c>
    </row>
    <row r="2132" spans="1:3" s="10" customFormat="1" ht="28.5">
      <c r="A2132" s="27" t="s">
        <v>9992</v>
      </c>
      <c r="B2132" s="10" t="s">
        <v>2848</v>
      </c>
      <c r="C2132" s="11" t="s">
        <v>878</v>
      </c>
    </row>
    <row r="2133" spans="1:3" s="10" customFormat="1" ht="28.5">
      <c r="A2133" s="27" t="s">
        <v>9993</v>
      </c>
      <c r="B2133" s="10" t="s">
        <v>2849</v>
      </c>
      <c r="C2133" s="11" t="s">
        <v>1054</v>
      </c>
    </row>
    <row r="2134" spans="1:3" s="10" customFormat="1">
      <c r="A2134" s="27" t="s">
        <v>9994</v>
      </c>
      <c r="B2134" s="10" t="s">
        <v>2850</v>
      </c>
      <c r="C2134" s="11" t="s">
        <v>2851</v>
      </c>
    </row>
    <row r="2135" spans="1:3" s="10" customFormat="1" ht="28.5">
      <c r="A2135" s="27" t="s">
        <v>9995</v>
      </c>
      <c r="B2135" s="10" t="s">
        <v>2852</v>
      </c>
      <c r="C2135" s="11" t="s">
        <v>2853</v>
      </c>
    </row>
    <row r="2136" spans="1:3" s="10" customFormat="1" ht="28.5">
      <c r="A2136" s="27" t="s">
        <v>9996</v>
      </c>
      <c r="B2136" s="10" t="s">
        <v>2854</v>
      </c>
      <c r="C2136" s="11" t="s">
        <v>2855</v>
      </c>
    </row>
    <row r="2137" spans="1:3" s="10" customFormat="1" ht="57">
      <c r="A2137" s="27" t="s">
        <v>8767</v>
      </c>
      <c r="B2137" s="10" t="s">
        <v>2856</v>
      </c>
      <c r="C2137" s="11" t="s">
        <v>1105</v>
      </c>
    </row>
    <row r="2138" spans="1:3" s="10" customFormat="1" ht="42.75">
      <c r="A2138" s="27" t="s">
        <v>9997</v>
      </c>
      <c r="B2138" s="10" t="s">
        <v>2857</v>
      </c>
      <c r="C2138" s="11" t="s">
        <v>1136</v>
      </c>
    </row>
    <row r="2139" spans="1:3" s="10" customFormat="1" ht="28.5">
      <c r="A2139" s="27" t="s">
        <v>9998</v>
      </c>
      <c r="B2139" s="10" t="s">
        <v>2858</v>
      </c>
      <c r="C2139" s="11" t="s">
        <v>2121</v>
      </c>
    </row>
    <row r="2140" spans="1:3" s="10" customFormat="1" ht="28.5">
      <c r="A2140" s="27" t="s">
        <v>9999</v>
      </c>
      <c r="B2140" s="10" t="s">
        <v>2859</v>
      </c>
      <c r="C2140" s="11" t="s">
        <v>2121</v>
      </c>
    </row>
    <row r="2141" spans="1:3" s="10" customFormat="1" ht="28.5">
      <c r="A2141" s="27" t="s">
        <v>10000</v>
      </c>
      <c r="B2141" s="10" t="s">
        <v>2860</v>
      </c>
      <c r="C2141" s="11" t="s">
        <v>2861</v>
      </c>
    </row>
    <row r="2142" spans="1:3" s="10" customFormat="1" ht="42.75">
      <c r="A2142" s="27" t="s">
        <v>10001</v>
      </c>
      <c r="B2142" s="10" t="s">
        <v>2862</v>
      </c>
      <c r="C2142" s="11" t="s">
        <v>2766</v>
      </c>
    </row>
    <row r="2143" spans="1:3" s="10" customFormat="1" ht="42.75">
      <c r="A2143" s="27" t="s">
        <v>10002</v>
      </c>
      <c r="B2143" s="10" t="s">
        <v>2863</v>
      </c>
      <c r="C2143" s="11" t="s">
        <v>2766</v>
      </c>
    </row>
    <row r="2144" spans="1:3" s="10" customFormat="1" ht="57">
      <c r="A2144" s="27" t="s">
        <v>10003</v>
      </c>
      <c r="B2144" s="10" t="s">
        <v>2864</v>
      </c>
      <c r="C2144" s="11" t="s">
        <v>1079</v>
      </c>
    </row>
    <row r="2145" spans="1:3" s="10" customFormat="1" ht="42.75">
      <c r="A2145" s="27" t="s">
        <v>9893</v>
      </c>
      <c r="B2145" s="10" t="s">
        <v>2865</v>
      </c>
      <c r="C2145" s="11" t="s">
        <v>2246</v>
      </c>
    </row>
    <row r="2146" spans="1:3" s="10" customFormat="1" ht="28.5">
      <c r="A2146" s="27" t="s">
        <v>10004</v>
      </c>
      <c r="B2146" s="10" t="s">
        <v>2866</v>
      </c>
      <c r="C2146" s="11" t="s">
        <v>2327</v>
      </c>
    </row>
    <row r="2147" spans="1:3" s="10" customFormat="1" ht="28.5">
      <c r="A2147" s="27" t="s">
        <v>10005</v>
      </c>
      <c r="B2147" s="10" t="s">
        <v>2867</v>
      </c>
      <c r="C2147" s="11" t="s">
        <v>2035</v>
      </c>
    </row>
    <row r="2148" spans="1:3" s="10" customFormat="1" ht="57">
      <c r="A2148" s="27" t="s">
        <v>10006</v>
      </c>
      <c r="B2148" s="10" t="s">
        <v>2868</v>
      </c>
      <c r="C2148" s="11" t="s">
        <v>2804</v>
      </c>
    </row>
    <row r="2149" spans="1:3" s="10" customFormat="1" ht="28.5">
      <c r="A2149" s="27" t="s">
        <v>10007</v>
      </c>
      <c r="B2149" s="10" t="s">
        <v>2869</v>
      </c>
      <c r="C2149" s="11" t="s">
        <v>943</v>
      </c>
    </row>
    <row r="2150" spans="1:3" s="10" customFormat="1">
      <c r="A2150" s="27" t="s">
        <v>10008</v>
      </c>
      <c r="B2150" s="10" t="s">
        <v>2870</v>
      </c>
      <c r="C2150" s="11" t="s">
        <v>721</v>
      </c>
    </row>
    <row r="2151" spans="1:3" s="10" customFormat="1" ht="28.5">
      <c r="A2151" s="27" t="s">
        <v>10009</v>
      </c>
      <c r="B2151" s="10" t="s">
        <v>2871</v>
      </c>
      <c r="C2151" s="11" t="s">
        <v>2872</v>
      </c>
    </row>
    <row r="2152" spans="1:3" s="10" customFormat="1" ht="28.5">
      <c r="A2152" s="27" t="s">
        <v>10010</v>
      </c>
      <c r="B2152" s="10" t="s">
        <v>2873</v>
      </c>
      <c r="C2152" s="11" t="s">
        <v>1910</v>
      </c>
    </row>
    <row r="2153" spans="1:3" s="10" customFormat="1" ht="28.5">
      <c r="A2153" s="27" t="s">
        <v>10011</v>
      </c>
      <c r="B2153" s="10" t="s">
        <v>2874</v>
      </c>
      <c r="C2153" s="11" t="s">
        <v>719</v>
      </c>
    </row>
    <row r="2154" spans="1:3" s="10" customFormat="1" ht="42.75">
      <c r="A2154" s="27" t="s">
        <v>10012</v>
      </c>
      <c r="B2154" s="10" t="s">
        <v>2875</v>
      </c>
      <c r="C2154" s="11" t="s">
        <v>1115</v>
      </c>
    </row>
    <row r="2155" spans="1:3" s="10" customFormat="1" ht="28.5">
      <c r="A2155" s="27" t="s">
        <v>8793</v>
      </c>
      <c r="B2155" s="10" t="s">
        <v>2876</v>
      </c>
      <c r="C2155" s="11" t="s">
        <v>1126</v>
      </c>
    </row>
    <row r="2156" spans="1:3" s="10" customFormat="1" ht="42.75">
      <c r="A2156" s="27" t="s">
        <v>10013</v>
      </c>
      <c r="B2156" s="10" t="s">
        <v>2877</v>
      </c>
      <c r="C2156" s="11" t="s">
        <v>2246</v>
      </c>
    </row>
    <row r="2157" spans="1:3" s="10" customFormat="1" ht="42.75">
      <c r="A2157" s="27" t="s">
        <v>10014</v>
      </c>
      <c r="B2157" s="10" t="s">
        <v>2878</v>
      </c>
      <c r="C2157" s="11" t="s">
        <v>2246</v>
      </c>
    </row>
    <row r="2158" spans="1:3" s="10" customFormat="1" ht="42.75">
      <c r="A2158" s="27" t="s">
        <v>10015</v>
      </c>
      <c r="B2158" s="10" t="s">
        <v>2879</v>
      </c>
      <c r="C2158" s="11" t="s">
        <v>2766</v>
      </c>
    </row>
    <row r="2159" spans="1:3" s="10" customFormat="1">
      <c r="A2159" s="27" t="s">
        <v>10016</v>
      </c>
      <c r="B2159" s="10" t="s">
        <v>2880</v>
      </c>
      <c r="C2159" s="11" t="s">
        <v>721</v>
      </c>
    </row>
    <row r="2160" spans="1:3" s="10" customFormat="1" ht="28.5">
      <c r="A2160" s="27" t="s">
        <v>10017</v>
      </c>
      <c r="B2160" s="10" t="s">
        <v>2881</v>
      </c>
      <c r="C2160" s="11" t="s">
        <v>2882</v>
      </c>
    </row>
    <row r="2161" spans="1:3" s="10" customFormat="1" ht="28.5">
      <c r="A2161" s="27" t="s">
        <v>10018</v>
      </c>
      <c r="B2161" s="10" t="s">
        <v>2883</v>
      </c>
      <c r="C2161" s="11" t="s">
        <v>2327</v>
      </c>
    </row>
    <row r="2162" spans="1:3" s="10" customFormat="1" ht="28.5">
      <c r="A2162" s="27" t="s">
        <v>10019</v>
      </c>
      <c r="B2162" s="10" t="s">
        <v>2884</v>
      </c>
      <c r="C2162" s="11" t="s">
        <v>967</v>
      </c>
    </row>
    <row r="2163" spans="1:3" s="10" customFormat="1" ht="42.75">
      <c r="A2163" s="27" t="s">
        <v>10020</v>
      </c>
      <c r="B2163" s="10" t="s">
        <v>2885</v>
      </c>
      <c r="C2163" s="11" t="s">
        <v>2246</v>
      </c>
    </row>
    <row r="2164" spans="1:3" s="10" customFormat="1" ht="57">
      <c r="A2164" s="27" t="s">
        <v>10021</v>
      </c>
      <c r="B2164" s="10" t="s">
        <v>2886</v>
      </c>
      <c r="C2164" s="11" t="s">
        <v>2242</v>
      </c>
    </row>
    <row r="2165" spans="1:3" s="10" customFormat="1">
      <c r="A2165" s="27" t="s">
        <v>10022</v>
      </c>
      <c r="B2165" s="10" t="s">
        <v>2887</v>
      </c>
      <c r="C2165" s="11" t="s">
        <v>1123</v>
      </c>
    </row>
    <row r="2166" spans="1:3" s="10" customFormat="1" ht="28.5">
      <c r="A2166" s="27" t="s">
        <v>10023</v>
      </c>
      <c r="B2166" s="10" t="s">
        <v>2888</v>
      </c>
      <c r="C2166" s="11" t="s">
        <v>2889</v>
      </c>
    </row>
    <row r="2167" spans="1:3" s="10" customFormat="1" ht="28.5">
      <c r="A2167" s="27" t="s">
        <v>10024</v>
      </c>
      <c r="B2167" s="10" t="s">
        <v>2890</v>
      </c>
      <c r="C2167" s="11" t="s">
        <v>967</v>
      </c>
    </row>
    <row r="2168" spans="1:3" s="10" customFormat="1" ht="28.5">
      <c r="A2168" s="27" t="s">
        <v>10025</v>
      </c>
      <c r="B2168" s="10" t="s">
        <v>2891</v>
      </c>
      <c r="C2168" s="11" t="s">
        <v>952</v>
      </c>
    </row>
    <row r="2169" spans="1:3" s="10" customFormat="1" ht="28.5">
      <c r="A2169" s="27" t="s">
        <v>10026</v>
      </c>
      <c r="B2169" s="10" t="s">
        <v>2892</v>
      </c>
      <c r="C2169" s="11" t="s">
        <v>878</v>
      </c>
    </row>
    <row r="2170" spans="1:3" s="10" customFormat="1" ht="28.5">
      <c r="A2170" s="27" t="s">
        <v>10027</v>
      </c>
      <c r="B2170" s="10" t="s">
        <v>2893</v>
      </c>
      <c r="C2170" s="11" t="s">
        <v>967</v>
      </c>
    </row>
    <row r="2171" spans="1:3" s="10" customFormat="1" ht="28.5">
      <c r="A2171" s="27" t="s">
        <v>10028</v>
      </c>
      <c r="B2171" s="10" t="s">
        <v>2894</v>
      </c>
      <c r="C2171" s="11" t="s">
        <v>2327</v>
      </c>
    </row>
    <row r="2172" spans="1:3" s="10" customFormat="1" ht="28.5">
      <c r="A2172" s="27" t="s">
        <v>8708</v>
      </c>
      <c r="B2172" s="10" t="s">
        <v>2895</v>
      </c>
      <c r="C2172" s="11" t="s">
        <v>998</v>
      </c>
    </row>
    <row r="2173" spans="1:3" s="10" customFormat="1" ht="42.75">
      <c r="A2173" s="27" t="s">
        <v>8791</v>
      </c>
      <c r="B2173" s="10" t="s">
        <v>2896</v>
      </c>
      <c r="C2173" s="11" t="s">
        <v>1134</v>
      </c>
    </row>
    <row r="2174" spans="1:3" s="10" customFormat="1" ht="28.5">
      <c r="A2174" s="27" t="s">
        <v>10029</v>
      </c>
      <c r="B2174" s="10" t="s">
        <v>2897</v>
      </c>
      <c r="C2174" s="11" t="s">
        <v>967</v>
      </c>
    </row>
    <row r="2175" spans="1:3" s="10" customFormat="1" ht="28.5">
      <c r="A2175" s="27" t="s">
        <v>10030</v>
      </c>
      <c r="B2175" s="10" t="s">
        <v>2898</v>
      </c>
      <c r="C2175" s="11" t="s">
        <v>1847</v>
      </c>
    </row>
    <row r="2176" spans="1:3" s="10" customFormat="1" ht="42.75">
      <c r="A2176" s="27" t="s">
        <v>10031</v>
      </c>
      <c r="B2176" s="10" t="s">
        <v>2899</v>
      </c>
      <c r="C2176" s="11" t="s">
        <v>1136</v>
      </c>
    </row>
    <row r="2177" spans="1:3" s="10" customFormat="1" ht="28.5">
      <c r="A2177" s="27" t="s">
        <v>10032</v>
      </c>
      <c r="B2177" s="10" t="s">
        <v>2900</v>
      </c>
      <c r="C2177" s="11" t="s">
        <v>2014</v>
      </c>
    </row>
    <row r="2178" spans="1:3" s="10" customFormat="1" ht="42.75">
      <c r="A2178" s="27" t="s">
        <v>10033</v>
      </c>
      <c r="B2178" s="10" t="s">
        <v>2901</v>
      </c>
      <c r="C2178" s="11" t="s">
        <v>1136</v>
      </c>
    </row>
    <row r="2179" spans="1:3" s="10" customFormat="1" ht="42.75">
      <c r="A2179" s="27" t="s">
        <v>10034</v>
      </c>
      <c r="B2179" s="10" t="s">
        <v>2902</v>
      </c>
      <c r="C2179" s="11" t="s">
        <v>2246</v>
      </c>
    </row>
    <row r="2180" spans="1:3" s="10" customFormat="1" ht="28.5">
      <c r="A2180" s="27" t="s">
        <v>10035</v>
      </c>
      <c r="B2180" s="10" t="s">
        <v>2903</v>
      </c>
      <c r="C2180" s="11" t="s">
        <v>1027</v>
      </c>
    </row>
    <row r="2181" spans="1:3" s="10" customFormat="1" ht="42.75">
      <c r="A2181" s="27" t="s">
        <v>10036</v>
      </c>
      <c r="B2181" s="10" t="s">
        <v>2904</v>
      </c>
      <c r="C2181" s="11" t="s">
        <v>726</v>
      </c>
    </row>
    <row r="2182" spans="1:3" s="10" customFormat="1" ht="57">
      <c r="A2182" s="27" t="s">
        <v>10037</v>
      </c>
      <c r="B2182" s="10" t="s">
        <v>2905</v>
      </c>
      <c r="C2182" s="11" t="s">
        <v>2906</v>
      </c>
    </row>
    <row r="2183" spans="1:3" s="10" customFormat="1" ht="42.75">
      <c r="A2183" s="27" t="s">
        <v>10038</v>
      </c>
      <c r="B2183" s="10" t="s">
        <v>2907</v>
      </c>
      <c r="C2183" s="11" t="s">
        <v>726</v>
      </c>
    </row>
    <row r="2184" spans="1:3" s="10" customFormat="1" ht="42.75">
      <c r="A2184" s="27" t="s">
        <v>10039</v>
      </c>
      <c r="B2184" s="10" t="s">
        <v>2908</v>
      </c>
      <c r="C2184" s="11" t="s">
        <v>726</v>
      </c>
    </row>
    <row r="2185" spans="1:3" s="10" customFormat="1" ht="42.75">
      <c r="A2185" s="27" t="s">
        <v>10040</v>
      </c>
      <c r="B2185" s="10" t="s">
        <v>2909</v>
      </c>
      <c r="C2185" s="11" t="s">
        <v>2801</v>
      </c>
    </row>
    <row r="2186" spans="1:3" s="10" customFormat="1" ht="42.75">
      <c r="A2186" s="27" t="s">
        <v>10041</v>
      </c>
      <c r="B2186" s="10" t="s">
        <v>2910</v>
      </c>
      <c r="C2186" s="11" t="s">
        <v>2911</v>
      </c>
    </row>
    <row r="2187" spans="1:3" s="10" customFormat="1" ht="28.5">
      <c r="A2187" s="27" t="s">
        <v>10042</v>
      </c>
      <c r="B2187" s="10" t="s">
        <v>2912</v>
      </c>
      <c r="C2187" s="11" t="s">
        <v>2133</v>
      </c>
    </row>
    <row r="2188" spans="1:3" s="10" customFormat="1" ht="42.75">
      <c r="A2188" s="27" t="s">
        <v>10043</v>
      </c>
      <c r="B2188" s="10" t="s">
        <v>2913</v>
      </c>
      <c r="C2188" s="11" t="s">
        <v>2801</v>
      </c>
    </row>
    <row r="2189" spans="1:3" s="10" customFormat="1" ht="42.75">
      <c r="A2189" s="27" t="s">
        <v>10044</v>
      </c>
      <c r="B2189" s="10" t="s">
        <v>2914</v>
      </c>
      <c r="C2189" s="11" t="s">
        <v>2911</v>
      </c>
    </row>
    <row r="2190" spans="1:3" s="10" customFormat="1" ht="42.75">
      <c r="A2190" s="27" t="s">
        <v>10045</v>
      </c>
      <c r="B2190" s="10" t="s">
        <v>2915</v>
      </c>
      <c r="C2190" s="11" t="s">
        <v>2246</v>
      </c>
    </row>
    <row r="2191" spans="1:3" s="10" customFormat="1">
      <c r="A2191" s="27" t="s">
        <v>10046</v>
      </c>
      <c r="B2191" s="10" t="s">
        <v>2916</v>
      </c>
      <c r="C2191" s="11" t="s">
        <v>2917</v>
      </c>
    </row>
    <row r="2192" spans="1:3" s="10" customFormat="1">
      <c r="A2192" s="27" t="s">
        <v>10047</v>
      </c>
      <c r="B2192" s="10" t="s">
        <v>2918</v>
      </c>
      <c r="C2192" s="11" t="s">
        <v>2919</v>
      </c>
    </row>
    <row r="2193" spans="1:3" s="10" customFormat="1" ht="42.75">
      <c r="A2193" s="27" t="s">
        <v>10048</v>
      </c>
      <c r="B2193" s="10" t="s">
        <v>2920</v>
      </c>
      <c r="C2193" s="11" t="s">
        <v>2253</v>
      </c>
    </row>
    <row r="2194" spans="1:3" s="10" customFormat="1" ht="28.5">
      <c r="A2194" s="27" t="s">
        <v>9309</v>
      </c>
      <c r="B2194" s="10" t="s">
        <v>2921</v>
      </c>
      <c r="C2194" s="11" t="s">
        <v>1910</v>
      </c>
    </row>
    <row r="2195" spans="1:3" s="10" customFormat="1" ht="57">
      <c r="A2195" s="27" t="s">
        <v>10049</v>
      </c>
      <c r="B2195" s="10" t="s">
        <v>2922</v>
      </c>
      <c r="C2195" s="11" t="s">
        <v>2923</v>
      </c>
    </row>
    <row r="2196" spans="1:3" s="10" customFormat="1" ht="28.5">
      <c r="A2196" s="27" t="s">
        <v>9995</v>
      </c>
      <c r="B2196" s="10" t="s">
        <v>2924</v>
      </c>
      <c r="C2196" s="11" t="s">
        <v>2853</v>
      </c>
    </row>
    <row r="2197" spans="1:3" s="10" customFormat="1" ht="28.5">
      <c r="A2197" s="27" t="s">
        <v>9566</v>
      </c>
      <c r="B2197" s="10" t="s">
        <v>2925</v>
      </c>
      <c r="C2197" s="11" t="s">
        <v>719</v>
      </c>
    </row>
    <row r="2198" spans="1:3" s="10" customFormat="1" ht="42.75">
      <c r="A2198" s="27" t="s">
        <v>10050</v>
      </c>
      <c r="B2198" s="10" t="s">
        <v>2926</v>
      </c>
      <c r="C2198" s="11" t="s">
        <v>868</v>
      </c>
    </row>
    <row r="2199" spans="1:3" s="10" customFormat="1" ht="28.5">
      <c r="A2199" s="27" t="s">
        <v>10051</v>
      </c>
      <c r="B2199" s="10" t="s">
        <v>2927</v>
      </c>
      <c r="C2199" s="11" t="s">
        <v>878</v>
      </c>
    </row>
    <row r="2200" spans="1:3" s="10" customFormat="1" ht="42.75">
      <c r="A2200" s="27" t="s">
        <v>10052</v>
      </c>
      <c r="B2200" s="10" t="s">
        <v>2928</v>
      </c>
      <c r="C2200" s="11" t="s">
        <v>726</v>
      </c>
    </row>
    <row r="2201" spans="1:3" s="10" customFormat="1" ht="42.75">
      <c r="A2201" s="27" t="s">
        <v>10053</v>
      </c>
      <c r="B2201" s="10" t="s">
        <v>2929</v>
      </c>
      <c r="C2201" s="11" t="s">
        <v>726</v>
      </c>
    </row>
    <row r="2202" spans="1:3" s="10" customFormat="1" ht="28.5">
      <c r="A2202" s="27" t="s">
        <v>10054</v>
      </c>
      <c r="B2202" s="10" t="s">
        <v>2930</v>
      </c>
      <c r="C2202" s="11" t="s">
        <v>967</v>
      </c>
    </row>
    <row r="2203" spans="1:3" s="10" customFormat="1" ht="42.75">
      <c r="A2203" s="27" t="s">
        <v>10055</v>
      </c>
      <c r="B2203" s="10" t="s">
        <v>2931</v>
      </c>
      <c r="C2203" s="11" t="s">
        <v>2766</v>
      </c>
    </row>
    <row r="2204" spans="1:3" s="10" customFormat="1" ht="42.75">
      <c r="A2204" s="27" t="s">
        <v>10056</v>
      </c>
      <c r="B2204" s="10" t="s">
        <v>2932</v>
      </c>
      <c r="C2204" s="11" t="s">
        <v>726</v>
      </c>
    </row>
    <row r="2205" spans="1:3" s="10" customFormat="1" ht="57">
      <c r="A2205" s="27" t="s">
        <v>10057</v>
      </c>
      <c r="B2205" s="10" t="s">
        <v>2933</v>
      </c>
      <c r="C2205" s="11" t="s">
        <v>1079</v>
      </c>
    </row>
    <row r="2206" spans="1:3" s="10" customFormat="1" ht="28.5">
      <c r="A2206" s="27" t="s">
        <v>10058</v>
      </c>
      <c r="B2206" s="10" t="s">
        <v>2934</v>
      </c>
      <c r="C2206" s="11" t="s">
        <v>967</v>
      </c>
    </row>
    <row r="2207" spans="1:3" s="10" customFormat="1" ht="28.5">
      <c r="A2207" s="27" t="s">
        <v>10059</v>
      </c>
      <c r="B2207" s="10" t="s">
        <v>2935</v>
      </c>
      <c r="C2207" s="11" t="s">
        <v>878</v>
      </c>
    </row>
    <row r="2208" spans="1:3" s="10" customFormat="1">
      <c r="A2208" s="27" t="s">
        <v>10060</v>
      </c>
      <c r="B2208" s="10" t="s">
        <v>2936</v>
      </c>
      <c r="C2208" s="11" t="s">
        <v>721</v>
      </c>
    </row>
    <row r="2209" spans="1:3" s="10" customFormat="1" ht="28.5">
      <c r="A2209" s="27" t="s">
        <v>10061</v>
      </c>
      <c r="B2209" s="10" t="s">
        <v>2937</v>
      </c>
      <c r="C2209" s="11" t="s">
        <v>2855</v>
      </c>
    </row>
    <row r="2210" spans="1:3" s="10" customFormat="1" ht="42.75">
      <c r="A2210" s="27" t="s">
        <v>10015</v>
      </c>
      <c r="B2210" s="10" t="s">
        <v>2938</v>
      </c>
      <c r="C2210" s="11" t="s">
        <v>2766</v>
      </c>
    </row>
    <row r="2211" spans="1:3" s="10" customFormat="1" ht="28.5">
      <c r="A2211" s="27" t="s">
        <v>10062</v>
      </c>
      <c r="B2211" s="10" t="s">
        <v>2939</v>
      </c>
      <c r="C2211" s="11" t="s">
        <v>967</v>
      </c>
    </row>
    <row r="2212" spans="1:3" s="10" customFormat="1" ht="57">
      <c r="A2212" s="27" t="s">
        <v>10063</v>
      </c>
      <c r="B2212" s="10" t="s">
        <v>2940</v>
      </c>
      <c r="C2212" s="11" t="s">
        <v>2923</v>
      </c>
    </row>
    <row r="2213" spans="1:3" s="10" customFormat="1" ht="28.5">
      <c r="A2213" s="27" t="s">
        <v>8707</v>
      </c>
      <c r="B2213" s="10" t="s">
        <v>2941</v>
      </c>
      <c r="C2213" s="11" t="s">
        <v>998</v>
      </c>
    </row>
    <row r="2214" spans="1:3" s="10" customFormat="1" ht="28.5">
      <c r="A2214" s="27" t="s">
        <v>9768</v>
      </c>
      <c r="B2214" s="10" t="s">
        <v>2942</v>
      </c>
      <c r="C2214" s="11" t="s">
        <v>2575</v>
      </c>
    </row>
    <row r="2215" spans="1:3" s="10" customFormat="1" ht="42.75">
      <c r="A2215" s="27" t="s">
        <v>10064</v>
      </c>
      <c r="B2215" s="10" t="s">
        <v>2943</v>
      </c>
      <c r="C2215" s="11" t="s">
        <v>726</v>
      </c>
    </row>
    <row r="2216" spans="1:3" s="10" customFormat="1" ht="42.75">
      <c r="A2216" s="27" t="s">
        <v>10065</v>
      </c>
      <c r="B2216" s="10" t="s">
        <v>2944</v>
      </c>
      <c r="C2216" s="11" t="s">
        <v>726</v>
      </c>
    </row>
    <row r="2217" spans="1:3" s="10" customFormat="1" ht="28.5">
      <c r="A2217" s="27" t="s">
        <v>10066</v>
      </c>
      <c r="B2217" s="10" t="s">
        <v>2945</v>
      </c>
      <c r="C2217" s="11" t="s">
        <v>2889</v>
      </c>
    </row>
    <row r="2218" spans="1:3" s="10" customFormat="1">
      <c r="A2218" s="27" t="s">
        <v>10067</v>
      </c>
      <c r="B2218" s="10" t="s">
        <v>2946</v>
      </c>
      <c r="C2218" s="11" t="s">
        <v>2919</v>
      </c>
    </row>
    <row r="2219" spans="1:3" s="10" customFormat="1" ht="28.5">
      <c r="A2219" s="27" t="s">
        <v>10068</v>
      </c>
      <c r="B2219" s="10" t="s">
        <v>2947</v>
      </c>
      <c r="C2219" s="11" t="s">
        <v>719</v>
      </c>
    </row>
    <row r="2220" spans="1:3" s="10" customFormat="1" ht="28.5">
      <c r="A2220" s="27" t="s">
        <v>10069</v>
      </c>
      <c r="B2220" s="10" t="s">
        <v>2948</v>
      </c>
      <c r="C2220" s="11" t="s">
        <v>778</v>
      </c>
    </row>
    <row r="2221" spans="1:3" s="10" customFormat="1" ht="28.5">
      <c r="A2221" s="27" t="s">
        <v>10070</v>
      </c>
      <c r="B2221" s="10" t="s">
        <v>2949</v>
      </c>
      <c r="C2221" s="11" t="s">
        <v>2335</v>
      </c>
    </row>
    <row r="2222" spans="1:3" s="10" customFormat="1" ht="28.5">
      <c r="A2222" s="27" t="s">
        <v>8739</v>
      </c>
      <c r="B2222" s="10" t="s">
        <v>2950</v>
      </c>
      <c r="C2222" s="11" t="s">
        <v>1054</v>
      </c>
    </row>
    <row r="2223" spans="1:3" s="10" customFormat="1" ht="28.5">
      <c r="A2223" s="27" t="s">
        <v>10071</v>
      </c>
      <c r="B2223" s="10" t="s">
        <v>2951</v>
      </c>
      <c r="C2223" s="11" t="s">
        <v>967</v>
      </c>
    </row>
    <row r="2224" spans="1:3" s="10" customFormat="1" ht="28.5">
      <c r="A2224" s="27" t="s">
        <v>10072</v>
      </c>
      <c r="B2224" s="10" t="s">
        <v>2952</v>
      </c>
      <c r="C2224" s="11" t="s">
        <v>2121</v>
      </c>
    </row>
    <row r="2225" spans="1:3" s="10" customFormat="1" ht="42.75">
      <c r="A2225" s="27" t="s">
        <v>10073</v>
      </c>
      <c r="B2225" s="10" t="s">
        <v>2953</v>
      </c>
      <c r="C2225" s="11" t="s">
        <v>1115</v>
      </c>
    </row>
    <row r="2226" spans="1:3" s="10" customFormat="1" ht="28.5">
      <c r="A2226" s="27" t="s">
        <v>10074</v>
      </c>
      <c r="B2226" s="10" t="s">
        <v>2954</v>
      </c>
      <c r="C2226" s="11" t="s">
        <v>967</v>
      </c>
    </row>
    <row r="2227" spans="1:3" s="10" customFormat="1" ht="28.5">
      <c r="A2227" s="27" t="s">
        <v>10075</v>
      </c>
      <c r="B2227" s="10" t="s">
        <v>2955</v>
      </c>
      <c r="C2227" s="11" t="s">
        <v>2121</v>
      </c>
    </row>
    <row r="2228" spans="1:3" s="10" customFormat="1" ht="28.5">
      <c r="A2228" s="27" t="s">
        <v>10076</v>
      </c>
      <c r="B2228" s="10" t="s">
        <v>2956</v>
      </c>
      <c r="C2228" s="11" t="s">
        <v>967</v>
      </c>
    </row>
    <row r="2229" spans="1:3" s="10" customFormat="1" ht="28.5">
      <c r="A2229" s="27" t="s">
        <v>10077</v>
      </c>
      <c r="B2229" s="10" t="s">
        <v>2957</v>
      </c>
      <c r="C2229" s="11" t="s">
        <v>967</v>
      </c>
    </row>
    <row r="2230" spans="1:3" s="10" customFormat="1" ht="42.75">
      <c r="A2230" s="27" t="s">
        <v>9481</v>
      </c>
      <c r="B2230" s="10" t="s">
        <v>2958</v>
      </c>
      <c r="C2230" s="11" t="s">
        <v>2152</v>
      </c>
    </row>
    <row r="2231" spans="1:3" s="10" customFormat="1" ht="28.5">
      <c r="A2231" s="27" t="s">
        <v>10078</v>
      </c>
      <c r="B2231" s="10" t="s">
        <v>2959</v>
      </c>
      <c r="C2231" s="11" t="s">
        <v>2327</v>
      </c>
    </row>
    <row r="2232" spans="1:3" s="10" customFormat="1" ht="28.5">
      <c r="A2232" s="27" t="s">
        <v>10079</v>
      </c>
      <c r="B2232" s="10" t="s">
        <v>2960</v>
      </c>
      <c r="C2232" s="11" t="s">
        <v>2693</v>
      </c>
    </row>
    <row r="2233" spans="1:3" s="10" customFormat="1" ht="57">
      <c r="A2233" s="27" t="s">
        <v>10080</v>
      </c>
      <c r="B2233" s="10" t="s">
        <v>2961</v>
      </c>
      <c r="C2233" s="11" t="s">
        <v>2418</v>
      </c>
    </row>
    <row r="2234" spans="1:3" s="10" customFormat="1" ht="28.5">
      <c r="A2234" s="27" t="s">
        <v>10081</v>
      </c>
      <c r="B2234" s="10" t="s">
        <v>2962</v>
      </c>
      <c r="C2234" s="11" t="s">
        <v>943</v>
      </c>
    </row>
    <row r="2235" spans="1:3" s="10" customFormat="1" ht="28.5">
      <c r="A2235" s="27" t="s">
        <v>10082</v>
      </c>
      <c r="B2235" s="10" t="s">
        <v>2963</v>
      </c>
      <c r="C2235" s="11" t="s">
        <v>998</v>
      </c>
    </row>
    <row r="2236" spans="1:3" s="10" customFormat="1" ht="28.5">
      <c r="A2236" s="27" t="s">
        <v>10083</v>
      </c>
      <c r="B2236" s="10" t="s">
        <v>2964</v>
      </c>
      <c r="C2236" s="11" t="s">
        <v>778</v>
      </c>
    </row>
    <row r="2237" spans="1:3" s="10" customFormat="1" ht="28.5">
      <c r="A2237" s="27" t="s">
        <v>10084</v>
      </c>
      <c r="B2237" s="10" t="s">
        <v>2965</v>
      </c>
      <c r="C2237" s="11" t="s">
        <v>824</v>
      </c>
    </row>
    <row r="2238" spans="1:3" s="10" customFormat="1" ht="42.75">
      <c r="A2238" s="27" t="s">
        <v>10055</v>
      </c>
      <c r="B2238" s="10" t="s">
        <v>2966</v>
      </c>
      <c r="C2238" s="11" t="s">
        <v>2766</v>
      </c>
    </row>
    <row r="2239" spans="1:3" s="10" customFormat="1" ht="28.5">
      <c r="A2239" s="27" t="s">
        <v>8525</v>
      </c>
      <c r="B2239" s="10" t="s">
        <v>2967</v>
      </c>
      <c r="C2239" s="11" t="s">
        <v>719</v>
      </c>
    </row>
    <row r="2240" spans="1:3" s="10" customFormat="1" ht="28.5">
      <c r="A2240" s="27" t="s">
        <v>10085</v>
      </c>
      <c r="B2240" s="10" t="s">
        <v>2968</v>
      </c>
      <c r="C2240" s="11" t="s">
        <v>2783</v>
      </c>
    </row>
    <row r="2241" spans="1:3" s="10" customFormat="1" ht="42.75">
      <c r="A2241" s="27" t="s">
        <v>10086</v>
      </c>
      <c r="B2241" s="10" t="s">
        <v>2969</v>
      </c>
      <c r="C2241" s="11" t="s">
        <v>2911</v>
      </c>
    </row>
    <row r="2242" spans="1:3" s="10" customFormat="1" ht="42.75">
      <c r="A2242" s="27" t="s">
        <v>10087</v>
      </c>
      <c r="B2242" s="10" t="s">
        <v>2970</v>
      </c>
      <c r="C2242" s="11" t="s">
        <v>868</v>
      </c>
    </row>
    <row r="2243" spans="1:3" s="10" customFormat="1" ht="42.75">
      <c r="A2243" s="27" t="s">
        <v>10088</v>
      </c>
      <c r="B2243" s="10" t="s">
        <v>2971</v>
      </c>
      <c r="C2243" s="11" t="s">
        <v>2413</v>
      </c>
    </row>
    <row r="2244" spans="1:3" s="10" customFormat="1" ht="57">
      <c r="A2244" s="27" t="s">
        <v>9540</v>
      </c>
      <c r="B2244" s="10" t="s">
        <v>2972</v>
      </c>
      <c r="C2244" s="11" t="s">
        <v>2242</v>
      </c>
    </row>
    <row r="2245" spans="1:3" s="10" customFormat="1" ht="28.5">
      <c r="A2245" s="27" t="s">
        <v>10089</v>
      </c>
      <c r="B2245" s="10" t="s">
        <v>2973</v>
      </c>
      <c r="C2245" s="11" t="s">
        <v>952</v>
      </c>
    </row>
    <row r="2246" spans="1:3" s="10" customFormat="1" ht="28.5">
      <c r="A2246" s="27" t="s">
        <v>10090</v>
      </c>
      <c r="B2246" s="10" t="s">
        <v>2974</v>
      </c>
      <c r="C2246" s="11" t="s">
        <v>2975</v>
      </c>
    </row>
    <row r="2247" spans="1:3" s="10" customFormat="1" ht="57">
      <c r="A2247" s="27" t="s">
        <v>10091</v>
      </c>
      <c r="B2247" s="10" t="s">
        <v>2976</v>
      </c>
      <c r="C2247" s="11" t="s">
        <v>2923</v>
      </c>
    </row>
    <row r="2248" spans="1:3" s="10" customFormat="1" ht="28.5">
      <c r="A2248" s="27" t="s">
        <v>10009</v>
      </c>
      <c r="B2248" s="10" t="s">
        <v>2977</v>
      </c>
      <c r="C2248" s="11" t="s">
        <v>2872</v>
      </c>
    </row>
    <row r="2249" spans="1:3" s="10" customFormat="1" ht="42.75">
      <c r="A2249" s="27" t="s">
        <v>10092</v>
      </c>
      <c r="B2249" s="10" t="s">
        <v>2978</v>
      </c>
      <c r="C2249" s="11" t="s">
        <v>1136</v>
      </c>
    </row>
    <row r="2250" spans="1:3" s="10" customFormat="1" ht="57">
      <c r="A2250" s="27" t="s">
        <v>10093</v>
      </c>
      <c r="B2250" s="10" t="s">
        <v>2979</v>
      </c>
      <c r="C2250" s="11" t="s">
        <v>2980</v>
      </c>
    </row>
    <row r="2251" spans="1:3" s="10" customFormat="1" ht="28.5">
      <c r="A2251" s="27" t="s">
        <v>10094</v>
      </c>
      <c r="B2251" s="10" t="s">
        <v>2981</v>
      </c>
      <c r="C2251" s="11" t="s">
        <v>2285</v>
      </c>
    </row>
    <row r="2252" spans="1:3" s="10" customFormat="1" ht="42.75">
      <c r="A2252" s="27" t="s">
        <v>10095</v>
      </c>
      <c r="B2252" s="10" t="s">
        <v>2982</v>
      </c>
      <c r="C2252" s="11" t="s">
        <v>2983</v>
      </c>
    </row>
    <row r="2253" spans="1:3" s="10" customFormat="1" ht="28.5">
      <c r="A2253" s="27" t="s">
        <v>10096</v>
      </c>
      <c r="B2253" s="10" t="s">
        <v>2984</v>
      </c>
      <c r="C2253" s="11" t="s">
        <v>1027</v>
      </c>
    </row>
    <row r="2254" spans="1:3" s="10" customFormat="1" ht="28.5">
      <c r="A2254" s="27" t="s">
        <v>10097</v>
      </c>
      <c r="B2254" s="10" t="s">
        <v>2985</v>
      </c>
      <c r="C2254" s="11" t="s">
        <v>943</v>
      </c>
    </row>
    <row r="2255" spans="1:3" s="10" customFormat="1" ht="42.75">
      <c r="A2255" s="27" t="s">
        <v>10098</v>
      </c>
      <c r="B2255" s="10" t="s">
        <v>2986</v>
      </c>
      <c r="C2255" s="11" t="s">
        <v>2983</v>
      </c>
    </row>
    <row r="2256" spans="1:3" s="10" customFormat="1" ht="28.5">
      <c r="A2256" s="27" t="s">
        <v>9589</v>
      </c>
      <c r="B2256" s="10" t="s">
        <v>2987</v>
      </c>
      <c r="C2256" s="11" t="s">
        <v>1044</v>
      </c>
    </row>
    <row r="2257" spans="1:3" s="10" customFormat="1" ht="42.75">
      <c r="A2257" s="27" t="s">
        <v>9318</v>
      </c>
      <c r="B2257" s="10" t="s">
        <v>2988</v>
      </c>
      <c r="C2257" s="11" t="s">
        <v>1136</v>
      </c>
    </row>
    <row r="2258" spans="1:3" s="10" customFormat="1" ht="28.5">
      <c r="A2258" s="27" t="s">
        <v>10099</v>
      </c>
      <c r="B2258" s="10" t="s">
        <v>2989</v>
      </c>
      <c r="C2258" s="11" t="s">
        <v>1021</v>
      </c>
    </row>
    <row r="2259" spans="1:3" s="10" customFormat="1" ht="28.5">
      <c r="A2259" s="27" t="s">
        <v>10100</v>
      </c>
      <c r="B2259" s="10" t="s">
        <v>2990</v>
      </c>
      <c r="C2259" s="11" t="s">
        <v>1006</v>
      </c>
    </row>
    <row r="2260" spans="1:3" s="10" customFormat="1" ht="42.75">
      <c r="A2260" s="27" t="s">
        <v>10101</v>
      </c>
      <c r="B2260" s="10" t="s">
        <v>2991</v>
      </c>
      <c r="C2260" s="11" t="s">
        <v>984</v>
      </c>
    </row>
    <row r="2261" spans="1:3" s="10" customFormat="1">
      <c r="A2261" s="27" t="s">
        <v>8834</v>
      </c>
      <c r="B2261" s="10" t="s">
        <v>2992</v>
      </c>
      <c r="C2261" s="11" t="s">
        <v>1194</v>
      </c>
    </row>
    <row r="2262" spans="1:3" s="10" customFormat="1" ht="42.75">
      <c r="A2262" s="27" t="s">
        <v>10073</v>
      </c>
      <c r="B2262" s="10" t="s">
        <v>2993</v>
      </c>
      <c r="C2262" s="11" t="s">
        <v>1115</v>
      </c>
    </row>
    <row r="2263" spans="1:3" s="10" customFormat="1" ht="28.5">
      <c r="A2263" s="27" t="s">
        <v>10102</v>
      </c>
      <c r="B2263" s="10" t="s">
        <v>2994</v>
      </c>
      <c r="C2263" s="11" t="s">
        <v>2327</v>
      </c>
    </row>
    <row r="2264" spans="1:3" s="10" customFormat="1" ht="28.5">
      <c r="A2264" s="27" t="s">
        <v>9819</v>
      </c>
      <c r="B2264" s="10" t="s">
        <v>2995</v>
      </c>
      <c r="C2264" s="11" t="s">
        <v>2327</v>
      </c>
    </row>
    <row r="2265" spans="1:3" s="10" customFormat="1" ht="57">
      <c r="A2265" s="27" t="s">
        <v>10103</v>
      </c>
      <c r="B2265" s="10" t="s">
        <v>2996</v>
      </c>
      <c r="C2265" s="11" t="s">
        <v>2980</v>
      </c>
    </row>
    <row r="2266" spans="1:3" s="10" customFormat="1" ht="28.5">
      <c r="A2266" s="27" t="s">
        <v>10104</v>
      </c>
      <c r="B2266" s="10" t="s">
        <v>2997</v>
      </c>
      <c r="C2266" s="11" t="s">
        <v>1175</v>
      </c>
    </row>
    <row r="2267" spans="1:3" s="10" customFormat="1" ht="28.5">
      <c r="A2267" s="27" t="s">
        <v>10105</v>
      </c>
      <c r="B2267" s="10" t="s">
        <v>2998</v>
      </c>
      <c r="C2267" s="11" t="s">
        <v>2855</v>
      </c>
    </row>
    <row r="2268" spans="1:3" s="10" customFormat="1" ht="28.5">
      <c r="A2268" s="27" t="s">
        <v>10106</v>
      </c>
      <c r="B2268" s="10" t="s">
        <v>2999</v>
      </c>
      <c r="C2268" s="11" t="s">
        <v>2575</v>
      </c>
    </row>
    <row r="2269" spans="1:3" s="10" customFormat="1" ht="28.5">
      <c r="A2269" s="27" t="s">
        <v>10107</v>
      </c>
      <c r="B2269" s="10" t="s">
        <v>3000</v>
      </c>
      <c r="C2269" s="11" t="s">
        <v>3001</v>
      </c>
    </row>
    <row r="2270" spans="1:3" s="10" customFormat="1" ht="28.5">
      <c r="A2270" s="27" t="s">
        <v>10108</v>
      </c>
      <c r="B2270" s="10" t="s">
        <v>3002</v>
      </c>
      <c r="C2270" s="11" t="s">
        <v>878</v>
      </c>
    </row>
    <row r="2271" spans="1:3" s="10" customFormat="1" ht="28.5">
      <c r="A2271" s="27" t="s">
        <v>10109</v>
      </c>
      <c r="B2271" s="10" t="s">
        <v>3003</v>
      </c>
      <c r="C2271" s="11" t="s">
        <v>878</v>
      </c>
    </row>
    <row r="2272" spans="1:3" s="10" customFormat="1" ht="28.5">
      <c r="A2272" s="27" t="s">
        <v>10110</v>
      </c>
      <c r="B2272" s="10" t="s">
        <v>3004</v>
      </c>
      <c r="C2272" s="11" t="s">
        <v>1033</v>
      </c>
    </row>
    <row r="2273" spans="1:3" s="10" customFormat="1" ht="28.5">
      <c r="A2273" s="27" t="s">
        <v>10111</v>
      </c>
      <c r="B2273" s="10" t="s">
        <v>3005</v>
      </c>
      <c r="C2273" s="11" t="s">
        <v>1033</v>
      </c>
    </row>
    <row r="2274" spans="1:3" s="10" customFormat="1" ht="42.75">
      <c r="A2274" s="27" t="s">
        <v>10112</v>
      </c>
      <c r="B2274" s="10" t="s">
        <v>3006</v>
      </c>
      <c r="C2274" s="11" t="s">
        <v>2152</v>
      </c>
    </row>
    <row r="2275" spans="1:3" s="10" customFormat="1">
      <c r="A2275" s="27" t="s">
        <v>10113</v>
      </c>
      <c r="B2275" s="10" t="s">
        <v>3007</v>
      </c>
      <c r="C2275" s="11" t="s">
        <v>2917</v>
      </c>
    </row>
    <row r="2276" spans="1:3" s="10" customFormat="1" ht="28.5">
      <c r="A2276" s="27" t="s">
        <v>10114</v>
      </c>
      <c r="B2276" s="10" t="s">
        <v>3008</v>
      </c>
      <c r="C2276" s="11" t="s">
        <v>778</v>
      </c>
    </row>
    <row r="2277" spans="1:3" s="10" customFormat="1">
      <c r="A2277" s="27" t="s">
        <v>10115</v>
      </c>
      <c r="B2277" s="10" t="s">
        <v>3009</v>
      </c>
      <c r="C2277" s="11" t="s">
        <v>2917</v>
      </c>
    </row>
    <row r="2278" spans="1:3" s="10" customFormat="1" ht="28.5">
      <c r="A2278" s="27" t="s">
        <v>10116</v>
      </c>
      <c r="B2278" s="10" t="s">
        <v>3010</v>
      </c>
      <c r="C2278" s="11" t="s">
        <v>2889</v>
      </c>
    </row>
    <row r="2279" spans="1:3" s="10" customFormat="1" ht="28.5">
      <c r="A2279" s="27" t="s">
        <v>10117</v>
      </c>
      <c r="B2279" s="10" t="s">
        <v>3011</v>
      </c>
      <c r="C2279" s="11" t="s">
        <v>778</v>
      </c>
    </row>
    <row r="2280" spans="1:3" s="10" customFormat="1" ht="42.75">
      <c r="A2280" s="27" t="s">
        <v>8791</v>
      </c>
      <c r="B2280" s="10" t="s">
        <v>3012</v>
      </c>
      <c r="C2280" s="11" t="s">
        <v>1134</v>
      </c>
    </row>
    <row r="2281" spans="1:3" s="10" customFormat="1">
      <c r="A2281" s="27" t="s">
        <v>10118</v>
      </c>
      <c r="B2281" s="10" t="s">
        <v>3013</v>
      </c>
      <c r="C2281" s="11" t="s">
        <v>2917</v>
      </c>
    </row>
    <row r="2282" spans="1:3" s="10" customFormat="1" ht="42.75">
      <c r="A2282" s="27" t="s">
        <v>10119</v>
      </c>
      <c r="B2282" s="10" t="s">
        <v>3014</v>
      </c>
      <c r="C2282" s="11" t="s">
        <v>1134</v>
      </c>
    </row>
    <row r="2283" spans="1:3" s="10" customFormat="1" ht="28.5">
      <c r="A2283" s="27" t="s">
        <v>10120</v>
      </c>
      <c r="B2283" s="10" t="s">
        <v>3015</v>
      </c>
      <c r="C2283" s="11" t="s">
        <v>3016</v>
      </c>
    </row>
    <row r="2284" spans="1:3" s="10" customFormat="1" ht="42.75">
      <c r="A2284" s="27" t="s">
        <v>10121</v>
      </c>
      <c r="B2284" s="10" t="s">
        <v>3017</v>
      </c>
      <c r="C2284" s="11" t="s">
        <v>726</v>
      </c>
    </row>
    <row r="2285" spans="1:3" s="10" customFormat="1" ht="28.5">
      <c r="A2285" s="27" t="s">
        <v>10122</v>
      </c>
      <c r="B2285" s="10" t="s">
        <v>3018</v>
      </c>
      <c r="C2285" s="11" t="s">
        <v>3019</v>
      </c>
    </row>
    <row r="2286" spans="1:3" s="10" customFormat="1">
      <c r="A2286" s="27" t="s">
        <v>10123</v>
      </c>
      <c r="B2286" s="10" t="s">
        <v>3020</v>
      </c>
      <c r="C2286" s="11" t="s">
        <v>2919</v>
      </c>
    </row>
    <row r="2287" spans="1:3" s="10" customFormat="1" ht="42.75">
      <c r="A2287" s="27" t="s">
        <v>10124</v>
      </c>
      <c r="B2287" s="10" t="s">
        <v>3021</v>
      </c>
      <c r="C2287" s="11" t="s">
        <v>726</v>
      </c>
    </row>
    <row r="2288" spans="1:3" s="10" customFormat="1" ht="42.75">
      <c r="A2288" s="27" t="s">
        <v>8785</v>
      </c>
      <c r="B2288" s="10" t="s">
        <v>3022</v>
      </c>
      <c r="C2288" s="11" t="s">
        <v>1115</v>
      </c>
    </row>
    <row r="2289" spans="1:3" s="10" customFormat="1">
      <c r="A2289" s="27" t="s">
        <v>10125</v>
      </c>
      <c r="B2289" s="10" t="s">
        <v>3023</v>
      </c>
      <c r="C2289" s="11" t="s">
        <v>2917</v>
      </c>
    </row>
    <row r="2290" spans="1:3" s="10" customFormat="1" ht="42.75">
      <c r="A2290" s="27" t="s">
        <v>10126</v>
      </c>
      <c r="B2290" s="10" t="s">
        <v>3024</v>
      </c>
      <c r="C2290" s="11" t="s">
        <v>726</v>
      </c>
    </row>
    <row r="2291" spans="1:3" s="10" customFormat="1" ht="28.5">
      <c r="A2291" s="27" t="s">
        <v>9508</v>
      </c>
      <c r="B2291" s="10" t="s">
        <v>3025</v>
      </c>
      <c r="C2291" s="11" t="s">
        <v>2121</v>
      </c>
    </row>
    <row r="2292" spans="1:3" s="10" customFormat="1" ht="42.75">
      <c r="A2292" s="27" t="s">
        <v>8784</v>
      </c>
      <c r="B2292" s="10" t="s">
        <v>3026</v>
      </c>
      <c r="C2292" s="11" t="s">
        <v>1115</v>
      </c>
    </row>
    <row r="2293" spans="1:3" s="10" customFormat="1" ht="42.75">
      <c r="A2293" s="27" t="s">
        <v>10127</v>
      </c>
      <c r="B2293" s="10" t="s">
        <v>3027</v>
      </c>
      <c r="C2293" s="11" t="s">
        <v>2331</v>
      </c>
    </row>
    <row r="2294" spans="1:3" s="10" customFormat="1">
      <c r="A2294" s="27" t="s">
        <v>10128</v>
      </c>
      <c r="B2294" s="10" t="s">
        <v>3028</v>
      </c>
      <c r="C2294" s="11" t="s">
        <v>711</v>
      </c>
    </row>
    <row r="2295" spans="1:3" s="10" customFormat="1" ht="28.5">
      <c r="A2295" s="27" t="s">
        <v>10129</v>
      </c>
      <c r="B2295" s="10" t="s">
        <v>3029</v>
      </c>
      <c r="C2295" s="11" t="s">
        <v>952</v>
      </c>
    </row>
    <row r="2296" spans="1:3" s="10" customFormat="1" ht="28.5">
      <c r="A2296" s="27" t="s">
        <v>10130</v>
      </c>
      <c r="B2296" s="10" t="s">
        <v>3030</v>
      </c>
      <c r="C2296" s="11" t="s">
        <v>1839</v>
      </c>
    </row>
    <row r="2297" spans="1:3" s="10" customFormat="1" ht="42.75">
      <c r="A2297" s="27" t="s">
        <v>10131</v>
      </c>
      <c r="B2297" s="10" t="s">
        <v>3031</v>
      </c>
      <c r="C2297" s="11" t="s">
        <v>3032</v>
      </c>
    </row>
    <row r="2298" spans="1:3" s="10" customFormat="1" ht="57">
      <c r="A2298" s="27" t="s">
        <v>10132</v>
      </c>
      <c r="B2298" s="10" t="s">
        <v>3033</v>
      </c>
      <c r="C2298" s="11" t="s">
        <v>3034</v>
      </c>
    </row>
    <row r="2299" spans="1:3" s="10" customFormat="1" ht="28.5">
      <c r="A2299" s="27" t="s">
        <v>8571</v>
      </c>
      <c r="B2299" s="10" t="s">
        <v>3035</v>
      </c>
      <c r="C2299" s="11" t="s">
        <v>824</v>
      </c>
    </row>
    <row r="2300" spans="1:3" s="10" customFormat="1" ht="28.5">
      <c r="A2300" s="27" t="s">
        <v>10133</v>
      </c>
      <c r="B2300" s="10" t="s">
        <v>3036</v>
      </c>
      <c r="C2300" s="11" t="s">
        <v>2318</v>
      </c>
    </row>
    <row r="2301" spans="1:3" s="10" customFormat="1" ht="28.5">
      <c r="A2301" s="27" t="s">
        <v>10134</v>
      </c>
      <c r="B2301" s="10" t="s">
        <v>3037</v>
      </c>
      <c r="C2301" s="11" t="s">
        <v>3038</v>
      </c>
    </row>
    <row r="2302" spans="1:3" s="10" customFormat="1" ht="28.5">
      <c r="A2302" s="27" t="s">
        <v>10135</v>
      </c>
      <c r="B2302" s="10" t="s">
        <v>3039</v>
      </c>
      <c r="C2302" s="11" t="s">
        <v>2035</v>
      </c>
    </row>
    <row r="2303" spans="1:3" s="10" customFormat="1" ht="42.75">
      <c r="A2303" s="27" t="s">
        <v>10136</v>
      </c>
      <c r="B2303" s="10" t="s">
        <v>3040</v>
      </c>
      <c r="C2303" s="11" t="s">
        <v>3041</v>
      </c>
    </row>
    <row r="2304" spans="1:3" s="10" customFormat="1" ht="28.5">
      <c r="A2304" s="27" t="s">
        <v>10137</v>
      </c>
      <c r="B2304" s="10" t="s">
        <v>3042</v>
      </c>
      <c r="C2304" s="11" t="s">
        <v>2882</v>
      </c>
    </row>
    <row r="2305" spans="1:3" s="10" customFormat="1" ht="28.5">
      <c r="A2305" s="27" t="s">
        <v>10138</v>
      </c>
      <c r="B2305" s="10" t="s">
        <v>3043</v>
      </c>
      <c r="C2305" s="11" t="s">
        <v>778</v>
      </c>
    </row>
    <row r="2306" spans="1:3" s="10" customFormat="1" ht="42.75">
      <c r="A2306" s="27" t="s">
        <v>10139</v>
      </c>
      <c r="B2306" s="10" t="s">
        <v>3044</v>
      </c>
      <c r="C2306" s="11" t="s">
        <v>3032</v>
      </c>
    </row>
    <row r="2307" spans="1:3" s="10" customFormat="1" ht="28.5">
      <c r="A2307" s="27" t="s">
        <v>10140</v>
      </c>
      <c r="B2307" s="10" t="s">
        <v>3045</v>
      </c>
      <c r="C2307" s="11" t="s">
        <v>2716</v>
      </c>
    </row>
    <row r="2308" spans="1:3" s="10" customFormat="1" ht="28.5">
      <c r="A2308" s="27" t="s">
        <v>10141</v>
      </c>
      <c r="B2308" s="10" t="s">
        <v>3046</v>
      </c>
      <c r="C2308" s="11" t="s">
        <v>778</v>
      </c>
    </row>
    <row r="2309" spans="1:3" s="10" customFormat="1" ht="28.5">
      <c r="A2309" s="27" t="s">
        <v>10142</v>
      </c>
      <c r="B2309" s="10" t="s">
        <v>3047</v>
      </c>
      <c r="C2309" s="11" t="s">
        <v>1839</v>
      </c>
    </row>
    <row r="2310" spans="1:3" s="10" customFormat="1" ht="42.75">
      <c r="A2310" s="27" t="s">
        <v>10143</v>
      </c>
      <c r="B2310" s="10" t="s">
        <v>3048</v>
      </c>
      <c r="C2310" s="11" t="s">
        <v>2528</v>
      </c>
    </row>
    <row r="2311" spans="1:3" s="10" customFormat="1" ht="28.5">
      <c r="A2311" s="27" t="s">
        <v>10144</v>
      </c>
      <c r="B2311" s="10" t="s">
        <v>3049</v>
      </c>
      <c r="C2311" s="11" t="s">
        <v>2975</v>
      </c>
    </row>
    <row r="2312" spans="1:3" s="10" customFormat="1" ht="28.5">
      <c r="A2312" s="27" t="s">
        <v>8709</v>
      </c>
      <c r="B2312" s="10" t="s">
        <v>3050</v>
      </c>
      <c r="C2312" s="11" t="s">
        <v>1021</v>
      </c>
    </row>
    <row r="2313" spans="1:3" s="10" customFormat="1" ht="42.75">
      <c r="A2313" s="27" t="s">
        <v>8784</v>
      </c>
      <c r="B2313" s="10" t="s">
        <v>3051</v>
      </c>
      <c r="C2313" s="11" t="s">
        <v>1115</v>
      </c>
    </row>
    <row r="2314" spans="1:3" s="10" customFormat="1" ht="42.75">
      <c r="A2314" s="27" t="s">
        <v>10145</v>
      </c>
      <c r="B2314" s="10" t="s">
        <v>3052</v>
      </c>
      <c r="C2314" s="11" t="s">
        <v>3053</v>
      </c>
    </row>
    <row r="2315" spans="1:3" s="10" customFormat="1">
      <c r="A2315" s="27" t="s">
        <v>10146</v>
      </c>
      <c r="B2315" s="10" t="s">
        <v>3054</v>
      </c>
      <c r="C2315" s="11" t="s">
        <v>3055</v>
      </c>
    </row>
    <row r="2316" spans="1:3" s="10" customFormat="1" ht="28.5">
      <c r="A2316" s="27" t="s">
        <v>10147</v>
      </c>
      <c r="B2316" s="10" t="s">
        <v>3056</v>
      </c>
      <c r="C2316" s="11" t="s">
        <v>2035</v>
      </c>
    </row>
    <row r="2317" spans="1:3" s="10" customFormat="1" ht="57">
      <c r="A2317" s="27" t="s">
        <v>10148</v>
      </c>
      <c r="B2317" s="10" t="s">
        <v>3057</v>
      </c>
      <c r="C2317" s="11" t="s">
        <v>3034</v>
      </c>
    </row>
    <row r="2318" spans="1:3" s="10" customFormat="1" ht="28.5">
      <c r="A2318" s="27" t="s">
        <v>10149</v>
      </c>
      <c r="B2318" s="10" t="s">
        <v>3058</v>
      </c>
      <c r="C2318" s="11" t="s">
        <v>2327</v>
      </c>
    </row>
    <row r="2319" spans="1:3" s="10" customFormat="1" ht="28.5">
      <c r="A2319" s="27" t="s">
        <v>10150</v>
      </c>
      <c r="B2319" s="10" t="s">
        <v>3059</v>
      </c>
      <c r="C2319" s="11" t="s">
        <v>2783</v>
      </c>
    </row>
    <row r="2320" spans="1:3" s="10" customFormat="1" ht="28.5">
      <c r="A2320" s="27" t="s">
        <v>10151</v>
      </c>
      <c r="B2320" s="10" t="s">
        <v>3060</v>
      </c>
      <c r="C2320" s="11" t="s">
        <v>2575</v>
      </c>
    </row>
    <row r="2321" spans="1:3" s="10" customFormat="1">
      <c r="A2321" s="27" t="s">
        <v>8652</v>
      </c>
      <c r="B2321" s="10" t="s">
        <v>3061</v>
      </c>
      <c r="C2321" s="11" t="s">
        <v>905</v>
      </c>
    </row>
    <row r="2322" spans="1:3" s="10" customFormat="1" ht="28.5">
      <c r="A2322" s="27" t="s">
        <v>10152</v>
      </c>
      <c r="B2322" s="10" t="s">
        <v>3062</v>
      </c>
      <c r="C2322" s="11" t="s">
        <v>2355</v>
      </c>
    </row>
    <row r="2323" spans="1:3" s="10" customFormat="1" ht="28.5">
      <c r="A2323" s="27" t="s">
        <v>10153</v>
      </c>
      <c r="B2323" s="10" t="s">
        <v>3063</v>
      </c>
      <c r="C2323" s="11" t="s">
        <v>1033</v>
      </c>
    </row>
    <row r="2324" spans="1:3" s="10" customFormat="1" ht="28.5">
      <c r="A2324" s="27" t="s">
        <v>10154</v>
      </c>
      <c r="B2324" s="10" t="s">
        <v>3064</v>
      </c>
      <c r="C2324" s="11" t="s">
        <v>1033</v>
      </c>
    </row>
    <row r="2325" spans="1:3" s="10" customFormat="1" ht="42.75">
      <c r="A2325" s="27" t="s">
        <v>10015</v>
      </c>
      <c r="B2325" s="10" t="s">
        <v>3065</v>
      </c>
      <c r="C2325" s="11" t="s">
        <v>2766</v>
      </c>
    </row>
    <row r="2326" spans="1:3" s="10" customFormat="1" ht="28.5">
      <c r="A2326" s="27" t="s">
        <v>10155</v>
      </c>
      <c r="B2326" s="10" t="s">
        <v>3066</v>
      </c>
      <c r="C2326" s="11" t="s">
        <v>3067</v>
      </c>
    </row>
    <row r="2327" spans="1:3" s="10" customFormat="1" ht="28.5">
      <c r="A2327" s="27" t="s">
        <v>10156</v>
      </c>
      <c r="B2327" s="10" t="s">
        <v>3068</v>
      </c>
      <c r="C2327" s="11" t="s">
        <v>960</v>
      </c>
    </row>
    <row r="2328" spans="1:3" s="10" customFormat="1" ht="42.75">
      <c r="A2328" s="27" t="s">
        <v>10157</v>
      </c>
      <c r="B2328" s="10" t="s">
        <v>3069</v>
      </c>
      <c r="C2328" s="11" t="s">
        <v>3070</v>
      </c>
    </row>
    <row r="2329" spans="1:3" s="10" customFormat="1" ht="42.75">
      <c r="A2329" s="27" t="s">
        <v>10158</v>
      </c>
      <c r="B2329" s="10" t="s">
        <v>3071</v>
      </c>
      <c r="C2329" s="11" t="s">
        <v>1134</v>
      </c>
    </row>
    <row r="2330" spans="1:3" s="10" customFormat="1">
      <c r="A2330" s="27" t="s">
        <v>10159</v>
      </c>
      <c r="B2330" s="10" t="s">
        <v>3072</v>
      </c>
      <c r="C2330" s="11" t="s">
        <v>3073</v>
      </c>
    </row>
    <row r="2331" spans="1:3" s="10" customFormat="1" ht="28.5">
      <c r="A2331" s="27" t="s">
        <v>10160</v>
      </c>
      <c r="B2331" s="10" t="s">
        <v>3074</v>
      </c>
      <c r="C2331" s="11" t="s">
        <v>2335</v>
      </c>
    </row>
    <row r="2332" spans="1:3" s="10" customFormat="1">
      <c r="A2332" s="27" t="s">
        <v>9994</v>
      </c>
      <c r="B2332" s="10" t="s">
        <v>3075</v>
      </c>
      <c r="C2332" s="11" t="s">
        <v>2851</v>
      </c>
    </row>
    <row r="2333" spans="1:3" s="10" customFormat="1" ht="57">
      <c r="A2333" s="27" t="s">
        <v>10161</v>
      </c>
      <c r="B2333" s="10" t="s">
        <v>3076</v>
      </c>
      <c r="C2333" s="11" t="s">
        <v>3034</v>
      </c>
    </row>
    <row r="2334" spans="1:3" s="10" customFormat="1" ht="28.5">
      <c r="A2334" s="27" t="s">
        <v>10162</v>
      </c>
      <c r="B2334" s="10" t="s">
        <v>3077</v>
      </c>
      <c r="C2334" s="11" t="s">
        <v>2855</v>
      </c>
    </row>
    <row r="2335" spans="1:3" s="10" customFormat="1" ht="42.75">
      <c r="A2335" s="27" t="s">
        <v>10163</v>
      </c>
      <c r="B2335" s="10" t="s">
        <v>3078</v>
      </c>
      <c r="C2335" s="11" t="s">
        <v>2152</v>
      </c>
    </row>
    <row r="2336" spans="1:3" s="10" customFormat="1" ht="57">
      <c r="A2336" s="27" t="s">
        <v>10164</v>
      </c>
      <c r="B2336" s="10" t="s">
        <v>3079</v>
      </c>
      <c r="C2336" s="11" t="s">
        <v>1757</v>
      </c>
    </row>
    <row r="2337" spans="1:3" s="10" customFormat="1" ht="42.75">
      <c r="A2337" s="27" t="s">
        <v>9797</v>
      </c>
      <c r="B2337" s="10" t="s">
        <v>3080</v>
      </c>
      <c r="C2337" s="11" t="s">
        <v>984</v>
      </c>
    </row>
    <row r="2338" spans="1:3" s="10" customFormat="1" ht="42.75">
      <c r="A2338" s="27" t="s">
        <v>8694</v>
      </c>
      <c r="B2338" s="10" t="s">
        <v>3081</v>
      </c>
      <c r="C2338" s="11" t="s">
        <v>984</v>
      </c>
    </row>
    <row r="2339" spans="1:3" s="10" customFormat="1">
      <c r="A2339" s="27" t="s">
        <v>10165</v>
      </c>
      <c r="B2339" s="10" t="s">
        <v>3082</v>
      </c>
      <c r="C2339" s="11" t="s">
        <v>919</v>
      </c>
    </row>
    <row r="2340" spans="1:3" s="10" customFormat="1">
      <c r="A2340" s="27" t="s">
        <v>10166</v>
      </c>
      <c r="B2340" s="10" t="s">
        <v>3083</v>
      </c>
      <c r="C2340" s="11" t="s">
        <v>919</v>
      </c>
    </row>
    <row r="2341" spans="1:3" s="10" customFormat="1" ht="28.5">
      <c r="A2341" s="27" t="s">
        <v>10167</v>
      </c>
      <c r="B2341" s="10" t="s">
        <v>3084</v>
      </c>
      <c r="C2341" s="11" t="s">
        <v>824</v>
      </c>
    </row>
    <row r="2342" spans="1:3" s="10" customFormat="1">
      <c r="A2342" s="27" t="s">
        <v>10168</v>
      </c>
      <c r="B2342" s="10" t="s">
        <v>3085</v>
      </c>
      <c r="C2342" s="11" t="s">
        <v>919</v>
      </c>
    </row>
    <row r="2343" spans="1:3" s="10" customFormat="1">
      <c r="A2343" s="27" t="s">
        <v>10169</v>
      </c>
      <c r="B2343" s="10" t="s">
        <v>3086</v>
      </c>
      <c r="C2343" s="11" t="s">
        <v>3073</v>
      </c>
    </row>
    <row r="2344" spans="1:3" s="10" customFormat="1" ht="28.5">
      <c r="A2344" s="27" t="s">
        <v>10170</v>
      </c>
      <c r="B2344" s="10" t="s">
        <v>3087</v>
      </c>
      <c r="C2344" s="11" t="s">
        <v>778</v>
      </c>
    </row>
    <row r="2345" spans="1:3" s="10" customFormat="1" ht="28.5">
      <c r="A2345" s="27" t="s">
        <v>8708</v>
      </c>
      <c r="B2345" s="10" t="s">
        <v>3088</v>
      </c>
      <c r="C2345" s="11" t="s">
        <v>998</v>
      </c>
    </row>
    <row r="2346" spans="1:3" s="10" customFormat="1" ht="28.5">
      <c r="A2346" s="27" t="s">
        <v>9562</v>
      </c>
      <c r="B2346" s="10" t="s">
        <v>3089</v>
      </c>
      <c r="C2346" s="11" t="s">
        <v>960</v>
      </c>
    </row>
    <row r="2347" spans="1:3" s="10" customFormat="1" ht="28.5">
      <c r="A2347" s="27" t="s">
        <v>8684</v>
      </c>
      <c r="B2347" s="10" t="s">
        <v>3090</v>
      </c>
      <c r="C2347" s="11" t="s">
        <v>960</v>
      </c>
    </row>
    <row r="2348" spans="1:3" s="10" customFormat="1" ht="28.5">
      <c r="A2348" s="27" t="s">
        <v>10171</v>
      </c>
      <c r="B2348" s="10" t="s">
        <v>3091</v>
      </c>
      <c r="C2348" s="11" t="s">
        <v>2327</v>
      </c>
    </row>
    <row r="2349" spans="1:3" s="10" customFormat="1" ht="28.5">
      <c r="A2349" s="27" t="s">
        <v>10005</v>
      </c>
      <c r="B2349" s="10" t="s">
        <v>3092</v>
      </c>
      <c r="C2349" s="11" t="s">
        <v>2035</v>
      </c>
    </row>
    <row r="2350" spans="1:3" s="10" customFormat="1" ht="42.75">
      <c r="A2350" s="27" t="s">
        <v>10172</v>
      </c>
      <c r="B2350" s="10" t="s">
        <v>3093</v>
      </c>
      <c r="C2350" s="11" t="s">
        <v>1115</v>
      </c>
    </row>
    <row r="2351" spans="1:3" s="10" customFormat="1" ht="42.75">
      <c r="A2351" s="27" t="s">
        <v>10173</v>
      </c>
      <c r="B2351" s="10" t="s">
        <v>3094</v>
      </c>
      <c r="C2351" s="11" t="s">
        <v>726</v>
      </c>
    </row>
    <row r="2352" spans="1:3" s="10" customFormat="1" ht="28.5">
      <c r="A2352" s="27" t="s">
        <v>10174</v>
      </c>
      <c r="B2352" s="10" t="s">
        <v>3095</v>
      </c>
      <c r="C2352" s="11" t="s">
        <v>952</v>
      </c>
    </row>
    <row r="2353" spans="1:3" s="10" customFormat="1" ht="57">
      <c r="A2353" s="27" t="s">
        <v>10175</v>
      </c>
      <c r="B2353" s="10" t="s">
        <v>3096</v>
      </c>
      <c r="C2353" s="11" t="s">
        <v>3034</v>
      </c>
    </row>
    <row r="2354" spans="1:3" s="10" customFormat="1" ht="42.75">
      <c r="A2354" s="27" t="s">
        <v>10176</v>
      </c>
      <c r="B2354" s="10" t="s">
        <v>3097</v>
      </c>
      <c r="C2354" s="11" t="s">
        <v>2528</v>
      </c>
    </row>
    <row r="2355" spans="1:3" s="10" customFormat="1" ht="28.5">
      <c r="A2355" s="27" t="s">
        <v>10177</v>
      </c>
      <c r="B2355" s="10" t="s">
        <v>3098</v>
      </c>
      <c r="C2355" s="11" t="s">
        <v>939</v>
      </c>
    </row>
    <row r="2356" spans="1:3" s="10" customFormat="1" ht="28.5">
      <c r="A2356" s="27" t="s">
        <v>10178</v>
      </c>
      <c r="B2356" s="10" t="s">
        <v>3099</v>
      </c>
      <c r="C2356" s="11" t="s">
        <v>3100</v>
      </c>
    </row>
    <row r="2357" spans="1:3" s="10" customFormat="1" ht="28.5">
      <c r="A2357" s="27" t="s">
        <v>8558</v>
      </c>
      <c r="B2357" s="10" t="s">
        <v>3101</v>
      </c>
      <c r="C2357" s="11" t="s">
        <v>780</v>
      </c>
    </row>
    <row r="2358" spans="1:3" s="10" customFormat="1" ht="28.5">
      <c r="A2358" s="27" t="s">
        <v>10179</v>
      </c>
      <c r="B2358" s="10" t="s">
        <v>3102</v>
      </c>
      <c r="C2358" s="11" t="s">
        <v>952</v>
      </c>
    </row>
    <row r="2359" spans="1:3" s="10" customFormat="1" ht="42.75">
      <c r="A2359" s="27" t="s">
        <v>10180</v>
      </c>
      <c r="B2359" s="10" t="s">
        <v>3103</v>
      </c>
      <c r="C2359" s="11" t="s">
        <v>3070</v>
      </c>
    </row>
    <row r="2360" spans="1:3" s="10" customFormat="1" ht="42.75">
      <c r="A2360" s="27" t="s">
        <v>10181</v>
      </c>
      <c r="B2360" s="10" t="s">
        <v>3104</v>
      </c>
      <c r="C2360" s="11" t="s">
        <v>3070</v>
      </c>
    </row>
    <row r="2361" spans="1:3" s="10" customFormat="1" ht="42.75">
      <c r="A2361" s="27" t="s">
        <v>10182</v>
      </c>
      <c r="B2361" s="10" t="s">
        <v>3105</v>
      </c>
      <c r="C2361" s="11" t="s">
        <v>3032</v>
      </c>
    </row>
    <row r="2362" spans="1:3" s="10" customFormat="1" ht="42.75">
      <c r="A2362" s="27" t="s">
        <v>10183</v>
      </c>
      <c r="B2362" s="10" t="s">
        <v>3106</v>
      </c>
      <c r="C2362" s="11" t="s">
        <v>1068</v>
      </c>
    </row>
    <row r="2363" spans="1:3" s="10" customFormat="1" ht="28.5">
      <c r="A2363" s="27" t="s">
        <v>10184</v>
      </c>
      <c r="B2363" s="10" t="s">
        <v>3107</v>
      </c>
      <c r="C2363" s="11" t="s">
        <v>780</v>
      </c>
    </row>
    <row r="2364" spans="1:3" s="10" customFormat="1" ht="42.75">
      <c r="A2364" s="27" t="s">
        <v>10185</v>
      </c>
      <c r="B2364" s="10" t="s">
        <v>3108</v>
      </c>
      <c r="C2364" s="11" t="s">
        <v>3041</v>
      </c>
    </row>
    <row r="2365" spans="1:3" s="10" customFormat="1" ht="57">
      <c r="A2365" s="27" t="s">
        <v>10186</v>
      </c>
      <c r="B2365" s="10" t="s">
        <v>3109</v>
      </c>
      <c r="C2365" s="11" t="s">
        <v>1757</v>
      </c>
    </row>
    <row r="2366" spans="1:3" s="10" customFormat="1" ht="57">
      <c r="A2366" s="27" t="s">
        <v>10187</v>
      </c>
      <c r="B2366" s="10" t="s">
        <v>3110</v>
      </c>
      <c r="C2366" s="11" t="s">
        <v>1757</v>
      </c>
    </row>
    <row r="2367" spans="1:3" s="10" customFormat="1" ht="42.75">
      <c r="A2367" s="27" t="s">
        <v>9665</v>
      </c>
      <c r="B2367" s="10" t="s">
        <v>3111</v>
      </c>
      <c r="C2367" s="11" t="s">
        <v>2331</v>
      </c>
    </row>
    <row r="2368" spans="1:3" s="10" customFormat="1" ht="42.75">
      <c r="A2368" s="27" t="s">
        <v>9594</v>
      </c>
      <c r="B2368" s="10" t="s">
        <v>3112</v>
      </c>
      <c r="C2368" s="11" t="s">
        <v>2331</v>
      </c>
    </row>
    <row r="2369" spans="1:3" s="10" customFormat="1" ht="28.5">
      <c r="A2369" s="27" t="s">
        <v>10188</v>
      </c>
      <c r="B2369" s="10" t="s">
        <v>3113</v>
      </c>
      <c r="C2369" s="11" t="s">
        <v>2182</v>
      </c>
    </row>
    <row r="2370" spans="1:3" s="10" customFormat="1" ht="28.5">
      <c r="A2370" s="27" t="s">
        <v>10189</v>
      </c>
      <c r="B2370" s="10" t="s">
        <v>3114</v>
      </c>
      <c r="C2370" s="11" t="s">
        <v>1839</v>
      </c>
    </row>
    <row r="2371" spans="1:3" s="10" customFormat="1" ht="28.5">
      <c r="A2371" s="27" t="s">
        <v>10190</v>
      </c>
      <c r="B2371" s="10" t="s">
        <v>3115</v>
      </c>
      <c r="C2371" s="11" t="s">
        <v>1839</v>
      </c>
    </row>
    <row r="2372" spans="1:3" s="10" customFormat="1" ht="28.5">
      <c r="A2372" s="27" t="s">
        <v>10191</v>
      </c>
      <c r="B2372" s="10" t="s">
        <v>3116</v>
      </c>
      <c r="C2372" s="11" t="s">
        <v>778</v>
      </c>
    </row>
    <row r="2373" spans="1:3" s="10" customFormat="1" ht="57">
      <c r="A2373" s="27" t="s">
        <v>10192</v>
      </c>
      <c r="B2373" s="10" t="s">
        <v>3117</v>
      </c>
      <c r="C2373" s="11" t="s">
        <v>1757</v>
      </c>
    </row>
    <row r="2374" spans="1:3" s="10" customFormat="1">
      <c r="A2374" s="27" t="s">
        <v>10193</v>
      </c>
      <c r="B2374" s="10" t="s">
        <v>3118</v>
      </c>
      <c r="C2374" s="11" t="s">
        <v>716</v>
      </c>
    </row>
    <row r="2375" spans="1:3" s="10" customFormat="1" ht="42.75">
      <c r="A2375" s="27" t="s">
        <v>9730</v>
      </c>
      <c r="B2375" s="10" t="s">
        <v>3119</v>
      </c>
      <c r="C2375" s="11" t="s">
        <v>2528</v>
      </c>
    </row>
    <row r="2376" spans="1:3" s="10" customFormat="1" ht="28.5">
      <c r="A2376" s="27" t="s">
        <v>10194</v>
      </c>
      <c r="B2376" s="10" t="s">
        <v>3120</v>
      </c>
      <c r="C2376" s="11" t="s">
        <v>3121</v>
      </c>
    </row>
    <row r="2377" spans="1:3" s="10" customFormat="1" ht="28.5">
      <c r="A2377" s="27" t="s">
        <v>10195</v>
      </c>
      <c r="B2377" s="10" t="s">
        <v>3122</v>
      </c>
      <c r="C2377" s="11" t="s">
        <v>3100</v>
      </c>
    </row>
    <row r="2378" spans="1:3" s="10" customFormat="1" ht="42.75">
      <c r="A2378" s="27" t="s">
        <v>8759</v>
      </c>
      <c r="B2378" s="10" t="s">
        <v>3123</v>
      </c>
      <c r="C2378" s="11" t="s">
        <v>1082</v>
      </c>
    </row>
    <row r="2379" spans="1:3" s="10" customFormat="1" ht="42.75">
      <c r="A2379" s="27" t="s">
        <v>10196</v>
      </c>
      <c r="B2379" s="10" t="s">
        <v>3124</v>
      </c>
      <c r="C2379" s="11" t="s">
        <v>984</v>
      </c>
    </row>
    <row r="2380" spans="1:3" s="10" customFormat="1" ht="57">
      <c r="A2380" s="27" t="s">
        <v>10197</v>
      </c>
      <c r="B2380" s="10" t="s">
        <v>3125</v>
      </c>
      <c r="C2380" s="11" t="s">
        <v>3126</v>
      </c>
    </row>
    <row r="2381" spans="1:3" s="10" customFormat="1" ht="28.5">
      <c r="A2381" s="27" t="s">
        <v>10198</v>
      </c>
      <c r="B2381" s="10" t="s">
        <v>3127</v>
      </c>
      <c r="C2381" s="11" t="s">
        <v>778</v>
      </c>
    </row>
    <row r="2382" spans="1:3" s="10" customFormat="1" ht="42.75">
      <c r="A2382" s="27" t="s">
        <v>10199</v>
      </c>
      <c r="B2382" s="10" t="s">
        <v>3128</v>
      </c>
      <c r="C2382" s="11" t="s">
        <v>3129</v>
      </c>
    </row>
    <row r="2383" spans="1:3" s="10" customFormat="1" ht="28.5">
      <c r="A2383" s="27" t="s">
        <v>10200</v>
      </c>
      <c r="B2383" s="10" t="s">
        <v>3130</v>
      </c>
      <c r="C2383" s="11" t="s">
        <v>2335</v>
      </c>
    </row>
    <row r="2384" spans="1:3" s="10" customFormat="1" ht="28.5">
      <c r="A2384" s="27" t="s">
        <v>10201</v>
      </c>
      <c r="B2384" s="10" t="s">
        <v>3131</v>
      </c>
      <c r="C2384" s="11" t="s">
        <v>935</v>
      </c>
    </row>
    <row r="2385" spans="1:3" s="10" customFormat="1" ht="28.5">
      <c r="A2385" s="27" t="s">
        <v>10202</v>
      </c>
      <c r="B2385" s="10" t="s">
        <v>3132</v>
      </c>
      <c r="C2385" s="11" t="s">
        <v>3133</v>
      </c>
    </row>
    <row r="2386" spans="1:3" s="10" customFormat="1" ht="28.5">
      <c r="A2386" s="27" t="s">
        <v>10203</v>
      </c>
      <c r="B2386" s="10" t="s">
        <v>3134</v>
      </c>
      <c r="C2386" s="11" t="s">
        <v>778</v>
      </c>
    </row>
    <row r="2387" spans="1:3" s="10" customFormat="1" ht="28.5">
      <c r="A2387" s="27" t="s">
        <v>10204</v>
      </c>
      <c r="B2387" s="10" t="s">
        <v>3135</v>
      </c>
      <c r="C2387" s="11" t="s">
        <v>935</v>
      </c>
    </row>
    <row r="2388" spans="1:3" s="10" customFormat="1" ht="28.5">
      <c r="A2388" s="27" t="s">
        <v>8527</v>
      </c>
      <c r="B2388" s="10" t="s">
        <v>3136</v>
      </c>
      <c r="C2388" s="11" t="s">
        <v>735</v>
      </c>
    </row>
    <row r="2389" spans="1:3" s="10" customFormat="1" ht="57">
      <c r="A2389" s="27" t="s">
        <v>10205</v>
      </c>
      <c r="B2389" s="10" t="s">
        <v>3137</v>
      </c>
      <c r="C2389" s="11" t="s">
        <v>3126</v>
      </c>
    </row>
    <row r="2390" spans="1:3" s="10" customFormat="1">
      <c r="A2390" s="27" t="s">
        <v>10206</v>
      </c>
      <c r="B2390" s="10" t="s">
        <v>3138</v>
      </c>
      <c r="C2390" s="11" t="s">
        <v>3139</v>
      </c>
    </row>
    <row r="2391" spans="1:3" s="10" customFormat="1" ht="28.5">
      <c r="A2391" s="27" t="s">
        <v>10207</v>
      </c>
      <c r="B2391" s="10" t="s">
        <v>3140</v>
      </c>
      <c r="C2391" s="11" t="s">
        <v>780</v>
      </c>
    </row>
    <row r="2392" spans="1:3" s="10" customFormat="1" ht="42.75">
      <c r="A2392" s="27" t="s">
        <v>10208</v>
      </c>
      <c r="B2392" s="10" t="s">
        <v>3141</v>
      </c>
      <c r="C2392" s="11" t="s">
        <v>3142</v>
      </c>
    </row>
    <row r="2393" spans="1:3" s="10" customFormat="1" ht="28.5">
      <c r="A2393" s="27" t="s">
        <v>10209</v>
      </c>
      <c r="B2393" s="10" t="s">
        <v>3143</v>
      </c>
      <c r="C2393" s="11" t="s">
        <v>780</v>
      </c>
    </row>
    <row r="2394" spans="1:3" s="10" customFormat="1" ht="28.5">
      <c r="A2394" s="27" t="s">
        <v>8559</v>
      </c>
      <c r="B2394" s="10" t="s">
        <v>3144</v>
      </c>
      <c r="C2394" s="11" t="s">
        <v>780</v>
      </c>
    </row>
    <row r="2395" spans="1:3" s="10" customFormat="1" ht="28.5">
      <c r="A2395" s="27" t="s">
        <v>10089</v>
      </c>
      <c r="B2395" s="10" t="s">
        <v>3145</v>
      </c>
      <c r="C2395" s="11" t="s">
        <v>952</v>
      </c>
    </row>
    <row r="2396" spans="1:3" s="10" customFormat="1" ht="57">
      <c r="A2396" s="27" t="s">
        <v>10210</v>
      </c>
      <c r="B2396" s="10" t="s">
        <v>3146</v>
      </c>
      <c r="C2396" s="11" t="s">
        <v>1757</v>
      </c>
    </row>
    <row r="2397" spans="1:3" s="10" customFormat="1" ht="57">
      <c r="A2397" s="27" t="s">
        <v>10211</v>
      </c>
      <c r="B2397" s="10" t="s">
        <v>3147</v>
      </c>
      <c r="C2397" s="11" t="s">
        <v>1757</v>
      </c>
    </row>
    <row r="2398" spans="1:3" s="10" customFormat="1" ht="42.75">
      <c r="A2398" s="27" t="s">
        <v>10212</v>
      </c>
      <c r="B2398" s="10" t="s">
        <v>3148</v>
      </c>
      <c r="C2398" s="11" t="s">
        <v>3142</v>
      </c>
    </row>
    <row r="2399" spans="1:3" s="10" customFormat="1" ht="28.5">
      <c r="A2399" s="27" t="s">
        <v>10213</v>
      </c>
      <c r="B2399" s="10" t="s">
        <v>3149</v>
      </c>
      <c r="C2399" s="11" t="s">
        <v>778</v>
      </c>
    </row>
    <row r="2400" spans="1:3" s="10" customFormat="1" ht="28.5">
      <c r="A2400" s="27" t="s">
        <v>10214</v>
      </c>
      <c r="B2400" s="10" t="s">
        <v>3150</v>
      </c>
      <c r="C2400" s="11" t="s">
        <v>1219</v>
      </c>
    </row>
    <row r="2401" spans="1:3" s="10" customFormat="1" ht="42.75">
      <c r="A2401" s="27" t="s">
        <v>10215</v>
      </c>
      <c r="B2401" s="10" t="s">
        <v>3151</v>
      </c>
      <c r="C2401" s="11" t="s">
        <v>2331</v>
      </c>
    </row>
    <row r="2402" spans="1:3" s="10" customFormat="1" ht="42.75">
      <c r="A2402" s="27" t="s">
        <v>10216</v>
      </c>
      <c r="B2402" s="10" t="s">
        <v>3152</v>
      </c>
      <c r="C2402" s="11" t="s">
        <v>1012</v>
      </c>
    </row>
    <row r="2403" spans="1:3" s="10" customFormat="1" ht="42.75">
      <c r="A2403" s="27" t="s">
        <v>10217</v>
      </c>
      <c r="B2403" s="10" t="s">
        <v>3153</v>
      </c>
      <c r="C2403" s="11" t="s">
        <v>3041</v>
      </c>
    </row>
    <row r="2404" spans="1:3" s="10" customFormat="1" ht="42.75">
      <c r="A2404" s="27" t="s">
        <v>8714</v>
      </c>
      <c r="B2404" s="10" t="s">
        <v>3154</v>
      </c>
      <c r="C2404" s="11" t="s">
        <v>1012</v>
      </c>
    </row>
    <row r="2405" spans="1:3" s="10" customFormat="1" ht="42.75">
      <c r="A2405" s="27" t="s">
        <v>10218</v>
      </c>
      <c r="B2405" s="10" t="s">
        <v>3155</v>
      </c>
      <c r="C2405" s="11" t="s">
        <v>965</v>
      </c>
    </row>
    <row r="2406" spans="1:3" s="10" customFormat="1" ht="28.5">
      <c r="A2406" s="27" t="s">
        <v>10219</v>
      </c>
      <c r="B2406" s="10" t="s">
        <v>3156</v>
      </c>
      <c r="C2406" s="11" t="s">
        <v>824</v>
      </c>
    </row>
    <row r="2407" spans="1:3" s="10" customFormat="1" ht="57">
      <c r="A2407" s="27" t="s">
        <v>10220</v>
      </c>
      <c r="B2407" s="10" t="s">
        <v>3157</v>
      </c>
      <c r="C2407" s="11" t="s">
        <v>3126</v>
      </c>
    </row>
    <row r="2408" spans="1:3" s="10" customFormat="1" ht="28.5">
      <c r="A2408" s="27" t="s">
        <v>10221</v>
      </c>
      <c r="B2408" s="10" t="s">
        <v>3158</v>
      </c>
      <c r="C2408" s="11" t="s">
        <v>778</v>
      </c>
    </row>
    <row r="2409" spans="1:3" s="10" customFormat="1">
      <c r="A2409" s="27" t="s">
        <v>10222</v>
      </c>
      <c r="B2409" s="10" t="s">
        <v>3159</v>
      </c>
      <c r="C2409" s="11" t="s">
        <v>3160</v>
      </c>
    </row>
    <row r="2410" spans="1:3" s="10" customFormat="1" ht="28.5">
      <c r="A2410" s="27" t="s">
        <v>9626</v>
      </c>
      <c r="B2410" s="10" t="s">
        <v>3161</v>
      </c>
      <c r="C2410" s="11" t="s">
        <v>960</v>
      </c>
    </row>
    <row r="2411" spans="1:3" s="10" customFormat="1" ht="28.5">
      <c r="A2411" s="27" t="s">
        <v>10223</v>
      </c>
      <c r="B2411" s="10" t="s">
        <v>3162</v>
      </c>
      <c r="C2411" s="11" t="s">
        <v>2783</v>
      </c>
    </row>
    <row r="2412" spans="1:3" s="10" customFormat="1" ht="28.5">
      <c r="A2412" s="27" t="s">
        <v>10224</v>
      </c>
      <c r="B2412" s="10" t="s">
        <v>3163</v>
      </c>
      <c r="C2412" s="11" t="s">
        <v>3164</v>
      </c>
    </row>
    <row r="2413" spans="1:3" s="10" customFormat="1" ht="42.75">
      <c r="A2413" s="27" t="s">
        <v>10225</v>
      </c>
      <c r="B2413" s="10" t="s">
        <v>3165</v>
      </c>
      <c r="C2413" s="11" t="s">
        <v>726</v>
      </c>
    </row>
    <row r="2414" spans="1:3" s="10" customFormat="1" ht="28.5">
      <c r="A2414" s="27" t="s">
        <v>10226</v>
      </c>
      <c r="B2414" s="10" t="s">
        <v>3166</v>
      </c>
      <c r="C2414" s="11" t="s">
        <v>778</v>
      </c>
    </row>
    <row r="2415" spans="1:3" s="10" customFormat="1" ht="28.5">
      <c r="A2415" s="27" t="s">
        <v>10227</v>
      </c>
      <c r="B2415" s="10" t="s">
        <v>3167</v>
      </c>
      <c r="C2415" s="11" t="s">
        <v>2466</v>
      </c>
    </row>
    <row r="2416" spans="1:3" s="10" customFormat="1" ht="42.75">
      <c r="A2416" s="27" t="s">
        <v>10228</v>
      </c>
      <c r="B2416" s="10" t="s">
        <v>3168</v>
      </c>
      <c r="C2416" s="11" t="s">
        <v>2528</v>
      </c>
    </row>
    <row r="2417" spans="1:3" s="10" customFormat="1" ht="57">
      <c r="A2417" s="27" t="s">
        <v>10229</v>
      </c>
      <c r="B2417" s="10" t="s">
        <v>3169</v>
      </c>
      <c r="C2417" s="11" t="s">
        <v>3170</v>
      </c>
    </row>
    <row r="2418" spans="1:3" s="10" customFormat="1" ht="42.75">
      <c r="A2418" s="27" t="s">
        <v>10230</v>
      </c>
      <c r="B2418" s="10" t="s">
        <v>3171</v>
      </c>
      <c r="C2418" s="11" t="s">
        <v>2528</v>
      </c>
    </row>
    <row r="2419" spans="1:3" s="10" customFormat="1" ht="28.5">
      <c r="A2419" s="27" t="s">
        <v>8574</v>
      </c>
      <c r="B2419" s="10" t="s">
        <v>3172</v>
      </c>
      <c r="C2419" s="11" t="s">
        <v>813</v>
      </c>
    </row>
    <row r="2420" spans="1:3" s="10" customFormat="1" ht="42.75">
      <c r="A2420" s="27" t="s">
        <v>10231</v>
      </c>
      <c r="B2420" s="10" t="s">
        <v>3173</v>
      </c>
      <c r="C2420" s="11" t="s">
        <v>2744</v>
      </c>
    </row>
    <row r="2421" spans="1:3" s="10" customFormat="1">
      <c r="A2421" s="27" t="s">
        <v>10232</v>
      </c>
      <c r="B2421" s="10" t="s">
        <v>3174</v>
      </c>
      <c r="C2421" s="11" t="s">
        <v>919</v>
      </c>
    </row>
    <row r="2422" spans="1:3" s="10" customFormat="1">
      <c r="A2422" s="27" t="s">
        <v>8667</v>
      </c>
      <c r="B2422" s="10" t="s">
        <v>3175</v>
      </c>
      <c r="C2422" s="11" t="s">
        <v>919</v>
      </c>
    </row>
    <row r="2423" spans="1:3" s="10" customFormat="1" ht="28.5">
      <c r="A2423" s="27" t="s">
        <v>10233</v>
      </c>
      <c r="B2423" s="10" t="s">
        <v>3176</v>
      </c>
      <c r="C2423" s="11" t="s">
        <v>886</v>
      </c>
    </row>
    <row r="2424" spans="1:3" s="10" customFormat="1" ht="42.75">
      <c r="A2424" s="27" t="s">
        <v>10234</v>
      </c>
      <c r="B2424" s="10" t="s">
        <v>3177</v>
      </c>
      <c r="C2424" s="11" t="s">
        <v>1068</v>
      </c>
    </row>
    <row r="2425" spans="1:3" s="10" customFormat="1" ht="42.75">
      <c r="A2425" s="27" t="s">
        <v>10235</v>
      </c>
      <c r="B2425" s="10" t="s">
        <v>3178</v>
      </c>
      <c r="C2425" s="11" t="s">
        <v>1088</v>
      </c>
    </row>
    <row r="2426" spans="1:3" s="10" customFormat="1" ht="28.5">
      <c r="A2426" s="27" t="s">
        <v>10236</v>
      </c>
      <c r="B2426" s="10" t="s">
        <v>3179</v>
      </c>
      <c r="C2426" s="11" t="s">
        <v>886</v>
      </c>
    </row>
    <row r="2427" spans="1:3" s="10" customFormat="1">
      <c r="A2427" s="27" t="s">
        <v>10237</v>
      </c>
      <c r="B2427" s="10" t="s">
        <v>3180</v>
      </c>
      <c r="C2427" s="11" t="s">
        <v>3055</v>
      </c>
    </row>
    <row r="2428" spans="1:3" s="10" customFormat="1" ht="28.5">
      <c r="A2428" s="27" t="s">
        <v>10135</v>
      </c>
      <c r="B2428" s="10" t="s">
        <v>3181</v>
      </c>
      <c r="C2428" s="11" t="s">
        <v>2035</v>
      </c>
    </row>
    <row r="2429" spans="1:3" s="10" customFormat="1">
      <c r="A2429" s="27" t="s">
        <v>8538</v>
      </c>
      <c r="B2429" s="10" t="s">
        <v>3182</v>
      </c>
      <c r="C2429" s="11" t="s">
        <v>746</v>
      </c>
    </row>
    <row r="2430" spans="1:3" s="10" customFormat="1" ht="42.75">
      <c r="A2430" s="27" t="s">
        <v>10238</v>
      </c>
      <c r="B2430" s="10" t="s">
        <v>3183</v>
      </c>
      <c r="C2430" s="11" t="s">
        <v>726</v>
      </c>
    </row>
    <row r="2431" spans="1:3" s="10" customFormat="1" ht="57">
      <c r="A2431" s="27" t="s">
        <v>10239</v>
      </c>
      <c r="B2431" s="10" t="s">
        <v>3184</v>
      </c>
      <c r="C2431" s="11" t="s">
        <v>2199</v>
      </c>
    </row>
    <row r="2432" spans="1:3" s="10" customFormat="1">
      <c r="A2432" s="27" t="s">
        <v>10240</v>
      </c>
      <c r="B2432" s="10" t="s">
        <v>3185</v>
      </c>
      <c r="C2432" s="11" t="s">
        <v>711</v>
      </c>
    </row>
    <row r="2433" spans="1:3" s="10" customFormat="1">
      <c r="A2433" s="27" t="s">
        <v>10241</v>
      </c>
      <c r="B2433" s="10" t="s">
        <v>3186</v>
      </c>
      <c r="C2433" s="11" t="s">
        <v>1123</v>
      </c>
    </row>
    <row r="2434" spans="1:3" s="10" customFormat="1" ht="57">
      <c r="A2434" s="27" t="s">
        <v>10242</v>
      </c>
      <c r="B2434" s="10" t="s">
        <v>3187</v>
      </c>
      <c r="C2434" s="11" t="s">
        <v>3126</v>
      </c>
    </row>
    <row r="2435" spans="1:3" s="10" customFormat="1" ht="28.5">
      <c r="A2435" s="27" t="s">
        <v>10243</v>
      </c>
      <c r="B2435" s="10" t="s">
        <v>3188</v>
      </c>
      <c r="C2435" s="11" t="s">
        <v>2821</v>
      </c>
    </row>
    <row r="2436" spans="1:3" s="10" customFormat="1" ht="42.75">
      <c r="A2436" s="27" t="s">
        <v>10244</v>
      </c>
      <c r="B2436" s="10" t="s">
        <v>3189</v>
      </c>
      <c r="C2436" s="11" t="s">
        <v>1170</v>
      </c>
    </row>
    <row r="2437" spans="1:3" s="10" customFormat="1" ht="42.75">
      <c r="A2437" s="27" t="s">
        <v>10245</v>
      </c>
      <c r="B2437" s="10" t="s">
        <v>3190</v>
      </c>
      <c r="C2437" s="11" t="s">
        <v>2528</v>
      </c>
    </row>
    <row r="2438" spans="1:3" s="10" customFormat="1" ht="42.75">
      <c r="A2438" s="27" t="s">
        <v>10246</v>
      </c>
      <c r="B2438" s="10" t="s">
        <v>3191</v>
      </c>
      <c r="C2438" s="11" t="s">
        <v>2522</v>
      </c>
    </row>
    <row r="2439" spans="1:3" s="10" customFormat="1" ht="28.5">
      <c r="A2439" s="27" t="s">
        <v>8679</v>
      </c>
      <c r="B2439" s="10" t="s">
        <v>3192</v>
      </c>
      <c r="C2439" s="11" t="s">
        <v>952</v>
      </c>
    </row>
    <row r="2440" spans="1:3" s="10" customFormat="1" ht="28.5">
      <c r="A2440" s="27" t="s">
        <v>10247</v>
      </c>
      <c r="B2440" s="10" t="s">
        <v>3193</v>
      </c>
      <c r="C2440" s="11" t="s">
        <v>806</v>
      </c>
    </row>
    <row r="2441" spans="1:3" s="10" customFormat="1" ht="42.75">
      <c r="A2441" s="27" t="s">
        <v>10248</v>
      </c>
      <c r="B2441" s="10" t="s">
        <v>3194</v>
      </c>
      <c r="C2441" s="11" t="s">
        <v>2522</v>
      </c>
    </row>
    <row r="2442" spans="1:3" s="10" customFormat="1" ht="28.5">
      <c r="A2442" s="27" t="s">
        <v>8572</v>
      </c>
      <c r="B2442" s="10" t="s">
        <v>3195</v>
      </c>
      <c r="C2442" s="11" t="s">
        <v>880</v>
      </c>
    </row>
    <row r="2443" spans="1:3" s="10" customFormat="1" ht="28.5">
      <c r="A2443" s="27" t="s">
        <v>10249</v>
      </c>
      <c r="B2443" s="10" t="s">
        <v>3196</v>
      </c>
      <c r="C2443" s="11" t="s">
        <v>806</v>
      </c>
    </row>
    <row r="2444" spans="1:3" s="10" customFormat="1" ht="28.5">
      <c r="A2444" s="27" t="s">
        <v>10250</v>
      </c>
      <c r="B2444" s="10" t="s">
        <v>3197</v>
      </c>
      <c r="C2444" s="11" t="s">
        <v>3198</v>
      </c>
    </row>
    <row r="2445" spans="1:3" s="10" customFormat="1" ht="42.75">
      <c r="A2445" s="27" t="s">
        <v>10251</v>
      </c>
      <c r="B2445" s="10" t="s">
        <v>3199</v>
      </c>
      <c r="C2445" s="11" t="s">
        <v>3070</v>
      </c>
    </row>
    <row r="2446" spans="1:3" s="10" customFormat="1" ht="28.5">
      <c r="A2446" s="27" t="s">
        <v>8577</v>
      </c>
      <c r="B2446" s="10" t="s">
        <v>3200</v>
      </c>
      <c r="C2446" s="11" t="s">
        <v>806</v>
      </c>
    </row>
    <row r="2447" spans="1:3" s="10" customFormat="1" ht="28.5">
      <c r="A2447" s="27" t="s">
        <v>10252</v>
      </c>
      <c r="B2447" s="10" t="s">
        <v>3201</v>
      </c>
      <c r="C2447" s="11" t="s">
        <v>3164</v>
      </c>
    </row>
    <row r="2448" spans="1:3" s="10" customFormat="1" ht="57">
      <c r="A2448" s="27" t="s">
        <v>10253</v>
      </c>
      <c r="B2448" s="10" t="s">
        <v>3202</v>
      </c>
      <c r="C2448" s="11" t="s">
        <v>1102</v>
      </c>
    </row>
    <row r="2449" spans="1:3" s="10" customFormat="1" ht="57">
      <c r="A2449" s="27" t="s">
        <v>10254</v>
      </c>
      <c r="B2449" s="10" t="s">
        <v>3203</v>
      </c>
      <c r="C2449" s="11" t="s">
        <v>724</v>
      </c>
    </row>
    <row r="2450" spans="1:3" s="10" customFormat="1" ht="28.5">
      <c r="A2450" s="27" t="s">
        <v>9501</v>
      </c>
      <c r="B2450" s="10" t="s">
        <v>3204</v>
      </c>
      <c r="C2450" s="11" t="s">
        <v>2182</v>
      </c>
    </row>
    <row r="2451" spans="1:3" s="10" customFormat="1" ht="28.5">
      <c r="A2451" s="27" t="s">
        <v>10255</v>
      </c>
      <c r="B2451" s="10" t="s">
        <v>3205</v>
      </c>
      <c r="C2451" s="11" t="s">
        <v>2327</v>
      </c>
    </row>
    <row r="2452" spans="1:3" s="10" customFormat="1" ht="28.5">
      <c r="A2452" s="27" t="s">
        <v>10256</v>
      </c>
      <c r="B2452" s="10" t="s">
        <v>3206</v>
      </c>
      <c r="C2452" s="11" t="s">
        <v>2182</v>
      </c>
    </row>
    <row r="2453" spans="1:3" s="10" customFormat="1" ht="28.5">
      <c r="A2453" s="27" t="s">
        <v>10194</v>
      </c>
      <c r="B2453" s="10" t="s">
        <v>3207</v>
      </c>
      <c r="C2453" s="11" t="s">
        <v>3121</v>
      </c>
    </row>
    <row r="2454" spans="1:3" s="10" customFormat="1" ht="28.5">
      <c r="A2454" s="27" t="s">
        <v>10257</v>
      </c>
      <c r="B2454" s="10" t="s">
        <v>3208</v>
      </c>
      <c r="C2454" s="11" t="s">
        <v>1839</v>
      </c>
    </row>
    <row r="2455" spans="1:3" s="10" customFormat="1" ht="42.75">
      <c r="A2455" s="27" t="s">
        <v>10258</v>
      </c>
      <c r="B2455" s="10" t="s">
        <v>3209</v>
      </c>
      <c r="C2455" s="11" t="s">
        <v>2495</v>
      </c>
    </row>
    <row r="2456" spans="1:3" s="10" customFormat="1" ht="28.5">
      <c r="A2456" s="27" t="s">
        <v>10259</v>
      </c>
      <c r="B2456" s="10" t="s">
        <v>3210</v>
      </c>
      <c r="C2456" s="11" t="s">
        <v>1027</v>
      </c>
    </row>
    <row r="2457" spans="1:3" s="10" customFormat="1" ht="28.5">
      <c r="A2457" s="27" t="s">
        <v>10260</v>
      </c>
      <c r="B2457" s="10" t="s">
        <v>3211</v>
      </c>
      <c r="C2457" s="11" t="s">
        <v>778</v>
      </c>
    </row>
    <row r="2458" spans="1:3" s="10" customFormat="1" ht="28.5">
      <c r="A2458" s="27" t="s">
        <v>10261</v>
      </c>
      <c r="B2458" s="10" t="s">
        <v>3212</v>
      </c>
      <c r="C2458" s="11" t="s">
        <v>1027</v>
      </c>
    </row>
    <row r="2459" spans="1:3" s="10" customFormat="1" ht="28.5">
      <c r="A2459" s="27" t="s">
        <v>10262</v>
      </c>
      <c r="B2459" s="10" t="s">
        <v>3213</v>
      </c>
      <c r="C2459" s="11" t="s">
        <v>778</v>
      </c>
    </row>
    <row r="2460" spans="1:3" s="10" customFormat="1" ht="28.5">
      <c r="A2460" s="27" t="s">
        <v>10263</v>
      </c>
      <c r="B2460" s="10" t="s">
        <v>3214</v>
      </c>
      <c r="C2460" s="11" t="s">
        <v>2518</v>
      </c>
    </row>
    <row r="2461" spans="1:3" s="10" customFormat="1" ht="28.5">
      <c r="A2461" s="27" t="s">
        <v>10264</v>
      </c>
      <c r="B2461" s="10" t="s">
        <v>3215</v>
      </c>
      <c r="C2461" s="11" t="s">
        <v>2518</v>
      </c>
    </row>
    <row r="2462" spans="1:3" s="10" customFormat="1" ht="28.5">
      <c r="A2462" s="27" t="s">
        <v>10265</v>
      </c>
      <c r="B2462" s="10" t="s">
        <v>3216</v>
      </c>
      <c r="C2462" s="11" t="s">
        <v>3217</v>
      </c>
    </row>
    <row r="2463" spans="1:3" s="10" customFormat="1" ht="28.5">
      <c r="A2463" s="27" t="s">
        <v>10266</v>
      </c>
      <c r="B2463" s="10" t="s">
        <v>3218</v>
      </c>
      <c r="C2463" s="11" t="s">
        <v>778</v>
      </c>
    </row>
    <row r="2464" spans="1:3" s="10" customFormat="1" ht="28.5">
      <c r="A2464" s="27" t="s">
        <v>10267</v>
      </c>
      <c r="B2464" s="10" t="s">
        <v>3219</v>
      </c>
      <c r="C2464" s="11" t="s">
        <v>3220</v>
      </c>
    </row>
    <row r="2465" spans="1:3" s="10" customFormat="1">
      <c r="A2465" s="27" t="s">
        <v>10268</v>
      </c>
      <c r="B2465" s="10" t="s">
        <v>3221</v>
      </c>
      <c r="C2465" s="11" t="s">
        <v>728</v>
      </c>
    </row>
    <row r="2466" spans="1:3" s="10" customFormat="1" ht="42.75">
      <c r="A2466" s="27" t="s">
        <v>10269</v>
      </c>
      <c r="B2466" s="10" t="s">
        <v>3222</v>
      </c>
      <c r="C2466" s="11" t="s">
        <v>1068</v>
      </c>
    </row>
    <row r="2467" spans="1:3" s="10" customFormat="1" ht="28.5">
      <c r="A2467" s="27" t="s">
        <v>10009</v>
      </c>
      <c r="B2467" s="10" t="s">
        <v>3223</v>
      </c>
      <c r="C2467" s="11" t="s">
        <v>2872</v>
      </c>
    </row>
    <row r="2468" spans="1:3" s="10" customFormat="1" ht="42.75">
      <c r="A2468" s="27" t="s">
        <v>10270</v>
      </c>
      <c r="B2468" s="10" t="s">
        <v>3224</v>
      </c>
      <c r="C2468" s="11" t="s">
        <v>3041</v>
      </c>
    </row>
    <row r="2469" spans="1:3" s="10" customFormat="1" ht="42.75">
      <c r="A2469" s="27" t="s">
        <v>10271</v>
      </c>
      <c r="B2469" s="10" t="s">
        <v>3225</v>
      </c>
      <c r="C2469" s="11" t="s">
        <v>3142</v>
      </c>
    </row>
    <row r="2470" spans="1:3" s="10" customFormat="1" ht="28.5">
      <c r="A2470" s="27" t="s">
        <v>10107</v>
      </c>
      <c r="B2470" s="10" t="s">
        <v>3226</v>
      </c>
      <c r="C2470" s="11" t="s">
        <v>3001</v>
      </c>
    </row>
    <row r="2471" spans="1:3" s="10" customFormat="1" ht="28.5">
      <c r="A2471" s="27" t="s">
        <v>10272</v>
      </c>
      <c r="B2471" s="10" t="s">
        <v>3227</v>
      </c>
      <c r="C2471" s="11" t="s">
        <v>2500</v>
      </c>
    </row>
    <row r="2472" spans="1:3" s="10" customFormat="1">
      <c r="A2472" s="27" t="s">
        <v>9717</v>
      </c>
      <c r="B2472" s="10" t="s">
        <v>3228</v>
      </c>
      <c r="C2472" s="11" t="s">
        <v>2507</v>
      </c>
    </row>
    <row r="2473" spans="1:3" s="10" customFormat="1" ht="28.5">
      <c r="A2473" s="27" t="s">
        <v>10273</v>
      </c>
      <c r="B2473" s="10" t="s">
        <v>3229</v>
      </c>
      <c r="C2473" s="11" t="s">
        <v>2327</v>
      </c>
    </row>
    <row r="2474" spans="1:3" s="10" customFormat="1" ht="28.5">
      <c r="A2474" s="27" t="s">
        <v>10274</v>
      </c>
      <c r="B2474" s="10" t="s">
        <v>3230</v>
      </c>
      <c r="C2474" s="11" t="s">
        <v>806</v>
      </c>
    </row>
    <row r="2475" spans="1:3" s="10" customFormat="1" ht="28.5">
      <c r="A2475" s="27" t="s">
        <v>10275</v>
      </c>
      <c r="B2475" s="10" t="s">
        <v>3231</v>
      </c>
      <c r="C2475" s="11" t="s">
        <v>806</v>
      </c>
    </row>
    <row r="2476" spans="1:3" s="10" customFormat="1" ht="42.75">
      <c r="A2476" s="27" t="s">
        <v>10276</v>
      </c>
      <c r="B2476" s="10" t="s">
        <v>3232</v>
      </c>
      <c r="C2476" s="11" t="s">
        <v>2403</v>
      </c>
    </row>
    <row r="2477" spans="1:3" s="10" customFormat="1" ht="42.75">
      <c r="A2477" s="27" t="s">
        <v>10277</v>
      </c>
      <c r="B2477" s="10" t="s">
        <v>3233</v>
      </c>
      <c r="C2477" s="11" t="s">
        <v>2744</v>
      </c>
    </row>
    <row r="2478" spans="1:3" s="10" customFormat="1" ht="28.5">
      <c r="A2478" s="27" t="s">
        <v>10278</v>
      </c>
      <c r="B2478" s="10" t="s">
        <v>3234</v>
      </c>
      <c r="C2478" s="11" t="s">
        <v>1126</v>
      </c>
    </row>
    <row r="2479" spans="1:3" s="10" customFormat="1" ht="28.5">
      <c r="A2479" s="27" t="s">
        <v>10279</v>
      </c>
      <c r="B2479" s="10" t="s">
        <v>3235</v>
      </c>
      <c r="C2479" s="11" t="s">
        <v>1021</v>
      </c>
    </row>
    <row r="2480" spans="1:3" s="10" customFormat="1" ht="42.75">
      <c r="A2480" s="27" t="s">
        <v>10280</v>
      </c>
      <c r="B2480" s="10" t="s">
        <v>3236</v>
      </c>
      <c r="C2480" s="11" t="s">
        <v>3237</v>
      </c>
    </row>
    <row r="2481" spans="1:3" s="10" customFormat="1" ht="42.75">
      <c r="A2481" s="27" t="s">
        <v>10281</v>
      </c>
      <c r="B2481" s="10" t="s">
        <v>3238</v>
      </c>
      <c r="C2481" s="11" t="s">
        <v>1082</v>
      </c>
    </row>
    <row r="2482" spans="1:3" s="10" customFormat="1" ht="42.75">
      <c r="A2482" s="27" t="s">
        <v>10282</v>
      </c>
      <c r="B2482" s="10" t="s">
        <v>3239</v>
      </c>
      <c r="C2482" s="11" t="s">
        <v>2495</v>
      </c>
    </row>
    <row r="2483" spans="1:3" s="10" customFormat="1" ht="28.5">
      <c r="A2483" s="27" t="s">
        <v>10283</v>
      </c>
      <c r="B2483" s="10" t="s">
        <v>3240</v>
      </c>
      <c r="C2483" s="11" t="s">
        <v>3241</v>
      </c>
    </row>
    <row r="2484" spans="1:3" s="10" customFormat="1" ht="28.5">
      <c r="A2484" s="27" t="s">
        <v>10284</v>
      </c>
      <c r="B2484" s="10" t="s">
        <v>3242</v>
      </c>
      <c r="C2484" s="11" t="s">
        <v>1839</v>
      </c>
    </row>
    <row r="2485" spans="1:3" s="10" customFormat="1" ht="57">
      <c r="A2485" s="27" t="s">
        <v>10285</v>
      </c>
      <c r="B2485" s="10" t="s">
        <v>3243</v>
      </c>
      <c r="C2485" s="11" t="s">
        <v>724</v>
      </c>
    </row>
    <row r="2486" spans="1:3" s="10" customFormat="1" ht="42.75">
      <c r="A2486" s="27" t="s">
        <v>10286</v>
      </c>
      <c r="B2486" s="10" t="s">
        <v>3244</v>
      </c>
      <c r="C2486" s="11" t="s">
        <v>2403</v>
      </c>
    </row>
    <row r="2487" spans="1:3" s="10" customFormat="1" ht="42.75">
      <c r="A2487" s="27" t="s">
        <v>10287</v>
      </c>
      <c r="B2487" s="10" t="s">
        <v>3245</v>
      </c>
      <c r="C2487" s="11" t="s">
        <v>2744</v>
      </c>
    </row>
    <row r="2488" spans="1:3" s="10" customFormat="1" ht="28.5">
      <c r="A2488" s="27" t="s">
        <v>9902</v>
      </c>
      <c r="B2488" s="10" t="s">
        <v>3246</v>
      </c>
      <c r="C2488" s="11" t="s">
        <v>2484</v>
      </c>
    </row>
    <row r="2489" spans="1:3" s="10" customFormat="1" ht="42.75">
      <c r="A2489" s="27" t="s">
        <v>10288</v>
      </c>
      <c r="B2489" s="10" t="s">
        <v>3247</v>
      </c>
      <c r="C2489" s="11" t="s">
        <v>726</v>
      </c>
    </row>
    <row r="2490" spans="1:3" s="10" customFormat="1" ht="28.5">
      <c r="A2490" s="27" t="s">
        <v>10195</v>
      </c>
      <c r="B2490" s="10" t="s">
        <v>3248</v>
      </c>
      <c r="C2490" s="11" t="s">
        <v>3100</v>
      </c>
    </row>
    <row r="2491" spans="1:3" s="10" customFormat="1" ht="42.75">
      <c r="A2491" s="27" t="s">
        <v>10289</v>
      </c>
      <c r="B2491" s="10" t="s">
        <v>3249</v>
      </c>
      <c r="C2491" s="11" t="s">
        <v>3250</v>
      </c>
    </row>
    <row r="2492" spans="1:3" s="10" customFormat="1" ht="42.75">
      <c r="A2492" s="27" t="s">
        <v>10290</v>
      </c>
      <c r="B2492" s="10" t="s">
        <v>3251</v>
      </c>
      <c r="C2492" s="11" t="s">
        <v>2744</v>
      </c>
    </row>
    <row r="2493" spans="1:3" s="10" customFormat="1" ht="42.75">
      <c r="A2493" s="27" t="s">
        <v>10291</v>
      </c>
      <c r="B2493" s="10" t="s">
        <v>3252</v>
      </c>
      <c r="C2493" s="11" t="s">
        <v>726</v>
      </c>
    </row>
    <row r="2494" spans="1:3" s="10" customFormat="1" ht="28.5">
      <c r="A2494" s="27" t="s">
        <v>10292</v>
      </c>
      <c r="B2494" s="10" t="s">
        <v>3253</v>
      </c>
      <c r="C2494" s="11" t="s">
        <v>780</v>
      </c>
    </row>
    <row r="2495" spans="1:3" s="10" customFormat="1" ht="28.5">
      <c r="A2495" s="27" t="s">
        <v>10293</v>
      </c>
      <c r="B2495" s="10" t="s">
        <v>3254</v>
      </c>
      <c r="C2495" s="11" t="s">
        <v>3255</v>
      </c>
    </row>
    <row r="2496" spans="1:3" s="10" customFormat="1" ht="42.75">
      <c r="A2496" s="27" t="s">
        <v>10294</v>
      </c>
      <c r="B2496" s="10" t="s">
        <v>3256</v>
      </c>
      <c r="C2496" s="11" t="s">
        <v>1082</v>
      </c>
    </row>
    <row r="2497" spans="1:3" s="10" customFormat="1" ht="42.75">
      <c r="A2497" s="27" t="s">
        <v>10295</v>
      </c>
      <c r="B2497" s="10" t="s">
        <v>3257</v>
      </c>
      <c r="C2497" s="11" t="s">
        <v>2403</v>
      </c>
    </row>
    <row r="2498" spans="1:3" s="10" customFormat="1" ht="28.5">
      <c r="A2498" s="27" t="s">
        <v>10296</v>
      </c>
      <c r="B2498" s="10" t="s">
        <v>3258</v>
      </c>
      <c r="C2498" s="11" t="s">
        <v>2327</v>
      </c>
    </row>
    <row r="2499" spans="1:3" s="10" customFormat="1" ht="42.75">
      <c r="A2499" s="27" t="s">
        <v>10297</v>
      </c>
      <c r="B2499" s="10" t="s">
        <v>3259</v>
      </c>
      <c r="C2499" s="11" t="s">
        <v>3260</v>
      </c>
    </row>
    <row r="2500" spans="1:3" s="10" customFormat="1" ht="28.5">
      <c r="A2500" s="27" t="s">
        <v>10298</v>
      </c>
      <c r="B2500" s="10" t="s">
        <v>3261</v>
      </c>
      <c r="C2500" s="11" t="s">
        <v>1839</v>
      </c>
    </row>
    <row r="2501" spans="1:3" s="10" customFormat="1" ht="28.5">
      <c r="A2501" s="27" t="s">
        <v>10274</v>
      </c>
      <c r="B2501" s="10" t="s">
        <v>3262</v>
      </c>
      <c r="C2501" s="11" t="s">
        <v>806</v>
      </c>
    </row>
    <row r="2502" spans="1:3" s="10" customFormat="1" ht="28.5">
      <c r="A2502" s="27" t="s">
        <v>10299</v>
      </c>
      <c r="B2502" s="10" t="s">
        <v>3263</v>
      </c>
      <c r="C2502" s="11" t="s">
        <v>935</v>
      </c>
    </row>
    <row r="2503" spans="1:3" s="10" customFormat="1" ht="42.75">
      <c r="A2503" s="27" t="s">
        <v>10300</v>
      </c>
      <c r="B2503" s="10" t="s">
        <v>3264</v>
      </c>
      <c r="C2503" s="11" t="s">
        <v>3260</v>
      </c>
    </row>
    <row r="2504" spans="1:3" s="10" customFormat="1" ht="57">
      <c r="A2504" s="27" t="s">
        <v>8765</v>
      </c>
      <c r="B2504" s="10" t="s">
        <v>3265</v>
      </c>
      <c r="C2504" s="11" t="s">
        <v>1102</v>
      </c>
    </row>
    <row r="2505" spans="1:3" s="10" customFormat="1">
      <c r="A2505" s="27" t="s">
        <v>10301</v>
      </c>
      <c r="B2505" s="10" t="s">
        <v>3266</v>
      </c>
      <c r="C2505" s="11" t="s">
        <v>1123</v>
      </c>
    </row>
    <row r="2506" spans="1:3" s="10" customFormat="1" ht="42.75">
      <c r="A2506" s="27" t="s">
        <v>10302</v>
      </c>
      <c r="B2506" s="10" t="s">
        <v>3267</v>
      </c>
      <c r="C2506" s="11" t="s">
        <v>1082</v>
      </c>
    </row>
    <row r="2507" spans="1:3" s="10" customFormat="1" ht="42.75">
      <c r="A2507" s="27" t="s">
        <v>10303</v>
      </c>
      <c r="B2507" s="10" t="s">
        <v>3268</v>
      </c>
      <c r="C2507" s="11" t="s">
        <v>726</v>
      </c>
    </row>
    <row r="2508" spans="1:3" s="10" customFormat="1" ht="28.5">
      <c r="A2508" s="27" t="s">
        <v>8572</v>
      </c>
      <c r="B2508" s="10" t="s">
        <v>3269</v>
      </c>
      <c r="C2508" s="11" t="s">
        <v>880</v>
      </c>
    </row>
    <row r="2509" spans="1:3" s="10" customFormat="1">
      <c r="A2509" s="27" t="s">
        <v>8531</v>
      </c>
      <c r="B2509" s="10" t="s">
        <v>3270</v>
      </c>
      <c r="C2509" s="11" t="s">
        <v>728</v>
      </c>
    </row>
    <row r="2510" spans="1:3" s="10" customFormat="1" ht="28.5">
      <c r="A2510" s="27" t="s">
        <v>10195</v>
      </c>
      <c r="B2510" s="10" t="s">
        <v>3271</v>
      </c>
      <c r="C2510" s="11" t="s">
        <v>3100</v>
      </c>
    </row>
    <row r="2511" spans="1:3" s="10" customFormat="1">
      <c r="A2511" s="27" t="s">
        <v>8530</v>
      </c>
      <c r="B2511" s="10" t="s">
        <v>3272</v>
      </c>
      <c r="C2511" s="11" t="s">
        <v>728</v>
      </c>
    </row>
    <row r="2512" spans="1:3" s="10" customFormat="1" ht="42.75">
      <c r="A2512" s="27" t="s">
        <v>10304</v>
      </c>
      <c r="B2512" s="10" t="s">
        <v>3273</v>
      </c>
      <c r="C2512" s="11" t="s">
        <v>3260</v>
      </c>
    </row>
    <row r="2513" spans="1:3" s="10" customFormat="1" ht="28.5">
      <c r="A2513" s="27" t="s">
        <v>10195</v>
      </c>
      <c r="B2513" s="10" t="s">
        <v>3274</v>
      </c>
      <c r="C2513" s="11" t="s">
        <v>3100</v>
      </c>
    </row>
    <row r="2514" spans="1:3" s="10" customFormat="1" ht="42.75">
      <c r="A2514" s="27" t="s">
        <v>10305</v>
      </c>
      <c r="B2514" s="10" t="s">
        <v>3275</v>
      </c>
      <c r="C2514" s="11" t="s">
        <v>3260</v>
      </c>
    </row>
    <row r="2515" spans="1:3" s="10" customFormat="1">
      <c r="A2515" s="27" t="s">
        <v>10306</v>
      </c>
      <c r="B2515" s="10" t="s">
        <v>3276</v>
      </c>
      <c r="C2515" s="11" t="s">
        <v>1123</v>
      </c>
    </row>
    <row r="2516" spans="1:3" s="10" customFormat="1" ht="28.5">
      <c r="A2516" s="27" t="s">
        <v>10307</v>
      </c>
      <c r="B2516" s="10" t="s">
        <v>3277</v>
      </c>
      <c r="C2516" s="11" t="s">
        <v>1839</v>
      </c>
    </row>
    <row r="2517" spans="1:3" s="10" customFormat="1" ht="28.5">
      <c r="A2517" s="27" t="s">
        <v>10308</v>
      </c>
      <c r="B2517" s="10" t="s">
        <v>3278</v>
      </c>
      <c r="C2517" s="11" t="s">
        <v>1839</v>
      </c>
    </row>
    <row r="2518" spans="1:3" s="10" customFormat="1" ht="28.5">
      <c r="A2518" s="27" t="s">
        <v>10309</v>
      </c>
      <c r="B2518" s="10" t="s">
        <v>3279</v>
      </c>
      <c r="C2518" s="11" t="s">
        <v>935</v>
      </c>
    </row>
    <row r="2519" spans="1:3" s="10" customFormat="1" ht="57">
      <c r="A2519" s="27" t="s">
        <v>8655</v>
      </c>
      <c r="B2519" s="10" t="s">
        <v>3280</v>
      </c>
      <c r="C2519" s="11" t="s">
        <v>724</v>
      </c>
    </row>
    <row r="2520" spans="1:3" s="10" customFormat="1" ht="42.75">
      <c r="A2520" s="27" t="s">
        <v>10310</v>
      </c>
      <c r="B2520" s="10" t="s">
        <v>3281</v>
      </c>
      <c r="C2520" s="11" t="s">
        <v>3260</v>
      </c>
    </row>
    <row r="2521" spans="1:3" s="10" customFormat="1" ht="28.5">
      <c r="A2521" s="27" t="s">
        <v>10311</v>
      </c>
      <c r="B2521" s="10" t="s">
        <v>3282</v>
      </c>
      <c r="C2521" s="11" t="s">
        <v>1839</v>
      </c>
    </row>
    <row r="2522" spans="1:3" s="10" customFormat="1" ht="57">
      <c r="A2522" s="27" t="s">
        <v>10312</v>
      </c>
      <c r="B2522" s="10" t="s">
        <v>3283</v>
      </c>
      <c r="C2522" s="11" t="s">
        <v>3170</v>
      </c>
    </row>
    <row r="2523" spans="1:3" s="10" customFormat="1" ht="57">
      <c r="A2523" s="27" t="s">
        <v>9761</v>
      </c>
      <c r="B2523" s="10" t="s">
        <v>3284</v>
      </c>
      <c r="C2523" s="11" t="s">
        <v>724</v>
      </c>
    </row>
    <row r="2524" spans="1:3" s="10" customFormat="1" ht="28.5">
      <c r="A2524" s="27" t="s">
        <v>10313</v>
      </c>
      <c r="B2524" s="10" t="s">
        <v>3285</v>
      </c>
      <c r="C2524" s="11" t="s">
        <v>2121</v>
      </c>
    </row>
    <row r="2525" spans="1:3" s="10" customFormat="1" ht="42.75">
      <c r="A2525" s="27" t="s">
        <v>9725</v>
      </c>
      <c r="B2525" s="10" t="s">
        <v>3286</v>
      </c>
      <c r="C2525" s="11" t="s">
        <v>2522</v>
      </c>
    </row>
    <row r="2526" spans="1:3" s="10" customFormat="1" ht="42.75">
      <c r="A2526" s="27" t="s">
        <v>10314</v>
      </c>
      <c r="B2526" s="10" t="s">
        <v>3287</v>
      </c>
      <c r="C2526" s="11" t="s">
        <v>726</v>
      </c>
    </row>
    <row r="2527" spans="1:3" s="10" customFormat="1" ht="42.75">
      <c r="A2527" s="27" t="s">
        <v>10315</v>
      </c>
      <c r="B2527" s="10" t="s">
        <v>3288</v>
      </c>
      <c r="C2527" s="11" t="s">
        <v>2744</v>
      </c>
    </row>
    <row r="2528" spans="1:3" s="10" customFormat="1" ht="42.75">
      <c r="A2528" s="27" t="s">
        <v>10316</v>
      </c>
      <c r="B2528" s="10" t="s">
        <v>3289</v>
      </c>
      <c r="C2528" s="11" t="s">
        <v>1068</v>
      </c>
    </row>
    <row r="2529" spans="1:3" s="10" customFormat="1" ht="42.75">
      <c r="A2529" s="27" t="s">
        <v>10317</v>
      </c>
      <c r="B2529" s="10" t="s">
        <v>3290</v>
      </c>
      <c r="C2529" s="11" t="s">
        <v>3291</v>
      </c>
    </row>
    <row r="2530" spans="1:3" s="10" customFormat="1" ht="28.5">
      <c r="A2530" s="27" t="s">
        <v>10318</v>
      </c>
      <c r="B2530" s="10" t="s">
        <v>3292</v>
      </c>
      <c r="C2530" s="11" t="s">
        <v>935</v>
      </c>
    </row>
    <row r="2531" spans="1:3" s="10" customFormat="1" ht="42.75">
      <c r="A2531" s="27" t="s">
        <v>10319</v>
      </c>
      <c r="B2531" s="10" t="s">
        <v>3293</v>
      </c>
      <c r="C2531" s="11" t="s">
        <v>3291</v>
      </c>
    </row>
    <row r="2532" spans="1:3" s="10" customFormat="1" ht="42.75">
      <c r="A2532" s="27" t="s">
        <v>10320</v>
      </c>
      <c r="B2532" s="10" t="s">
        <v>3294</v>
      </c>
      <c r="C2532" s="11" t="s">
        <v>3291</v>
      </c>
    </row>
    <row r="2533" spans="1:3" s="10" customFormat="1" ht="28.5">
      <c r="A2533" s="27" t="s">
        <v>10321</v>
      </c>
      <c r="B2533" s="10" t="s">
        <v>3295</v>
      </c>
      <c r="C2533" s="11" t="s">
        <v>935</v>
      </c>
    </row>
    <row r="2534" spans="1:3" s="10" customFormat="1" ht="28.5">
      <c r="A2534" s="27" t="s">
        <v>10322</v>
      </c>
      <c r="B2534" s="10" t="s">
        <v>3296</v>
      </c>
      <c r="C2534" s="11" t="s">
        <v>3100</v>
      </c>
    </row>
    <row r="2535" spans="1:3" s="10" customFormat="1" ht="42.75">
      <c r="A2535" s="27" t="s">
        <v>10323</v>
      </c>
      <c r="B2535" s="10" t="s">
        <v>3297</v>
      </c>
      <c r="C2535" s="11" t="s">
        <v>2522</v>
      </c>
    </row>
    <row r="2536" spans="1:3" s="10" customFormat="1" ht="42.75">
      <c r="A2536" s="27" t="s">
        <v>8759</v>
      </c>
      <c r="B2536" s="10" t="s">
        <v>3298</v>
      </c>
      <c r="C2536" s="11" t="s">
        <v>1082</v>
      </c>
    </row>
    <row r="2537" spans="1:3" s="10" customFormat="1" ht="42.75">
      <c r="A2537" s="27" t="s">
        <v>10324</v>
      </c>
      <c r="B2537" s="10" t="s">
        <v>3299</v>
      </c>
      <c r="C2537" s="11" t="s">
        <v>1082</v>
      </c>
    </row>
    <row r="2538" spans="1:3" s="10" customFormat="1" ht="28.5">
      <c r="A2538" s="27" t="s">
        <v>10325</v>
      </c>
      <c r="B2538" s="10" t="s">
        <v>3300</v>
      </c>
      <c r="C2538" s="11" t="s">
        <v>1126</v>
      </c>
    </row>
    <row r="2539" spans="1:3" s="10" customFormat="1" ht="42.75">
      <c r="A2539" s="27" t="s">
        <v>10326</v>
      </c>
      <c r="B2539" s="10" t="s">
        <v>3301</v>
      </c>
      <c r="C2539" s="11" t="s">
        <v>3302</v>
      </c>
    </row>
    <row r="2540" spans="1:3" s="10" customFormat="1" ht="28.5">
      <c r="A2540" s="27" t="s">
        <v>10327</v>
      </c>
      <c r="B2540" s="10" t="s">
        <v>3303</v>
      </c>
      <c r="C2540" s="11" t="s">
        <v>1126</v>
      </c>
    </row>
    <row r="2541" spans="1:3" s="10" customFormat="1">
      <c r="A2541" s="27" t="s">
        <v>10328</v>
      </c>
      <c r="B2541" s="10" t="s">
        <v>3304</v>
      </c>
      <c r="C2541" s="11" t="s">
        <v>3139</v>
      </c>
    </row>
    <row r="2542" spans="1:3" s="10" customFormat="1" ht="42.75">
      <c r="A2542" s="27" t="s">
        <v>10329</v>
      </c>
      <c r="B2542" s="10" t="s">
        <v>3305</v>
      </c>
      <c r="C2542" s="11" t="s">
        <v>3237</v>
      </c>
    </row>
    <row r="2543" spans="1:3" s="10" customFormat="1" ht="28.5">
      <c r="A2543" s="27" t="s">
        <v>10330</v>
      </c>
      <c r="B2543" s="10" t="s">
        <v>3306</v>
      </c>
      <c r="C2543" s="11" t="s">
        <v>3307</v>
      </c>
    </row>
    <row r="2544" spans="1:3" s="10" customFormat="1" ht="28.5">
      <c r="A2544" s="27" t="s">
        <v>10331</v>
      </c>
      <c r="B2544" s="10" t="s">
        <v>3308</v>
      </c>
      <c r="C2544" s="11" t="s">
        <v>2500</v>
      </c>
    </row>
    <row r="2545" spans="1:3" s="10" customFormat="1" ht="28.5">
      <c r="A2545" s="27" t="s">
        <v>10332</v>
      </c>
      <c r="B2545" s="10" t="s">
        <v>3309</v>
      </c>
      <c r="C2545" s="11" t="s">
        <v>3220</v>
      </c>
    </row>
    <row r="2546" spans="1:3" s="10" customFormat="1" ht="42.75">
      <c r="A2546" s="27" t="s">
        <v>10333</v>
      </c>
      <c r="B2546" s="10" t="s">
        <v>3310</v>
      </c>
      <c r="C2546" s="11" t="s">
        <v>2495</v>
      </c>
    </row>
    <row r="2547" spans="1:3" s="10" customFormat="1" ht="28.5">
      <c r="A2547" s="27" t="s">
        <v>10334</v>
      </c>
      <c r="B2547" s="10" t="s">
        <v>3311</v>
      </c>
      <c r="C2547" s="11" t="s">
        <v>943</v>
      </c>
    </row>
    <row r="2548" spans="1:3" s="10" customFormat="1" ht="42.75">
      <c r="A2548" s="27" t="s">
        <v>10335</v>
      </c>
      <c r="B2548" s="10" t="s">
        <v>3312</v>
      </c>
      <c r="C2548" s="11" t="s">
        <v>2495</v>
      </c>
    </row>
    <row r="2549" spans="1:3" s="10" customFormat="1" ht="42.75">
      <c r="A2549" s="27" t="s">
        <v>10336</v>
      </c>
      <c r="B2549" s="10" t="s">
        <v>3313</v>
      </c>
      <c r="C2549" s="11" t="s">
        <v>1082</v>
      </c>
    </row>
    <row r="2550" spans="1:3" s="10" customFormat="1" ht="28.5">
      <c r="A2550" s="27" t="s">
        <v>8792</v>
      </c>
      <c r="B2550" s="10" t="s">
        <v>3314</v>
      </c>
      <c r="C2550" s="11" t="s">
        <v>1126</v>
      </c>
    </row>
    <row r="2551" spans="1:3" s="10" customFormat="1" ht="42.75">
      <c r="A2551" s="27" t="s">
        <v>10337</v>
      </c>
      <c r="B2551" s="10" t="s">
        <v>3315</v>
      </c>
      <c r="C2551" s="11" t="s">
        <v>3260</v>
      </c>
    </row>
    <row r="2552" spans="1:3" s="10" customFormat="1" ht="28.5">
      <c r="A2552" s="27" t="s">
        <v>10338</v>
      </c>
      <c r="B2552" s="10" t="s">
        <v>3316</v>
      </c>
      <c r="C2552" s="11" t="s">
        <v>935</v>
      </c>
    </row>
    <row r="2553" spans="1:3" s="10" customFormat="1" ht="28.5">
      <c r="A2553" s="27" t="s">
        <v>10339</v>
      </c>
      <c r="B2553" s="10" t="s">
        <v>3317</v>
      </c>
      <c r="C2553" s="11" t="s">
        <v>1021</v>
      </c>
    </row>
    <row r="2554" spans="1:3" s="10" customFormat="1" ht="28.5">
      <c r="A2554" s="27" t="s">
        <v>10340</v>
      </c>
      <c r="B2554" s="10" t="s">
        <v>3318</v>
      </c>
      <c r="C2554" s="11" t="s">
        <v>935</v>
      </c>
    </row>
    <row r="2555" spans="1:3" s="10" customFormat="1" ht="28.5">
      <c r="A2555" s="27" t="s">
        <v>10341</v>
      </c>
      <c r="B2555" s="10" t="s">
        <v>3319</v>
      </c>
      <c r="C2555" s="11" t="s">
        <v>935</v>
      </c>
    </row>
    <row r="2556" spans="1:3" s="10" customFormat="1" ht="28.5">
      <c r="A2556" s="27" t="s">
        <v>10209</v>
      </c>
      <c r="B2556" s="10" t="s">
        <v>3320</v>
      </c>
      <c r="C2556" s="11" t="s">
        <v>780</v>
      </c>
    </row>
    <row r="2557" spans="1:3" s="10" customFormat="1" ht="57">
      <c r="A2557" s="27" t="s">
        <v>10342</v>
      </c>
      <c r="B2557" s="10" t="s">
        <v>3321</v>
      </c>
      <c r="C2557" s="11" t="s">
        <v>724</v>
      </c>
    </row>
    <row r="2558" spans="1:3" s="10" customFormat="1" ht="28.5">
      <c r="A2558" s="27" t="s">
        <v>10343</v>
      </c>
      <c r="B2558" s="10" t="s">
        <v>3322</v>
      </c>
      <c r="C2558" s="11" t="s">
        <v>880</v>
      </c>
    </row>
    <row r="2559" spans="1:3" s="10" customFormat="1" ht="42.75">
      <c r="A2559" s="27" t="s">
        <v>9830</v>
      </c>
      <c r="B2559" s="10" t="s">
        <v>3323</v>
      </c>
      <c r="C2559" s="11" t="s">
        <v>2403</v>
      </c>
    </row>
    <row r="2560" spans="1:3" s="10" customFormat="1" ht="42.75">
      <c r="A2560" s="27" t="s">
        <v>9645</v>
      </c>
      <c r="B2560" s="10" t="s">
        <v>3324</v>
      </c>
      <c r="C2560" s="11" t="s">
        <v>2403</v>
      </c>
    </row>
    <row r="2561" spans="1:3" s="10" customFormat="1" ht="28.5">
      <c r="A2561" s="27" t="s">
        <v>10344</v>
      </c>
      <c r="B2561" s="10" t="s">
        <v>3325</v>
      </c>
      <c r="C2561" s="11" t="s">
        <v>1126</v>
      </c>
    </row>
    <row r="2562" spans="1:3" s="10" customFormat="1" ht="28.5">
      <c r="A2562" s="27" t="s">
        <v>10345</v>
      </c>
      <c r="B2562" s="10" t="s">
        <v>3326</v>
      </c>
      <c r="C2562" s="11" t="s">
        <v>3220</v>
      </c>
    </row>
    <row r="2563" spans="1:3" s="10" customFormat="1">
      <c r="A2563" s="27" t="s">
        <v>10346</v>
      </c>
      <c r="B2563" s="10" t="s">
        <v>3327</v>
      </c>
      <c r="C2563" s="11" t="s">
        <v>199</v>
      </c>
    </row>
    <row r="2564" spans="1:3" s="10" customFormat="1" ht="42.75">
      <c r="A2564" s="27" t="s">
        <v>10347</v>
      </c>
      <c r="B2564" s="10" t="s">
        <v>3328</v>
      </c>
      <c r="C2564" s="11" t="s">
        <v>3329</v>
      </c>
    </row>
    <row r="2565" spans="1:3" s="10" customFormat="1" ht="28.5">
      <c r="A2565" s="27" t="s">
        <v>10348</v>
      </c>
      <c r="B2565" s="10" t="s">
        <v>3330</v>
      </c>
      <c r="C2565" s="11" t="s">
        <v>1126</v>
      </c>
    </row>
    <row r="2566" spans="1:3" s="10" customFormat="1">
      <c r="A2566" s="27" t="s">
        <v>10349</v>
      </c>
      <c r="B2566" s="10" t="s">
        <v>3331</v>
      </c>
      <c r="C2566" s="11" t="s">
        <v>3139</v>
      </c>
    </row>
    <row r="2567" spans="1:3" s="10" customFormat="1" ht="42.75">
      <c r="A2567" s="27" t="s">
        <v>10350</v>
      </c>
      <c r="B2567" s="10" t="s">
        <v>3332</v>
      </c>
      <c r="C2567" s="11" t="s">
        <v>2744</v>
      </c>
    </row>
    <row r="2568" spans="1:3" s="10" customFormat="1" ht="28.5">
      <c r="A2568" s="27" t="s">
        <v>10351</v>
      </c>
      <c r="B2568" s="10" t="s">
        <v>3333</v>
      </c>
      <c r="C2568" s="11" t="s">
        <v>3334</v>
      </c>
    </row>
    <row r="2569" spans="1:3" s="10" customFormat="1" ht="28.5">
      <c r="A2569" s="27" t="s">
        <v>10352</v>
      </c>
      <c r="B2569" s="10" t="s">
        <v>3335</v>
      </c>
      <c r="C2569" s="11" t="s">
        <v>2872</v>
      </c>
    </row>
    <row r="2570" spans="1:3" s="10" customFormat="1" ht="42.75">
      <c r="A2570" s="27" t="s">
        <v>10353</v>
      </c>
      <c r="B2570" s="10" t="s">
        <v>3336</v>
      </c>
      <c r="C2570" s="11" t="s">
        <v>3260</v>
      </c>
    </row>
    <row r="2571" spans="1:3" s="10" customFormat="1" ht="28.5">
      <c r="A2571" s="27" t="s">
        <v>10354</v>
      </c>
      <c r="B2571" s="10" t="s">
        <v>3337</v>
      </c>
      <c r="C2571" s="11" t="s">
        <v>3334</v>
      </c>
    </row>
    <row r="2572" spans="1:3" s="10" customFormat="1" ht="42.75">
      <c r="A2572" s="27" t="s">
        <v>10245</v>
      </c>
      <c r="B2572" s="10" t="s">
        <v>3338</v>
      </c>
      <c r="C2572" s="11" t="s">
        <v>2528</v>
      </c>
    </row>
    <row r="2573" spans="1:3" s="10" customFormat="1" ht="28.5">
      <c r="A2573" s="27" t="s">
        <v>10355</v>
      </c>
      <c r="B2573" s="10" t="s">
        <v>3339</v>
      </c>
      <c r="C2573" s="11" t="s">
        <v>1126</v>
      </c>
    </row>
    <row r="2574" spans="1:3" s="10" customFormat="1" ht="28.5">
      <c r="A2574" s="27" t="s">
        <v>10356</v>
      </c>
      <c r="B2574" s="10" t="s">
        <v>3340</v>
      </c>
      <c r="C2574" s="11" t="s">
        <v>1126</v>
      </c>
    </row>
    <row r="2575" spans="1:3" s="10" customFormat="1" ht="57">
      <c r="A2575" s="27" t="s">
        <v>10357</v>
      </c>
      <c r="B2575" s="10" t="s">
        <v>3341</v>
      </c>
      <c r="C2575" s="11" t="s">
        <v>2199</v>
      </c>
    </row>
    <row r="2576" spans="1:3" s="10" customFormat="1" ht="42.75">
      <c r="A2576" s="27" t="s">
        <v>10358</v>
      </c>
      <c r="B2576" s="10" t="s">
        <v>3342</v>
      </c>
      <c r="C2576" s="11" t="s">
        <v>3237</v>
      </c>
    </row>
    <row r="2577" spans="1:3" s="10" customFormat="1" ht="42.75">
      <c r="A2577" s="27" t="s">
        <v>10359</v>
      </c>
      <c r="B2577" s="10" t="s">
        <v>3343</v>
      </c>
      <c r="C2577" s="11" t="s">
        <v>3237</v>
      </c>
    </row>
    <row r="2578" spans="1:3" s="10" customFormat="1" ht="42.75">
      <c r="A2578" s="27" t="s">
        <v>9716</v>
      </c>
      <c r="B2578" s="10" t="s">
        <v>3344</v>
      </c>
      <c r="C2578" s="11" t="s">
        <v>1082</v>
      </c>
    </row>
    <row r="2579" spans="1:3" s="10" customFormat="1" ht="42.75">
      <c r="A2579" s="27" t="s">
        <v>9948</v>
      </c>
      <c r="B2579" s="10" t="s">
        <v>3345</v>
      </c>
      <c r="C2579" s="11" t="s">
        <v>1082</v>
      </c>
    </row>
    <row r="2580" spans="1:3" s="10" customFormat="1" ht="28.5">
      <c r="A2580" s="27" t="s">
        <v>10360</v>
      </c>
      <c r="B2580" s="10" t="s">
        <v>3346</v>
      </c>
      <c r="C2580" s="11" t="s">
        <v>3347</v>
      </c>
    </row>
    <row r="2581" spans="1:3" s="10" customFormat="1" ht="57">
      <c r="A2581" s="27" t="s">
        <v>10361</v>
      </c>
      <c r="B2581" s="10" t="s">
        <v>3348</v>
      </c>
      <c r="C2581" s="11" t="s">
        <v>3349</v>
      </c>
    </row>
    <row r="2582" spans="1:3" s="10" customFormat="1">
      <c r="A2582" s="27" t="s">
        <v>10362</v>
      </c>
      <c r="B2582" s="10" t="s">
        <v>3350</v>
      </c>
      <c r="C2582" s="11" t="s">
        <v>199</v>
      </c>
    </row>
    <row r="2583" spans="1:3" s="10" customFormat="1">
      <c r="A2583" s="27" t="s">
        <v>10363</v>
      </c>
      <c r="B2583" s="10" t="s">
        <v>3351</v>
      </c>
      <c r="C2583" s="11" t="s">
        <v>2507</v>
      </c>
    </row>
    <row r="2584" spans="1:3" s="10" customFormat="1" ht="42.75">
      <c r="A2584" s="27" t="s">
        <v>10364</v>
      </c>
      <c r="B2584" s="10" t="s">
        <v>3352</v>
      </c>
      <c r="C2584" s="11" t="s">
        <v>726</v>
      </c>
    </row>
    <row r="2585" spans="1:3" s="10" customFormat="1" ht="28.5">
      <c r="A2585" s="27" t="s">
        <v>10365</v>
      </c>
      <c r="B2585" s="10" t="s">
        <v>3353</v>
      </c>
      <c r="C2585" s="11" t="s">
        <v>935</v>
      </c>
    </row>
    <row r="2586" spans="1:3" s="10" customFormat="1" ht="28.5">
      <c r="A2586" s="27" t="s">
        <v>10366</v>
      </c>
      <c r="B2586" s="10" t="s">
        <v>3354</v>
      </c>
      <c r="C2586" s="11" t="s">
        <v>935</v>
      </c>
    </row>
    <row r="2587" spans="1:3" s="10" customFormat="1" ht="28.5">
      <c r="A2587" s="27" t="s">
        <v>10195</v>
      </c>
      <c r="B2587" s="10" t="s">
        <v>3355</v>
      </c>
      <c r="C2587" s="11" t="s">
        <v>3100</v>
      </c>
    </row>
    <row r="2588" spans="1:3" s="10" customFormat="1" ht="28.5">
      <c r="A2588" s="27" t="s">
        <v>9518</v>
      </c>
      <c r="B2588" s="10" t="s">
        <v>3356</v>
      </c>
      <c r="C2588" s="11" t="s">
        <v>2121</v>
      </c>
    </row>
    <row r="2589" spans="1:3" s="10" customFormat="1">
      <c r="A2589" s="27" t="s">
        <v>10367</v>
      </c>
      <c r="B2589" s="10" t="s">
        <v>3357</v>
      </c>
      <c r="C2589" s="11" t="s">
        <v>199</v>
      </c>
    </row>
    <row r="2590" spans="1:3" s="10" customFormat="1" ht="28.5">
      <c r="A2590" s="27" t="s">
        <v>10368</v>
      </c>
      <c r="B2590" s="10" t="s">
        <v>3358</v>
      </c>
      <c r="C2590" s="11" t="s">
        <v>1839</v>
      </c>
    </row>
    <row r="2591" spans="1:3" s="10" customFormat="1" ht="42.75">
      <c r="A2591" s="27" t="s">
        <v>10369</v>
      </c>
      <c r="B2591" s="10" t="s">
        <v>3359</v>
      </c>
      <c r="C2591" s="11" t="s">
        <v>3260</v>
      </c>
    </row>
    <row r="2592" spans="1:3" s="10" customFormat="1" ht="28.5">
      <c r="A2592" s="27" t="s">
        <v>10370</v>
      </c>
      <c r="B2592" s="10" t="s">
        <v>3360</v>
      </c>
      <c r="C2592" s="11" t="s">
        <v>1839</v>
      </c>
    </row>
    <row r="2593" spans="1:3" s="10" customFormat="1" ht="28.5">
      <c r="A2593" s="27" t="s">
        <v>10371</v>
      </c>
      <c r="B2593" s="10" t="s">
        <v>3361</v>
      </c>
      <c r="C2593" s="11" t="s">
        <v>2821</v>
      </c>
    </row>
    <row r="2594" spans="1:3" s="10" customFormat="1">
      <c r="A2594" s="27" t="s">
        <v>10372</v>
      </c>
      <c r="B2594" s="10" t="s">
        <v>3362</v>
      </c>
      <c r="C2594" s="11" t="s">
        <v>199</v>
      </c>
    </row>
    <row r="2595" spans="1:3" s="10" customFormat="1" ht="42.75">
      <c r="A2595" s="27" t="s">
        <v>8230</v>
      </c>
      <c r="B2595" s="10" t="s">
        <v>3363</v>
      </c>
      <c r="C2595" s="11" t="s">
        <v>3329</v>
      </c>
    </row>
    <row r="2596" spans="1:3" s="10" customFormat="1">
      <c r="A2596" s="27" t="s">
        <v>10373</v>
      </c>
      <c r="B2596" s="10" t="s">
        <v>3364</v>
      </c>
      <c r="C2596" s="11" t="s">
        <v>711</v>
      </c>
    </row>
    <row r="2597" spans="1:3" s="10" customFormat="1" ht="42.75">
      <c r="A2597" s="27" t="s">
        <v>10374</v>
      </c>
      <c r="B2597" s="10" t="s">
        <v>3365</v>
      </c>
      <c r="C2597" s="11" t="s">
        <v>2744</v>
      </c>
    </row>
    <row r="2598" spans="1:3" s="10" customFormat="1" ht="28.5">
      <c r="A2598" s="27" t="s">
        <v>10375</v>
      </c>
      <c r="B2598" s="10" t="s">
        <v>3366</v>
      </c>
      <c r="C2598" s="11" t="s">
        <v>2889</v>
      </c>
    </row>
    <row r="2599" spans="1:3" s="10" customFormat="1" ht="57">
      <c r="A2599" s="27" t="s">
        <v>10376</v>
      </c>
      <c r="B2599" s="10" t="s">
        <v>3367</v>
      </c>
      <c r="C2599" s="11" t="s">
        <v>3368</v>
      </c>
    </row>
    <row r="2600" spans="1:3" s="10" customFormat="1" ht="28.5">
      <c r="A2600" s="27" t="s">
        <v>10377</v>
      </c>
      <c r="B2600" s="10" t="s">
        <v>3369</v>
      </c>
      <c r="C2600" s="11" t="s">
        <v>1175</v>
      </c>
    </row>
    <row r="2601" spans="1:3" s="10" customFormat="1" ht="28.5">
      <c r="A2601" s="27" t="s">
        <v>8676</v>
      </c>
      <c r="B2601" s="10" t="s">
        <v>3370</v>
      </c>
      <c r="C2601" s="11" t="s">
        <v>943</v>
      </c>
    </row>
    <row r="2602" spans="1:3" s="10" customFormat="1" ht="42.75">
      <c r="A2602" s="27" t="s">
        <v>10378</v>
      </c>
      <c r="B2602" s="10" t="s">
        <v>3371</v>
      </c>
      <c r="C2602" s="11" t="s">
        <v>2744</v>
      </c>
    </row>
    <row r="2603" spans="1:3" s="10" customFormat="1" ht="42.75">
      <c r="A2603" s="27" t="s">
        <v>10379</v>
      </c>
      <c r="B2603" s="10" t="s">
        <v>3372</v>
      </c>
      <c r="C2603" s="11" t="s">
        <v>2744</v>
      </c>
    </row>
    <row r="2604" spans="1:3" s="10" customFormat="1" ht="42.75">
      <c r="A2604" s="27" t="s">
        <v>10380</v>
      </c>
      <c r="B2604" s="10" t="s">
        <v>3373</v>
      </c>
      <c r="C2604" s="11" t="s">
        <v>3237</v>
      </c>
    </row>
    <row r="2605" spans="1:3" s="10" customFormat="1" ht="57">
      <c r="A2605" s="27" t="s">
        <v>10381</v>
      </c>
      <c r="B2605" s="10" t="s">
        <v>3374</v>
      </c>
      <c r="C2605" s="11" t="s">
        <v>2199</v>
      </c>
    </row>
    <row r="2606" spans="1:3" s="10" customFormat="1" ht="42.75">
      <c r="A2606" s="27" t="s">
        <v>10382</v>
      </c>
      <c r="B2606" s="10" t="s">
        <v>3375</v>
      </c>
      <c r="C2606" s="11" t="s">
        <v>3237</v>
      </c>
    </row>
    <row r="2607" spans="1:3" s="10" customFormat="1" ht="28.5">
      <c r="A2607" s="27" t="s">
        <v>10383</v>
      </c>
      <c r="B2607" s="10" t="s">
        <v>3376</v>
      </c>
      <c r="C2607" s="11" t="s">
        <v>3334</v>
      </c>
    </row>
    <row r="2608" spans="1:3" s="10" customFormat="1" ht="57">
      <c r="A2608" s="27" t="s">
        <v>9939</v>
      </c>
      <c r="B2608" s="10" t="s">
        <v>3377</v>
      </c>
      <c r="C2608" s="11" t="s">
        <v>2199</v>
      </c>
    </row>
    <row r="2609" spans="1:3" s="10" customFormat="1" ht="57">
      <c r="A2609" s="27" t="s">
        <v>9512</v>
      </c>
      <c r="B2609" s="10" t="s">
        <v>3378</v>
      </c>
      <c r="C2609" s="11" t="s">
        <v>2199</v>
      </c>
    </row>
    <row r="2610" spans="1:3" s="10" customFormat="1">
      <c r="A2610" s="27" t="s">
        <v>10384</v>
      </c>
      <c r="B2610" s="10" t="s">
        <v>3379</v>
      </c>
      <c r="C2610" s="11" t="s">
        <v>711</v>
      </c>
    </row>
    <row r="2611" spans="1:3" s="10" customFormat="1" ht="28.5">
      <c r="A2611" s="27" t="s">
        <v>10385</v>
      </c>
      <c r="B2611" s="10" t="s">
        <v>3380</v>
      </c>
      <c r="C2611" s="11" t="s">
        <v>2327</v>
      </c>
    </row>
    <row r="2612" spans="1:3" s="10" customFormat="1" ht="28.5">
      <c r="A2612" s="27" t="s">
        <v>10386</v>
      </c>
      <c r="B2612" s="10" t="s">
        <v>3381</v>
      </c>
      <c r="C2612" s="11" t="s">
        <v>935</v>
      </c>
    </row>
    <row r="2613" spans="1:3" s="10" customFormat="1" ht="57">
      <c r="A2613" s="27" t="s">
        <v>10387</v>
      </c>
      <c r="B2613" s="10" t="s">
        <v>3382</v>
      </c>
      <c r="C2613" s="11" t="s">
        <v>3368</v>
      </c>
    </row>
    <row r="2614" spans="1:3" s="10" customFormat="1">
      <c r="A2614" s="27" t="s">
        <v>10388</v>
      </c>
      <c r="B2614" s="10" t="s">
        <v>3383</v>
      </c>
      <c r="C2614" s="11" t="s">
        <v>711</v>
      </c>
    </row>
    <row r="2615" spans="1:3" s="10" customFormat="1">
      <c r="A2615" s="27" t="s">
        <v>10389</v>
      </c>
      <c r="B2615" s="10" t="s">
        <v>3384</v>
      </c>
      <c r="C2615" s="11" t="s">
        <v>711</v>
      </c>
    </row>
    <row r="2616" spans="1:3" s="10" customFormat="1" ht="42.75">
      <c r="A2616" s="27" t="s">
        <v>10390</v>
      </c>
      <c r="B2616" s="10" t="s">
        <v>3385</v>
      </c>
      <c r="C2616" s="11" t="s">
        <v>3386</v>
      </c>
    </row>
    <row r="2617" spans="1:3" s="10" customFormat="1" ht="42.75">
      <c r="A2617" s="27" t="s">
        <v>10391</v>
      </c>
      <c r="B2617" s="10" t="s">
        <v>3387</v>
      </c>
      <c r="C2617" s="11" t="s">
        <v>3388</v>
      </c>
    </row>
    <row r="2618" spans="1:3" s="10" customFormat="1" ht="42.75">
      <c r="A2618" s="27" t="s">
        <v>10392</v>
      </c>
      <c r="B2618" s="10" t="s">
        <v>3389</v>
      </c>
      <c r="C2618" s="11" t="s">
        <v>3386</v>
      </c>
    </row>
    <row r="2619" spans="1:3" s="10" customFormat="1" ht="28.5">
      <c r="A2619" s="27" t="s">
        <v>10393</v>
      </c>
      <c r="B2619" s="10" t="s">
        <v>3390</v>
      </c>
      <c r="C2619" s="11" t="s">
        <v>935</v>
      </c>
    </row>
    <row r="2620" spans="1:3" s="10" customFormat="1" ht="28.5">
      <c r="A2620" s="27" t="s">
        <v>10394</v>
      </c>
      <c r="B2620" s="10" t="s">
        <v>3391</v>
      </c>
      <c r="C2620" s="11" t="s">
        <v>935</v>
      </c>
    </row>
    <row r="2621" spans="1:3" s="10" customFormat="1">
      <c r="A2621" s="27" t="s">
        <v>10395</v>
      </c>
      <c r="B2621" s="10" t="s">
        <v>3392</v>
      </c>
      <c r="C2621" s="11" t="s">
        <v>711</v>
      </c>
    </row>
    <row r="2622" spans="1:3" s="10" customFormat="1" ht="28.5">
      <c r="A2622" s="27" t="s">
        <v>10396</v>
      </c>
      <c r="B2622" s="10" t="s">
        <v>3393</v>
      </c>
      <c r="C2622" s="11" t="s">
        <v>935</v>
      </c>
    </row>
    <row r="2623" spans="1:3" s="10" customFormat="1" ht="28.5">
      <c r="A2623" s="27" t="s">
        <v>8768</v>
      </c>
      <c r="B2623" s="10" t="s">
        <v>3394</v>
      </c>
      <c r="C2623" s="11" t="s">
        <v>1094</v>
      </c>
    </row>
    <row r="2624" spans="1:3" s="10" customFormat="1" ht="42.75">
      <c r="A2624" s="27" t="s">
        <v>10397</v>
      </c>
      <c r="B2624" s="10" t="s">
        <v>3395</v>
      </c>
      <c r="C2624" s="11" t="s">
        <v>2557</v>
      </c>
    </row>
    <row r="2625" spans="1:3" s="10" customFormat="1" ht="42.75">
      <c r="A2625" s="27" t="s">
        <v>10398</v>
      </c>
      <c r="B2625" s="10" t="s">
        <v>3396</v>
      </c>
      <c r="C2625" s="11" t="s">
        <v>2557</v>
      </c>
    </row>
    <row r="2626" spans="1:3" s="10" customFormat="1">
      <c r="A2626" s="27" t="s">
        <v>10399</v>
      </c>
      <c r="B2626" s="10" t="s">
        <v>3397</v>
      </c>
      <c r="C2626" s="11" t="s">
        <v>711</v>
      </c>
    </row>
    <row r="2627" spans="1:3" s="10" customFormat="1" ht="42.75">
      <c r="A2627" s="27" t="s">
        <v>10400</v>
      </c>
      <c r="B2627" s="10" t="s">
        <v>3398</v>
      </c>
      <c r="C2627" s="11" t="s">
        <v>2744</v>
      </c>
    </row>
    <row r="2628" spans="1:3" s="10" customFormat="1" ht="28.5">
      <c r="A2628" s="27" t="s">
        <v>10401</v>
      </c>
      <c r="B2628" s="10" t="s">
        <v>3399</v>
      </c>
      <c r="C2628" s="11" t="s">
        <v>3400</v>
      </c>
    </row>
    <row r="2629" spans="1:3" s="10" customFormat="1" ht="28.5">
      <c r="A2629" s="27" t="s">
        <v>10402</v>
      </c>
      <c r="B2629" s="10" t="s">
        <v>3401</v>
      </c>
      <c r="C2629" s="11" t="s">
        <v>1126</v>
      </c>
    </row>
    <row r="2630" spans="1:3" s="10" customFormat="1" ht="42.75">
      <c r="A2630" s="27" t="s">
        <v>10403</v>
      </c>
      <c r="B2630" s="10" t="s">
        <v>3402</v>
      </c>
      <c r="C2630" s="11" t="s">
        <v>1134</v>
      </c>
    </row>
    <row r="2631" spans="1:3" s="10" customFormat="1" ht="42.75">
      <c r="A2631" s="27" t="s">
        <v>10404</v>
      </c>
      <c r="B2631" s="10" t="s">
        <v>3403</v>
      </c>
      <c r="C2631" s="11" t="s">
        <v>1082</v>
      </c>
    </row>
    <row r="2632" spans="1:3" s="10" customFormat="1" ht="42.75">
      <c r="A2632" s="27" t="s">
        <v>10405</v>
      </c>
      <c r="B2632" s="10" t="s">
        <v>3404</v>
      </c>
      <c r="C2632" s="11" t="s">
        <v>2557</v>
      </c>
    </row>
    <row r="2633" spans="1:3" s="10" customFormat="1">
      <c r="A2633" s="27" t="s">
        <v>10406</v>
      </c>
      <c r="B2633" s="10" t="s">
        <v>3405</v>
      </c>
      <c r="C2633" s="11" t="s">
        <v>711</v>
      </c>
    </row>
    <row r="2634" spans="1:3" s="10" customFormat="1" ht="57">
      <c r="A2634" s="27" t="s">
        <v>10407</v>
      </c>
      <c r="B2634" s="10" t="s">
        <v>3406</v>
      </c>
      <c r="C2634" s="11" t="s">
        <v>3368</v>
      </c>
    </row>
    <row r="2635" spans="1:3" s="10" customFormat="1" ht="57">
      <c r="A2635" s="27" t="s">
        <v>9512</v>
      </c>
      <c r="B2635" s="10" t="s">
        <v>3407</v>
      </c>
      <c r="C2635" s="11" t="s">
        <v>2199</v>
      </c>
    </row>
    <row r="2636" spans="1:3" s="10" customFormat="1" ht="28.5">
      <c r="A2636" s="27" t="s">
        <v>10360</v>
      </c>
      <c r="B2636" s="10" t="s">
        <v>3408</v>
      </c>
      <c r="C2636" s="11" t="s">
        <v>3347</v>
      </c>
    </row>
    <row r="2637" spans="1:3" s="10" customFormat="1">
      <c r="A2637" s="27" t="s">
        <v>10408</v>
      </c>
      <c r="B2637" s="10" t="s">
        <v>3409</v>
      </c>
      <c r="C2637" s="11" t="s">
        <v>711</v>
      </c>
    </row>
    <row r="2638" spans="1:3" s="10" customFormat="1" ht="42.75">
      <c r="A2638" s="27" t="s">
        <v>10409</v>
      </c>
      <c r="B2638" s="10" t="s">
        <v>3410</v>
      </c>
      <c r="C2638" s="11" t="s">
        <v>1134</v>
      </c>
    </row>
    <row r="2639" spans="1:3" s="10" customFormat="1" ht="28.5">
      <c r="A2639" s="27" t="s">
        <v>10410</v>
      </c>
      <c r="B2639" s="10" t="s">
        <v>3411</v>
      </c>
      <c r="C2639" s="11" t="s">
        <v>3334</v>
      </c>
    </row>
    <row r="2640" spans="1:3" s="10" customFormat="1">
      <c r="A2640" s="27" t="s">
        <v>8539</v>
      </c>
      <c r="B2640" s="10" t="s">
        <v>3412</v>
      </c>
      <c r="C2640" s="11" t="s">
        <v>748</v>
      </c>
    </row>
    <row r="2641" spans="1:3" s="10" customFormat="1" ht="28.5">
      <c r="A2641" s="27" t="s">
        <v>10411</v>
      </c>
      <c r="B2641" s="10" t="s">
        <v>3413</v>
      </c>
      <c r="C2641" s="11" t="s">
        <v>3220</v>
      </c>
    </row>
    <row r="2642" spans="1:3" s="10" customFormat="1" ht="28.5">
      <c r="A2642" s="27" t="s">
        <v>10412</v>
      </c>
      <c r="B2642" s="10" t="s">
        <v>3414</v>
      </c>
      <c r="C2642" s="11" t="s">
        <v>3133</v>
      </c>
    </row>
    <row r="2643" spans="1:3" s="10" customFormat="1">
      <c r="A2643" s="27" t="s">
        <v>10413</v>
      </c>
      <c r="B2643" s="10" t="s">
        <v>3415</v>
      </c>
      <c r="C2643" s="11" t="s">
        <v>711</v>
      </c>
    </row>
    <row r="2644" spans="1:3" s="10" customFormat="1">
      <c r="A2644" s="27" t="s">
        <v>10414</v>
      </c>
      <c r="B2644" s="10" t="s">
        <v>3416</v>
      </c>
      <c r="C2644" s="11" t="s">
        <v>3417</v>
      </c>
    </row>
    <row r="2645" spans="1:3" s="10" customFormat="1" ht="28.5">
      <c r="A2645" s="27" t="s">
        <v>10415</v>
      </c>
      <c r="B2645" s="10" t="s">
        <v>3418</v>
      </c>
      <c r="C2645" s="11" t="s">
        <v>3419</v>
      </c>
    </row>
    <row r="2646" spans="1:3" s="10" customFormat="1" ht="28.5">
      <c r="A2646" s="27" t="s">
        <v>10416</v>
      </c>
      <c r="B2646" s="10" t="s">
        <v>3420</v>
      </c>
      <c r="C2646" s="11" t="s">
        <v>778</v>
      </c>
    </row>
    <row r="2647" spans="1:3" s="10" customFormat="1" ht="28.5">
      <c r="A2647" s="27" t="s">
        <v>10417</v>
      </c>
      <c r="B2647" s="10" t="s">
        <v>3421</v>
      </c>
      <c r="C2647" s="11" t="s">
        <v>2889</v>
      </c>
    </row>
    <row r="2648" spans="1:3" s="10" customFormat="1" ht="28.5">
      <c r="A2648" s="27" t="s">
        <v>10418</v>
      </c>
      <c r="B2648" s="10" t="s">
        <v>3422</v>
      </c>
      <c r="C2648" s="11" t="s">
        <v>719</v>
      </c>
    </row>
    <row r="2649" spans="1:3" s="10" customFormat="1" ht="57">
      <c r="A2649" s="27" t="s">
        <v>10419</v>
      </c>
      <c r="B2649" s="10" t="s">
        <v>3423</v>
      </c>
      <c r="C2649" s="11" t="s">
        <v>3424</v>
      </c>
    </row>
    <row r="2650" spans="1:3" s="10" customFormat="1" ht="28.5">
      <c r="A2650" s="27" t="s">
        <v>10420</v>
      </c>
      <c r="B2650" s="10" t="s">
        <v>3425</v>
      </c>
      <c r="C2650" s="11" t="s">
        <v>935</v>
      </c>
    </row>
    <row r="2651" spans="1:3" s="10" customFormat="1" ht="28.5">
      <c r="A2651" s="27" t="s">
        <v>10421</v>
      </c>
      <c r="B2651" s="10" t="s">
        <v>3426</v>
      </c>
      <c r="C2651" s="11" t="s">
        <v>828</v>
      </c>
    </row>
    <row r="2652" spans="1:3" s="10" customFormat="1" ht="42.75">
      <c r="A2652" s="27" t="s">
        <v>10422</v>
      </c>
      <c r="B2652" s="10" t="s">
        <v>3427</v>
      </c>
      <c r="C2652" s="11" t="s">
        <v>3237</v>
      </c>
    </row>
    <row r="2653" spans="1:3" s="10" customFormat="1" ht="57">
      <c r="A2653" s="27" t="s">
        <v>10423</v>
      </c>
      <c r="B2653" s="10" t="s">
        <v>3428</v>
      </c>
      <c r="C2653" s="11" t="s">
        <v>3349</v>
      </c>
    </row>
    <row r="2654" spans="1:3" s="10" customFormat="1" ht="28.5">
      <c r="A2654" s="27" t="s">
        <v>10424</v>
      </c>
      <c r="B2654" s="10" t="s">
        <v>3429</v>
      </c>
      <c r="C2654" s="11" t="s">
        <v>935</v>
      </c>
    </row>
    <row r="2655" spans="1:3" s="10" customFormat="1" ht="28.5">
      <c r="A2655" s="27" t="s">
        <v>10425</v>
      </c>
      <c r="B2655" s="10" t="s">
        <v>3430</v>
      </c>
      <c r="C2655" s="11" t="s">
        <v>935</v>
      </c>
    </row>
    <row r="2656" spans="1:3" s="10" customFormat="1" ht="28.5">
      <c r="A2656" s="27" t="s">
        <v>8644</v>
      </c>
      <c r="B2656" s="10" t="s">
        <v>3431</v>
      </c>
      <c r="C2656" s="11" t="s">
        <v>923</v>
      </c>
    </row>
    <row r="2657" spans="1:3" s="10" customFormat="1" ht="28.5">
      <c r="A2657" s="27" t="s">
        <v>10426</v>
      </c>
      <c r="B2657" s="10" t="s">
        <v>3432</v>
      </c>
      <c r="C2657" s="11" t="s">
        <v>3334</v>
      </c>
    </row>
    <row r="2658" spans="1:3" s="10" customFormat="1" ht="42.75">
      <c r="A2658" s="27" t="s">
        <v>10427</v>
      </c>
      <c r="B2658" s="10" t="s">
        <v>3433</v>
      </c>
      <c r="C2658" s="11" t="s">
        <v>726</v>
      </c>
    </row>
    <row r="2659" spans="1:3" s="10" customFormat="1" ht="28.5">
      <c r="A2659" s="27" t="s">
        <v>8792</v>
      </c>
      <c r="B2659" s="10" t="s">
        <v>3434</v>
      </c>
      <c r="C2659" s="11" t="s">
        <v>1126</v>
      </c>
    </row>
    <row r="2660" spans="1:3" s="10" customFormat="1" ht="28.5">
      <c r="A2660" s="27" t="s">
        <v>8793</v>
      </c>
      <c r="B2660" s="10" t="s">
        <v>3435</v>
      </c>
      <c r="C2660" s="11" t="s">
        <v>1126</v>
      </c>
    </row>
    <row r="2661" spans="1:3" s="10" customFormat="1" ht="28.5">
      <c r="A2661" s="27" t="s">
        <v>10428</v>
      </c>
      <c r="B2661" s="10" t="s">
        <v>3436</v>
      </c>
      <c r="C2661" s="11" t="s">
        <v>3437</v>
      </c>
    </row>
    <row r="2662" spans="1:3" s="10" customFormat="1" ht="57">
      <c r="A2662" s="27" t="s">
        <v>10429</v>
      </c>
      <c r="B2662" s="10" t="s">
        <v>3438</v>
      </c>
      <c r="C2662" s="11" t="s">
        <v>3368</v>
      </c>
    </row>
    <row r="2663" spans="1:3" s="10" customFormat="1" ht="28.5">
      <c r="A2663" s="27" t="s">
        <v>10430</v>
      </c>
      <c r="B2663" s="10" t="s">
        <v>3439</v>
      </c>
      <c r="C2663" s="11" t="s">
        <v>3019</v>
      </c>
    </row>
    <row r="2664" spans="1:3" s="10" customFormat="1">
      <c r="A2664" s="27" t="s">
        <v>10431</v>
      </c>
      <c r="B2664" s="10" t="s">
        <v>3440</v>
      </c>
      <c r="C2664" s="11" t="s">
        <v>199</v>
      </c>
    </row>
    <row r="2665" spans="1:3" s="10" customFormat="1" ht="42.75">
      <c r="A2665" s="27" t="s">
        <v>10432</v>
      </c>
      <c r="B2665" s="10" t="s">
        <v>3441</v>
      </c>
      <c r="C2665" s="11" t="s">
        <v>726</v>
      </c>
    </row>
    <row r="2666" spans="1:3" s="10" customFormat="1">
      <c r="A2666" s="27" t="s">
        <v>10433</v>
      </c>
      <c r="B2666" s="10" t="s">
        <v>3442</v>
      </c>
      <c r="C2666" s="11" t="s">
        <v>3139</v>
      </c>
    </row>
    <row r="2667" spans="1:3" s="10" customFormat="1" ht="42.75">
      <c r="A2667" s="27" t="s">
        <v>10434</v>
      </c>
      <c r="B2667" s="10" t="s">
        <v>3443</v>
      </c>
      <c r="C2667" s="11" t="s">
        <v>2744</v>
      </c>
    </row>
    <row r="2668" spans="1:3" s="10" customFormat="1" ht="28.5">
      <c r="A2668" s="27" t="s">
        <v>10435</v>
      </c>
      <c r="B2668" s="10" t="s">
        <v>3444</v>
      </c>
      <c r="C2668" s="11" t="s">
        <v>2035</v>
      </c>
    </row>
    <row r="2669" spans="1:3" s="10" customFormat="1" ht="28.5">
      <c r="A2669" s="27" t="s">
        <v>10436</v>
      </c>
      <c r="B2669" s="10" t="s">
        <v>3445</v>
      </c>
      <c r="C2669" s="11" t="s">
        <v>1231</v>
      </c>
    </row>
    <row r="2670" spans="1:3" s="10" customFormat="1" ht="28.5">
      <c r="A2670" s="27" t="s">
        <v>10437</v>
      </c>
      <c r="B2670" s="10" t="s">
        <v>3446</v>
      </c>
      <c r="C2670" s="11" t="s">
        <v>3019</v>
      </c>
    </row>
    <row r="2671" spans="1:3" s="10" customFormat="1" ht="28.5">
      <c r="A2671" s="27" t="s">
        <v>10438</v>
      </c>
      <c r="B2671" s="10" t="s">
        <v>3447</v>
      </c>
      <c r="C2671" s="11" t="s">
        <v>1839</v>
      </c>
    </row>
    <row r="2672" spans="1:3" s="10" customFormat="1">
      <c r="A2672" s="27" t="s">
        <v>10439</v>
      </c>
      <c r="B2672" s="10" t="s">
        <v>3448</v>
      </c>
      <c r="C2672" s="11" t="s">
        <v>3449</v>
      </c>
    </row>
    <row r="2673" spans="1:3" s="10" customFormat="1" ht="42.75">
      <c r="A2673" s="27" t="s">
        <v>10440</v>
      </c>
      <c r="B2673" s="10" t="s">
        <v>3450</v>
      </c>
      <c r="C2673" s="11" t="s">
        <v>3388</v>
      </c>
    </row>
    <row r="2674" spans="1:3" s="10" customFormat="1" ht="28.5">
      <c r="A2674" s="27" t="s">
        <v>10441</v>
      </c>
      <c r="B2674" s="10" t="s">
        <v>3451</v>
      </c>
      <c r="C2674" s="11" t="s">
        <v>3452</v>
      </c>
    </row>
    <row r="2675" spans="1:3" s="10" customFormat="1" ht="42.75">
      <c r="A2675" s="27" t="s">
        <v>10442</v>
      </c>
      <c r="B2675" s="10" t="s">
        <v>3453</v>
      </c>
      <c r="C2675" s="11" t="s">
        <v>3237</v>
      </c>
    </row>
    <row r="2676" spans="1:3" s="10" customFormat="1" ht="42.75">
      <c r="A2676" s="27" t="s">
        <v>10443</v>
      </c>
      <c r="B2676" s="10" t="s">
        <v>3454</v>
      </c>
      <c r="C2676" s="11" t="s">
        <v>3237</v>
      </c>
    </row>
    <row r="2677" spans="1:3" s="10" customFormat="1">
      <c r="A2677" s="27" t="s">
        <v>10444</v>
      </c>
      <c r="B2677" s="10" t="s">
        <v>3455</v>
      </c>
      <c r="C2677" s="11" t="s">
        <v>3449</v>
      </c>
    </row>
    <row r="2678" spans="1:3" s="10" customFormat="1" ht="28.5">
      <c r="A2678" s="27" t="s">
        <v>10445</v>
      </c>
      <c r="B2678" s="10" t="s">
        <v>3456</v>
      </c>
      <c r="C2678" s="11" t="s">
        <v>3019</v>
      </c>
    </row>
    <row r="2679" spans="1:3" s="10" customFormat="1" ht="28.5">
      <c r="A2679" s="27" t="s">
        <v>10446</v>
      </c>
      <c r="B2679" s="10" t="s">
        <v>3457</v>
      </c>
      <c r="C2679" s="11" t="s">
        <v>3437</v>
      </c>
    </row>
    <row r="2680" spans="1:3" s="10" customFormat="1" ht="28.5">
      <c r="A2680" s="27" t="s">
        <v>10447</v>
      </c>
      <c r="B2680" s="10" t="s">
        <v>3458</v>
      </c>
      <c r="C2680" s="11" t="s">
        <v>935</v>
      </c>
    </row>
    <row r="2681" spans="1:3" s="10" customFormat="1">
      <c r="A2681" s="27" t="s">
        <v>9795</v>
      </c>
      <c r="B2681" s="10" t="s">
        <v>3459</v>
      </c>
      <c r="C2681" s="11" t="s">
        <v>711</v>
      </c>
    </row>
    <row r="2682" spans="1:3" s="10" customFormat="1" ht="57">
      <c r="A2682" s="27" t="s">
        <v>10448</v>
      </c>
      <c r="B2682" s="10" t="s">
        <v>3460</v>
      </c>
      <c r="C2682" s="11" t="s">
        <v>2906</v>
      </c>
    </row>
    <row r="2683" spans="1:3" s="10" customFormat="1" ht="28.5">
      <c r="A2683" s="27" t="s">
        <v>10449</v>
      </c>
      <c r="B2683" s="10" t="s">
        <v>3461</v>
      </c>
      <c r="C2683" s="11" t="s">
        <v>3019</v>
      </c>
    </row>
    <row r="2684" spans="1:3" s="10" customFormat="1" ht="42.75">
      <c r="A2684" s="27" t="s">
        <v>10450</v>
      </c>
      <c r="B2684" s="10" t="s">
        <v>3462</v>
      </c>
      <c r="C2684" s="11" t="s">
        <v>3142</v>
      </c>
    </row>
    <row r="2685" spans="1:3" s="10" customFormat="1" ht="42.75">
      <c r="A2685" s="27" t="s">
        <v>10451</v>
      </c>
      <c r="B2685" s="10" t="s">
        <v>3463</v>
      </c>
      <c r="C2685" s="11" t="s">
        <v>3464</v>
      </c>
    </row>
    <row r="2686" spans="1:3" s="10" customFormat="1" ht="28.5">
      <c r="A2686" s="27" t="s">
        <v>10452</v>
      </c>
      <c r="B2686" s="10" t="s">
        <v>3465</v>
      </c>
      <c r="C2686" s="11" t="s">
        <v>935</v>
      </c>
    </row>
    <row r="2687" spans="1:3" s="10" customFormat="1" ht="42.75">
      <c r="A2687" s="27" t="s">
        <v>10453</v>
      </c>
      <c r="B2687" s="10" t="s">
        <v>3466</v>
      </c>
      <c r="C2687" s="11" t="s">
        <v>3142</v>
      </c>
    </row>
    <row r="2688" spans="1:3" s="10" customFormat="1" ht="28.5">
      <c r="A2688" s="27" t="s">
        <v>10454</v>
      </c>
      <c r="B2688" s="10" t="s">
        <v>3467</v>
      </c>
      <c r="C2688" s="11" t="s">
        <v>3019</v>
      </c>
    </row>
    <row r="2689" spans="1:3" s="10" customFormat="1">
      <c r="A2689" s="27" t="s">
        <v>10455</v>
      </c>
      <c r="B2689" s="10" t="s">
        <v>3468</v>
      </c>
      <c r="C2689" s="11" t="s">
        <v>711</v>
      </c>
    </row>
    <row r="2690" spans="1:3" s="10" customFormat="1" ht="28.5">
      <c r="A2690" s="27" t="s">
        <v>10456</v>
      </c>
      <c r="B2690" s="10" t="s">
        <v>3469</v>
      </c>
      <c r="C2690" s="11" t="s">
        <v>935</v>
      </c>
    </row>
    <row r="2691" spans="1:3" s="10" customFormat="1" ht="28.5">
      <c r="A2691" s="27" t="s">
        <v>10457</v>
      </c>
      <c r="B2691" s="10" t="s">
        <v>3470</v>
      </c>
      <c r="C2691" s="11" t="s">
        <v>2882</v>
      </c>
    </row>
    <row r="2692" spans="1:3" s="10" customFormat="1">
      <c r="A2692" s="27" t="s">
        <v>10458</v>
      </c>
      <c r="B2692" s="10" t="s">
        <v>3471</v>
      </c>
      <c r="C2692" s="11" t="s">
        <v>711</v>
      </c>
    </row>
    <row r="2693" spans="1:3" s="10" customFormat="1" ht="42.75">
      <c r="A2693" s="27" t="s">
        <v>9753</v>
      </c>
      <c r="B2693" s="10" t="s">
        <v>3472</v>
      </c>
      <c r="C2693" s="11" t="s">
        <v>2557</v>
      </c>
    </row>
    <row r="2694" spans="1:3" s="10" customFormat="1" ht="42.75">
      <c r="A2694" s="27" t="s">
        <v>10459</v>
      </c>
      <c r="B2694" s="10" t="s">
        <v>3473</v>
      </c>
      <c r="C2694" s="11" t="s">
        <v>2557</v>
      </c>
    </row>
    <row r="2695" spans="1:3" s="10" customFormat="1" ht="28.5">
      <c r="A2695" s="27" t="s">
        <v>10460</v>
      </c>
      <c r="B2695" s="10" t="s">
        <v>3474</v>
      </c>
      <c r="C2695" s="11" t="s">
        <v>935</v>
      </c>
    </row>
    <row r="2696" spans="1:3" s="10" customFormat="1">
      <c r="A2696" s="27" t="s">
        <v>10461</v>
      </c>
      <c r="B2696" s="10" t="s">
        <v>3475</v>
      </c>
      <c r="C2696" s="11" t="s">
        <v>711</v>
      </c>
    </row>
    <row r="2697" spans="1:3" s="10" customFormat="1" ht="28.5">
      <c r="A2697" s="27" t="s">
        <v>10178</v>
      </c>
      <c r="B2697" s="10" t="s">
        <v>3476</v>
      </c>
      <c r="C2697" s="11" t="s">
        <v>3100</v>
      </c>
    </row>
    <row r="2698" spans="1:3" s="10" customFormat="1">
      <c r="A2698" s="27" t="s">
        <v>10462</v>
      </c>
      <c r="B2698" s="10" t="s">
        <v>3477</v>
      </c>
      <c r="C2698" s="11" t="s">
        <v>711</v>
      </c>
    </row>
    <row r="2699" spans="1:3" s="10" customFormat="1">
      <c r="A2699" s="27" t="s">
        <v>10463</v>
      </c>
      <c r="B2699" s="10" t="s">
        <v>3478</v>
      </c>
      <c r="C2699" s="11" t="s">
        <v>748</v>
      </c>
    </row>
    <row r="2700" spans="1:3" s="10" customFormat="1" ht="28.5">
      <c r="A2700" s="27" t="s">
        <v>10464</v>
      </c>
      <c r="B2700" s="10" t="s">
        <v>3479</v>
      </c>
      <c r="C2700" s="11" t="s">
        <v>2318</v>
      </c>
    </row>
    <row r="2701" spans="1:3" s="10" customFormat="1" ht="28.5">
      <c r="A2701" s="27" t="s">
        <v>10465</v>
      </c>
      <c r="B2701" s="10" t="s">
        <v>3480</v>
      </c>
      <c r="C2701" s="11" t="s">
        <v>2575</v>
      </c>
    </row>
    <row r="2702" spans="1:3" s="10" customFormat="1" ht="28.5">
      <c r="A2702" s="27" t="s">
        <v>10466</v>
      </c>
      <c r="B2702" s="10" t="s">
        <v>3481</v>
      </c>
      <c r="C2702" s="11" t="s">
        <v>828</v>
      </c>
    </row>
    <row r="2703" spans="1:3" s="10" customFormat="1" ht="28.5">
      <c r="A2703" s="27" t="s">
        <v>10467</v>
      </c>
      <c r="B2703" s="10" t="s">
        <v>3482</v>
      </c>
      <c r="C2703" s="11" t="s">
        <v>1839</v>
      </c>
    </row>
    <row r="2704" spans="1:3" s="10" customFormat="1">
      <c r="A2704" s="27" t="s">
        <v>10468</v>
      </c>
      <c r="B2704" s="10" t="s">
        <v>3483</v>
      </c>
      <c r="C2704" s="11" t="s">
        <v>711</v>
      </c>
    </row>
    <row r="2705" spans="1:3" s="10" customFormat="1" ht="28.5">
      <c r="A2705" s="27" t="s">
        <v>10469</v>
      </c>
      <c r="B2705" s="10" t="s">
        <v>3484</v>
      </c>
      <c r="C2705" s="11" t="s">
        <v>2035</v>
      </c>
    </row>
    <row r="2706" spans="1:3" s="10" customFormat="1" ht="42.75">
      <c r="A2706" s="27" t="s">
        <v>10470</v>
      </c>
      <c r="B2706" s="10" t="s">
        <v>3485</v>
      </c>
      <c r="C2706" s="11" t="s">
        <v>2744</v>
      </c>
    </row>
    <row r="2707" spans="1:3" s="10" customFormat="1" ht="28.5">
      <c r="A2707" s="27" t="s">
        <v>10471</v>
      </c>
      <c r="B2707" s="10" t="s">
        <v>3486</v>
      </c>
      <c r="C2707" s="11" t="s">
        <v>3487</v>
      </c>
    </row>
    <row r="2708" spans="1:3" s="10" customFormat="1">
      <c r="A2708" s="27" t="s">
        <v>10472</v>
      </c>
      <c r="B2708" s="10" t="s">
        <v>3488</v>
      </c>
      <c r="C2708" s="11" t="s">
        <v>711</v>
      </c>
    </row>
    <row r="2709" spans="1:3" s="10" customFormat="1" ht="42.75">
      <c r="A2709" s="27" t="s">
        <v>10473</v>
      </c>
      <c r="B2709" s="10" t="s">
        <v>3489</v>
      </c>
      <c r="C2709" s="11" t="s">
        <v>1143</v>
      </c>
    </row>
    <row r="2710" spans="1:3" s="10" customFormat="1" ht="42.75">
      <c r="A2710" s="27" t="s">
        <v>10474</v>
      </c>
      <c r="B2710" s="10" t="s">
        <v>3490</v>
      </c>
      <c r="C2710" s="11" t="s">
        <v>1143</v>
      </c>
    </row>
    <row r="2711" spans="1:3" s="10" customFormat="1" ht="28.5">
      <c r="A2711" s="27" t="s">
        <v>10475</v>
      </c>
      <c r="B2711" s="10" t="s">
        <v>3491</v>
      </c>
      <c r="C2711" s="11" t="s">
        <v>3492</v>
      </c>
    </row>
    <row r="2712" spans="1:3" s="10" customFormat="1" ht="42.75">
      <c r="A2712" s="27" t="s">
        <v>8696</v>
      </c>
      <c r="B2712" s="10" t="s">
        <v>3493</v>
      </c>
      <c r="C2712" s="11" t="s">
        <v>978</v>
      </c>
    </row>
    <row r="2713" spans="1:3" s="10" customFormat="1" ht="57">
      <c r="A2713" s="27" t="s">
        <v>10476</v>
      </c>
      <c r="B2713" s="10" t="s">
        <v>3494</v>
      </c>
      <c r="C2713" s="11" t="s">
        <v>3424</v>
      </c>
    </row>
    <row r="2714" spans="1:3" s="10" customFormat="1" ht="28.5">
      <c r="A2714" s="27" t="s">
        <v>10477</v>
      </c>
      <c r="B2714" s="10" t="s">
        <v>3495</v>
      </c>
      <c r="C2714" s="11" t="s">
        <v>1126</v>
      </c>
    </row>
    <row r="2715" spans="1:3" s="10" customFormat="1" ht="42.75">
      <c r="A2715" s="27" t="s">
        <v>8230</v>
      </c>
      <c r="B2715" s="10" t="s">
        <v>3496</v>
      </c>
      <c r="C2715" s="11" t="s">
        <v>3464</v>
      </c>
    </row>
    <row r="2716" spans="1:3" s="10" customFormat="1" ht="57">
      <c r="A2716" s="27" t="s">
        <v>10478</v>
      </c>
      <c r="B2716" s="10" t="s">
        <v>3497</v>
      </c>
      <c r="C2716" s="11" t="s">
        <v>3498</v>
      </c>
    </row>
    <row r="2717" spans="1:3" s="10" customFormat="1" ht="28.5">
      <c r="A2717" s="27" t="s">
        <v>10479</v>
      </c>
      <c r="B2717" s="10" t="s">
        <v>3499</v>
      </c>
      <c r="C2717" s="11" t="s">
        <v>952</v>
      </c>
    </row>
    <row r="2718" spans="1:3" s="10" customFormat="1">
      <c r="A2718" s="27" t="s">
        <v>10480</v>
      </c>
      <c r="B2718" s="10" t="s">
        <v>3500</v>
      </c>
      <c r="C2718" s="11" t="s">
        <v>711</v>
      </c>
    </row>
    <row r="2719" spans="1:3" s="10" customFormat="1">
      <c r="A2719" s="27" t="s">
        <v>10481</v>
      </c>
      <c r="B2719" s="10" t="s">
        <v>3501</v>
      </c>
      <c r="C2719" s="11" t="s">
        <v>199</v>
      </c>
    </row>
    <row r="2720" spans="1:3" s="10" customFormat="1" ht="28.5">
      <c r="A2720" s="27" t="s">
        <v>10482</v>
      </c>
      <c r="B2720" s="10" t="s">
        <v>3502</v>
      </c>
      <c r="C2720" s="11" t="s">
        <v>1126</v>
      </c>
    </row>
    <row r="2721" spans="1:3" s="10" customFormat="1" ht="28.5">
      <c r="A2721" s="27" t="s">
        <v>10483</v>
      </c>
      <c r="B2721" s="10" t="s">
        <v>3503</v>
      </c>
      <c r="C2721" s="11" t="s">
        <v>3019</v>
      </c>
    </row>
    <row r="2722" spans="1:3" s="10" customFormat="1" ht="28.5">
      <c r="A2722" s="27" t="s">
        <v>10484</v>
      </c>
      <c r="B2722" s="10" t="s">
        <v>3504</v>
      </c>
      <c r="C2722" s="11" t="s">
        <v>1839</v>
      </c>
    </row>
    <row r="2723" spans="1:3" s="10" customFormat="1" ht="28.5">
      <c r="A2723" s="27" t="s">
        <v>10485</v>
      </c>
      <c r="B2723" s="10" t="s">
        <v>3505</v>
      </c>
      <c r="C2723" s="11" t="s">
        <v>1839</v>
      </c>
    </row>
    <row r="2724" spans="1:3" s="10" customFormat="1" ht="42.75">
      <c r="A2724" s="27" t="s">
        <v>10486</v>
      </c>
      <c r="B2724" s="10" t="s">
        <v>3506</v>
      </c>
      <c r="C2724" s="11" t="s">
        <v>726</v>
      </c>
    </row>
    <row r="2725" spans="1:3" s="10" customFormat="1">
      <c r="A2725" s="27" t="s">
        <v>10487</v>
      </c>
      <c r="B2725" s="10" t="s">
        <v>3507</v>
      </c>
      <c r="C2725" s="11" t="s">
        <v>711</v>
      </c>
    </row>
    <row r="2726" spans="1:3" s="10" customFormat="1">
      <c r="A2726" s="27" t="s">
        <v>10488</v>
      </c>
      <c r="B2726" s="10" t="s">
        <v>3508</v>
      </c>
      <c r="C2726" s="11" t="s">
        <v>711</v>
      </c>
    </row>
    <row r="2727" spans="1:3" s="10" customFormat="1" ht="28.5">
      <c r="A2727" s="27" t="s">
        <v>10489</v>
      </c>
      <c r="B2727" s="10" t="s">
        <v>3509</v>
      </c>
      <c r="C2727" s="11" t="s">
        <v>719</v>
      </c>
    </row>
    <row r="2728" spans="1:3" s="10" customFormat="1">
      <c r="A2728" s="27" t="s">
        <v>10490</v>
      </c>
      <c r="B2728" s="10" t="s">
        <v>3510</v>
      </c>
      <c r="C2728" s="11" t="s">
        <v>711</v>
      </c>
    </row>
    <row r="2729" spans="1:3" s="10" customFormat="1" ht="42.75">
      <c r="A2729" s="27" t="s">
        <v>10491</v>
      </c>
      <c r="B2729" s="10" t="s">
        <v>3511</v>
      </c>
      <c r="C2729" s="11" t="s">
        <v>1143</v>
      </c>
    </row>
    <row r="2730" spans="1:3" s="10" customFormat="1" ht="28.5">
      <c r="A2730" s="27" t="s">
        <v>10492</v>
      </c>
      <c r="B2730" s="10" t="s">
        <v>3512</v>
      </c>
      <c r="C2730" s="11" t="s">
        <v>778</v>
      </c>
    </row>
    <row r="2731" spans="1:3" s="10" customFormat="1" ht="28.5">
      <c r="A2731" s="27" t="s">
        <v>10493</v>
      </c>
      <c r="B2731" s="10" t="s">
        <v>3513</v>
      </c>
      <c r="C2731" s="11" t="s">
        <v>776</v>
      </c>
    </row>
    <row r="2732" spans="1:3" s="10" customFormat="1" ht="42.75">
      <c r="A2732" s="27" t="s">
        <v>10494</v>
      </c>
      <c r="B2732" s="10" t="s">
        <v>3514</v>
      </c>
      <c r="C2732" s="11" t="s">
        <v>726</v>
      </c>
    </row>
    <row r="2733" spans="1:3" s="10" customFormat="1" ht="28.5">
      <c r="A2733" s="27" t="s">
        <v>10495</v>
      </c>
      <c r="B2733" s="10" t="s">
        <v>3515</v>
      </c>
      <c r="C2733" s="11" t="s">
        <v>828</v>
      </c>
    </row>
    <row r="2734" spans="1:3" s="10" customFormat="1" ht="28.5">
      <c r="A2734" s="27" t="s">
        <v>10496</v>
      </c>
      <c r="B2734" s="10" t="s">
        <v>3516</v>
      </c>
      <c r="C2734" s="11" t="s">
        <v>2889</v>
      </c>
    </row>
    <row r="2735" spans="1:3" s="10" customFormat="1" ht="57">
      <c r="A2735" s="27" t="s">
        <v>10497</v>
      </c>
      <c r="B2735" s="10" t="s">
        <v>3517</v>
      </c>
      <c r="C2735" s="11" t="s">
        <v>3498</v>
      </c>
    </row>
    <row r="2736" spans="1:3" s="10" customFormat="1" ht="28.5">
      <c r="A2736" s="27" t="s">
        <v>10498</v>
      </c>
      <c r="B2736" s="10" t="s">
        <v>3518</v>
      </c>
      <c r="C2736" s="11" t="s">
        <v>1839</v>
      </c>
    </row>
    <row r="2737" spans="1:3" s="10" customFormat="1" ht="42.75">
      <c r="A2737" s="27" t="s">
        <v>10499</v>
      </c>
      <c r="B2737" s="10" t="s">
        <v>3519</v>
      </c>
      <c r="C2737" s="11" t="s">
        <v>3237</v>
      </c>
    </row>
    <row r="2738" spans="1:3" s="10" customFormat="1" ht="28.5">
      <c r="A2738" s="27" t="s">
        <v>10500</v>
      </c>
      <c r="B2738" s="10" t="s">
        <v>3520</v>
      </c>
      <c r="C2738" s="11" t="s">
        <v>828</v>
      </c>
    </row>
    <row r="2739" spans="1:3" s="10" customFormat="1" ht="28.5">
      <c r="A2739" s="27" t="s">
        <v>10501</v>
      </c>
      <c r="B2739" s="10" t="s">
        <v>3521</v>
      </c>
      <c r="C2739" s="11" t="s">
        <v>3437</v>
      </c>
    </row>
    <row r="2740" spans="1:3" s="10" customFormat="1" ht="57">
      <c r="A2740" s="27" t="s">
        <v>10502</v>
      </c>
      <c r="B2740" s="10" t="s">
        <v>3522</v>
      </c>
      <c r="C2740" s="11" t="s">
        <v>3523</v>
      </c>
    </row>
    <row r="2741" spans="1:3" s="10" customFormat="1" ht="42.75">
      <c r="A2741" s="27" t="s">
        <v>10503</v>
      </c>
      <c r="B2741" s="10" t="s">
        <v>3524</v>
      </c>
      <c r="C2741" s="11" t="s">
        <v>726</v>
      </c>
    </row>
    <row r="2742" spans="1:3" s="10" customFormat="1" ht="28.5">
      <c r="A2742" s="27" t="s">
        <v>10504</v>
      </c>
      <c r="B2742" s="10" t="s">
        <v>3525</v>
      </c>
      <c r="C2742" s="11" t="s">
        <v>3526</v>
      </c>
    </row>
    <row r="2743" spans="1:3" s="10" customFormat="1" ht="57">
      <c r="A2743" s="27" t="s">
        <v>10505</v>
      </c>
      <c r="B2743" s="10" t="s">
        <v>3527</v>
      </c>
      <c r="C2743" s="11" t="s">
        <v>2906</v>
      </c>
    </row>
    <row r="2744" spans="1:3" s="10" customFormat="1" ht="28.5">
      <c r="A2744" s="27" t="s">
        <v>10506</v>
      </c>
      <c r="B2744" s="10" t="s">
        <v>3528</v>
      </c>
      <c r="C2744" s="11" t="s">
        <v>2889</v>
      </c>
    </row>
    <row r="2745" spans="1:3" s="10" customFormat="1" ht="28.5">
      <c r="A2745" s="27" t="s">
        <v>10507</v>
      </c>
      <c r="B2745" s="10" t="s">
        <v>3529</v>
      </c>
      <c r="C2745" s="11" t="s">
        <v>828</v>
      </c>
    </row>
    <row r="2746" spans="1:3" s="10" customFormat="1" ht="42.75">
      <c r="A2746" s="27" t="s">
        <v>10508</v>
      </c>
      <c r="B2746" s="10" t="s">
        <v>3530</v>
      </c>
      <c r="C2746" s="11" t="s">
        <v>1143</v>
      </c>
    </row>
    <row r="2747" spans="1:3" s="10" customFormat="1" ht="42.75">
      <c r="A2747" s="27" t="s">
        <v>10509</v>
      </c>
      <c r="B2747" s="10" t="s">
        <v>3531</v>
      </c>
      <c r="C2747" s="11" t="s">
        <v>1143</v>
      </c>
    </row>
    <row r="2748" spans="1:3" s="10" customFormat="1" ht="42.75">
      <c r="A2748" s="27" t="s">
        <v>10510</v>
      </c>
      <c r="B2748" s="10" t="s">
        <v>3532</v>
      </c>
      <c r="C2748" s="11" t="s">
        <v>1143</v>
      </c>
    </row>
    <row r="2749" spans="1:3" s="10" customFormat="1" ht="28.5">
      <c r="A2749" s="27" t="s">
        <v>10511</v>
      </c>
      <c r="B2749" s="10" t="s">
        <v>3533</v>
      </c>
      <c r="C2749" s="11" t="s">
        <v>2882</v>
      </c>
    </row>
    <row r="2750" spans="1:3" s="10" customFormat="1" ht="42.75">
      <c r="A2750" s="27" t="s">
        <v>10512</v>
      </c>
      <c r="B2750" s="10" t="s">
        <v>3534</v>
      </c>
      <c r="C2750" s="11" t="s">
        <v>726</v>
      </c>
    </row>
    <row r="2751" spans="1:3" s="10" customFormat="1" ht="28.5">
      <c r="A2751" s="27" t="s">
        <v>10513</v>
      </c>
      <c r="B2751" s="10" t="s">
        <v>3535</v>
      </c>
      <c r="C2751" s="11" t="s">
        <v>735</v>
      </c>
    </row>
    <row r="2752" spans="1:3" s="10" customFormat="1" ht="57">
      <c r="A2752" s="27" t="s">
        <v>10514</v>
      </c>
      <c r="B2752" s="10" t="s">
        <v>3536</v>
      </c>
      <c r="C2752" s="11" t="s">
        <v>3537</v>
      </c>
    </row>
    <row r="2753" spans="1:3" s="10" customFormat="1" ht="28.5">
      <c r="A2753" s="27" t="s">
        <v>10515</v>
      </c>
      <c r="B2753" s="10" t="s">
        <v>3538</v>
      </c>
      <c r="C2753" s="11" t="s">
        <v>3133</v>
      </c>
    </row>
    <row r="2754" spans="1:3" s="10" customFormat="1">
      <c r="A2754" s="27" t="s">
        <v>10516</v>
      </c>
      <c r="B2754" s="10" t="s">
        <v>3539</v>
      </c>
      <c r="C2754" s="11" t="s">
        <v>199</v>
      </c>
    </row>
    <row r="2755" spans="1:3" s="10" customFormat="1" ht="42.75">
      <c r="A2755" s="27" t="s">
        <v>10517</v>
      </c>
      <c r="B2755" s="10" t="s">
        <v>3540</v>
      </c>
      <c r="C2755" s="11" t="s">
        <v>726</v>
      </c>
    </row>
    <row r="2756" spans="1:3" s="10" customFormat="1" ht="57">
      <c r="A2756" s="27" t="s">
        <v>10518</v>
      </c>
      <c r="B2756" s="10" t="s">
        <v>3541</v>
      </c>
      <c r="C2756" s="11" t="s">
        <v>3523</v>
      </c>
    </row>
    <row r="2757" spans="1:3" s="10" customFormat="1" ht="28.5">
      <c r="A2757" s="27" t="s">
        <v>10519</v>
      </c>
      <c r="B2757" s="10" t="s">
        <v>3542</v>
      </c>
      <c r="C2757" s="11" t="s">
        <v>2035</v>
      </c>
    </row>
    <row r="2758" spans="1:3" s="10" customFormat="1" ht="28.5">
      <c r="A2758" s="27" t="s">
        <v>10520</v>
      </c>
      <c r="B2758" s="10" t="s">
        <v>3543</v>
      </c>
      <c r="C2758" s="11" t="s">
        <v>1839</v>
      </c>
    </row>
    <row r="2759" spans="1:3" s="10" customFormat="1" ht="42.75">
      <c r="A2759" s="27" t="s">
        <v>10521</v>
      </c>
      <c r="B2759" s="10" t="s">
        <v>3544</v>
      </c>
      <c r="C2759" s="11" t="s">
        <v>726</v>
      </c>
    </row>
    <row r="2760" spans="1:3" s="10" customFormat="1" ht="42.75">
      <c r="A2760" s="27" t="s">
        <v>10522</v>
      </c>
      <c r="B2760" s="10" t="s">
        <v>3545</v>
      </c>
      <c r="C2760" s="11" t="s">
        <v>726</v>
      </c>
    </row>
    <row r="2761" spans="1:3" s="10" customFormat="1" ht="28.5">
      <c r="A2761" s="27" t="s">
        <v>10523</v>
      </c>
      <c r="B2761" s="10" t="s">
        <v>3546</v>
      </c>
      <c r="C2761" s="11" t="s">
        <v>3437</v>
      </c>
    </row>
    <row r="2762" spans="1:3" s="10" customFormat="1" ht="28.5">
      <c r="A2762" s="27" t="s">
        <v>10524</v>
      </c>
      <c r="B2762" s="10" t="s">
        <v>3547</v>
      </c>
      <c r="C2762" s="11" t="s">
        <v>2889</v>
      </c>
    </row>
    <row r="2763" spans="1:3" s="10" customFormat="1" ht="57">
      <c r="A2763" s="27" t="s">
        <v>10525</v>
      </c>
      <c r="B2763" s="10" t="s">
        <v>3548</v>
      </c>
      <c r="C2763" s="11" t="s">
        <v>3498</v>
      </c>
    </row>
    <row r="2764" spans="1:3" s="10" customFormat="1" ht="28.5">
      <c r="A2764" s="27" t="s">
        <v>10526</v>
      </c>
      <c r="B2764" s="10" t="s">
        <v>3549</v>
      </c>
      <c r="C2764" s="11" t="s">
        <v>2035</v>
      </c>
    </row>
    <row r="2765" spans="1:3" s="10" customFormat="1">
      <c r="A2765" s="27" t="s">
        <v>8700</v>
      </c>
      <c r="B2765" s="10" t="s">
        <v>3550</v>
      </c>
      <c r="C2765" s="11" t="s">
        <v>986</v>
      </c>
    </row>
    <row r="2766" spans="1:3" s="10" customFormat="1" ht="28.5">
      <c r="A2766" s="27" t="s">
        <v>9693</v>
      </c>
      <c r="B2766" s="10" t="s">
        <v>3551</v>
      </c>
      <c r="C2766" s="11" t="s">
        <v>776</v>
      </c>
    </row>
    <row r="2767" spans="1:3" s="10" customFormat="1" ht="28.5">
      <c r="A2767" s="27" t="s">
        <v>8557</v>
      </c>
      <c r="B2767" s="10" t="s">
        <v>3552</v>
      </c>
      <c r="C2767" s="11" t="s">
        <v>776</v>
      </c>
    </row>
    <row r="2768" spans="1:3" s="10" customFormat="1">
      <c r="A2768" s="27" t="s">
        <v>10527</v>
      </c>
      <c r="B2768" s="10" t="s">
        <v>3553</v>
      </c>
      <c r="C2768" s="11" t="s">
        <v>3554</v>
      </c>
    </row>
    <row r="2769" spans="1:3" s="10" customFormat="1" ht="42.75">
      <c r="A2769" s="27" t="s">
        <v>10528</v>
      </c>
      <c r="B2769" s="10" t="s">
        <v>3555</v>
      </c>
      <c r="C2769" s="11" t="s">
        <v>726</v>
      </c>
    </row>
    <row r="2770" spans="1:3" s="10" customFormat="1" ht="28.5">
      <c r="A2770" s="27" t="s">
        <v>10529</v>
      </c>
      <c r="B2770" s="10" t="s">
        <v>3556</v>
      </c>
      <c r="C2770" s="11" t="s">
        <v>3557</v>
      </c>
    </row>
    <row r="2771" spans="1:3" s="10" customFormat="1" ht="28.5">
      <c r="A2771" s="27" t="s">
        <v>10530</v>
      </c>
      <c r="B2771" s="10" t="s">
        <v>3558</v>
      </c>
      <c r="C2771" s="11" t="s">
        <v>735</v>
      </c>
    </row>
    <row r="2772" spans="1:3" s="10" customFormat="1" ht="28.5">
      <c r="A2772" s="27" t="s">
        <v>10531</v>
      </c>
      <c r="B2772" s="10" t="s">
        <v>3559</v>
      </c>
      <c r="C2772" s="11" t="s">
        <v>1839</v>
      </c>
    </row>
    <row r="2773" spans="1:3" s="10" customFormat="1">
      <c r="A2773" s="27" t="s">
        <v>10532</v>
      </c>
      <c r="B2773" s="10" t="s">
        <v>3560</v>
      </c>
      <c r="C2773" s="11" t="s">
        <v>1194</v>
      </c>
    </row>
    <row r="2774" spans="1:3" s="10" customFormat="1" ht="28.5">
      <c r="A2774" s="27" t="s">
        <v>10533</v>
      </c>
      <c r="B2774" s="10" t="s">
        <v>3561</v>
      </c>
      <c r="C2774" s="11" t="s">
        <v>1839</v>
      </c>
    </row>
    <row r="2775" spans="1:3" s="10" customFormat="1" ht="42.75">
      <c r="A2775" s="27" t="s">
        <v>10534</v>
      </c>
      <c r="B2775" s="10" t="s">
        <v>3562</v>
      </c>
      <c r="C2775" s="11" t="s">
        <v>726</v>
      </c>
    </row>
    <row r="2776" spans="1:3" s="10" customFormat="1" ht="57">
      <c r="A2776" s="27" t="s">
        <v>10535</v>
      </c>
      <c r="B2776" s="10" t="s">
        <v>3563</v>
      </c>
      <c r="C2776" s="11" t="s">
        <v>3564</v>
      </c>
    </row>
    <row r="2777" spans="1:3" s="10" customFormat="1" ht="28.5">
      <c r="A2777" s="27" t="s">
        <v>8573</v>
      </c>
      <c r="B2777" s="10" t="s">
        <v>3565</v>
      </c>
      <c r="C2777" s="11" t="s">
        <v>799</v>
      </c>
    </row>
    <row r="2778" spans="1:3" s="10" customFormat="1" ht="42.75">
      <c r="A2778" s="27" t="s">
        <v>10536</v>
      </c>
      <c r="B2778" s="10" t="s">
        <v>3566</v>
      </c>
      <c r="C2778" s="11" t="s">
        <v>726</v>
      </c>
    </row>
    <row r="2779" spans="1:3" s="10" customFormat="1" ht="57">
      <c r="A2779" s="27" t="s">
        <v>10537</v>
      </c>
      <c r="B2779" s="10" t="s">
        <v>3567</v>
      </c>
      <c r="C2779" s="11" t="s">
        <v>3523</v>
      </c>
    </row>
    <row r="2780" spans="1:3" s="10" customFormat="1" ht="28.5">
      <c r="A2780" s="27" t="s">
        <v>10538</v>
      </c>
      <c r="B2780" s="10" t="s">
        <v>3568</v>
      </c>
      <c r="C2780" s="11" t="s">
        <v>2853</v>
      </c>
    </row>
    <row r="2781" spans="1:3" s="10" customFormat="1" ht="42.75">
      <c r="A2781" s="27" t="s">
        <v>10539</v>
      </c>
      <c r="B2781" s="10" t="s">
        <v>3569</v>
      </c>
      <c r="C2781" s="11" t="s">
        <v>3570</v>
      </c>
    </row>
    <row r="2782" spans="1:3" s="10" customFormat="1" ht="28.5">
      <c r="A2782" s="27" t="s">
        <v>10540</v>
      </c>
      <c r="B2782" s="10" t="s">
        <v>3571</v>
      </c>
      <c r="C2782" s="11" t="s">
        <v>3557</v>
      </c>
    </row>
    <row r="2783" spans="1:3" s="10" customFormat="1" ht="28.5">
      <c r="A2783" s="27" t="s">
        <v>10122</v>
      </c>
      <c r="B2783" s="10" t="s">
        <v>3572</v>
      </c>
      <c r="C2783" s="11" t="s">
        <v>3019</v>
      </c>
    </row>
    <row r="2784" spans="1:3" s="10" customFormat="1" ht="42.75">
      <c r="A2784" s="27" t="s">
        <v>10541</v>
      </c>
      <c r="B2784" s="10" t="s">
        <v>3573</v>
      </c>
      <c r="C2784" s="11" t="s">
        <v>2522</v>
      </c>
    </row>
    <row r="2785" spans="1:3" s="10" customFormat="1" ht="28.5">
      <c r="A2785" s="27" t="s">
        <v>10017</v>
      </c>
      <c r="B2785" s="10" t="s">
        <v>3574</v>
      </c>
      <c r="C2785" s="11" t="s">
        <v>2882</v>
      </c>
    </row>
    <row r="2786" spans="1:3" s="10" customFormat="1" ht="28.5">
      <c r="A2786" s="27" t="s">
        <v>10542</v>
      </c>
      <c r="B2786" s="10" t="s">
        <v>3575</v>
      </c>
      <c r="C2786" s="11" t="s">
        <v>2889</v>
      </c>
    </row>
    <row r="2787" spans="1:3" s="10" customFormat="1" ht="28.5">
      <c r="A2787" s="27" t="s">
        <v>10543</v>
      </c>
      <c r="B2787" s="10" t="s">
        <v>3576</v>
      </c>
      <c r="C2787" s="11" t="s">
        <v>2882</v>
      </c>
    </row>
    <row r="2788" spans="1:3" s="10" customFormat="1" ht="28.5">
      <c r="A2788" s="27" t="s">
        <v>10544</v>
      </c>
      <c r="B2788" s="10" t="s">
        <v>3577</v>
      </c>
      <c r="C2788" s="11" t="s">
        <v>719</v>
      </c>
    </row>
    <row r="2789" spans="1:3" s="10" customFormat="1" ht="28.5">
      <c r="A2789" s="27" t="s">
        <v>10545</v>
      </c>
      <c r="B2789" s="10" t="s">
        <v>3578</v>
      </c>
      <c r="C2789" s="11" t="s">
        <v>2855</v>
      </c>
    </row>
    <row r="2790" spans="1:3" s="10" customFormat="1" ht="28.5">
      <c r="A2790" s="27" t="s">
        <v>10546</v>
      </c>
      <c r="B2790" s="10" t="s">
        <v>3579</v>
      </c>
      <c r="C2790" s="11" t="s">
        <v>2035</v>
      </c>
    </row>
    <row r="2791" spans="1:3" s="10" customFormat="1">
      <c r="A2791" s="27" t="s">
        <v>8522</v>
      </c>
      <c r="B2791" s="10" t="s">
        <v>3580</v>
      </c>
      <c r="C2791" s="11" t="s">
        <v>711</v>
      </c>
    </row>
    <row r="2792" spans="1:3" s="10" customFormat="1" ht="57">
      <c r="A2792" s="27" t="s">
        <v>10547</v>
      </c>
      <c r="B2792" s="10" t="s">
        <v>3581</v>
      </c>
      <c r="C2792" s="11" t="s">
        <v>1102</v>
      </c>
    </row>
    <row r="2793" spans="1:3" s="10" customFormat="1" ht="57">
      <c r="A2793" s="27" t="s">
        <v>10548</v>
      </c>
      <c r="B2793" s="10" t="s">
        <v>3582</v>
      </c>
      <c r="C2793" s="11" t="s">
        <v>2906</v>
      </c>
    </row>
    <row r="2794" spans="1:3" s="10" customFormat="1" ht="42.75">
      <c r="A2794" s="27" t="s">
        <v>10549</v>
      </c>
      <c r="B2794" s="10" t="s">
        <v>3583</v>
      </c>
      <c r="C2794" s="11" t="s">
        <v>2911</v>
      </c>
    </row>
    <row r="2795" spans="1:3" s="10" customFormat="1" ht="57">
      <c r="A2795" s="27" t="s">
        <v>10550</v>
      </c>
      <c r="B2795" s="10" t="s">
        <v>3584</v>
      </c>
      <c r="C2795" s="11" t="s">
        <v>3498</v>
      </c>
    </row>
    <row r="2796" spans="1:3" s="10" customFormat="1">
      <c r="A2796" s="27" t="s">
        <v>10551</v>
      </c>
      <c r="B2796" s="10" t="s">
        <v>3585</v>
      </c>
      <c r="C2796" s="11" t="s">
        <v>711</v>
      </c>
    </row>
    <row r="2797" spans="1:3" s="10" customFormat="1" ht="57">
      <c r="A2797" s="27" t="s">
        <v>10552</v>
      </c>
      <c r="B2797" s="10" t="s">
        <v>3586</v>
      </c>
      <c r="C2797" s="11" t="s">
        <v>3424</v>
      </c>
    </row>
    <row r="2798" spans="1:3" s="10" customFormat="1" ht="42.75">
      <c r="A2798" s="27" t="s">
        <v>10553</v>
      </c>
      <c r="B2798" s="10" t="s">
        <v>3587</v>
      </c>
      <c r="C2798" s="11" t="s">
        <v>2744</v>
      </c>
    </row>
    <row r="2799" spans="1:3" s="10" customFormat="1" ht="57">
      <c r="A2799" s="27" t="s">
        <v>10554</v>
      </c>
      <c r="B2799" s="10" t="s">
        <v>3588</v>
      </c>
      <c r="C2799" s="11" t="s">
        <v>3589</v>
      </c>
    </row>
    <row r="2800" spans="1:3" s="10" customFormat="1" ht="42.75">
      <c r="A2800" s="27" t="s">
        <v>10555</v>
      </c>
      <c r="B2800" s="10" t="s">
        <v>3590</v>
      </c>
      <c r="C2800" s="11" t="s">
        <v>2911</v>
      </c>
    </row>
    <row r="2801" spans="1:3" s="10" customFormat="1" ht="28.5">
      <c r="A2801" s="27" t="s">
        <v>10556</v>
      </c>
      <c r="B2801" s="10" t="s">
        <v>3591</v>
      </c>
      <c r="C2801" s="11" t="s">
        <v>3487</v>
      </c>
    </row>
    <row r="2802" spans="1:3" s="10" customFormat="1" ht="57">
      <c r="A2802" s="27" t="s">
        <v>10557</v>
      </c>
      <c r="B2802" s="10" t="s">
        <v>3592</v>
      </c>
      <c r="C2802" s="11" t="s">
        <v>1757</v>
      </c>
    </row>
    <row r="2803" spans="1:3" s="10" customFormat="1" ht="28.5">
      <c r="A2803" s="27" t="s">
        <v>10558</v>
      </c>
      <c r="B2803" s="10" t="s">
        <v>3593</v>
      </c>
      <c r="C2803" s="11" t="s">
        <v>2035</v>
      </c>
    </row>
    <row r="2804" spans="1:3" s="10" customFormat="1" ht="42.75">
      <c r="A2804" s="27" t="s">
        <v>10559</v>
      </c>
      <c r="B2804" s="10" t="s">
        <v>3594</v>
      </c>
      <c r="C2804" s="11" t="s">
        <v>2703</v>
      </c>
    </row>
    <row r="2805" spans="1:3" s="10" customFormat="1" ht="28.5">
      <c r="A2805" s="27" t="s">
        <v>10560</v>
      </c>
      <c r="B2805" s="10" t="s">
        <v>3595</v>
      </c>
      <c r="C2805" s="11" t="s">
        <v>2035</v>
      </c>
    </row>
    <row r="2806" spans="1:3" s="10" customFormat="1">
      <c r="A2806" s="27" t="s">
        <v>10561</v>
      </c>
      <c r="B2806" s="10" t="s">
        <v>3596</v>
      </c>
      <c r="C2806" s="11" t="s">
        <v>199</v>
      </c>
    </row>
    <row r="2807" spans="1:3" s="10" customFormat="1" ht="28.5">
      <c r="A2807" s="27" t="s">
        <v>10562</v>
      </c>
      <c r="B2807" s="10" t="s">
        <v>3597</v>
      </c>
      <c r="C2807" s="11" t="s">
        <v>3598</v>
      </c>
    </row>
    <row r="2808" spans="1:3" s="10" customFormat="1" ht="57">
      <c r="A2808" s="27" t="s">
        <v>10563</v>
      </c>
      <c r="B2808" s="10" t="s">
        <v>3599</v>
      </c>
      <c r="C2808" s="11" t="s">
        <v>3523</v>
      </c>
    </row>
    <row r="2809" spans="1:3" s="10" customFormat="1">
      <c r="A2809" s="27" t="s">
        <v>10564</v>
      </c>
      <c r="B2809" s="10" t="s">
        <v>3600</v>
      </c>
      <c r="C2809" s="11" t="s">
        <v>3601</v>
      </c>
    </row>
    <row r="2810" spans="1:3" s="10" customFormat="1" ht="42.75">
      <c r="A2810" s="27" t="s">
        <v>10565</v>
      </c>
      <c r="B2810" s="10" t="s">
        <v>3602</v>
      </c>
      <c r="C2810" s="11" t="s">
        <v>2766</v>
      </c>
    </row>
    <row r="2811" spans="1:3" s="10" customFormat="1" ht="42.75">
      <c r="A2811" s="27" t="s">
        <v>10566</v>
      </c>
      <c r="B2811" s="10" t="s">
        <v>3603</v>
      </c>
      <c r="C2811" s="11" t="s">
        <v>1143</v>
      </c>
    </row>
    <row r="2812" spans="1:3" s="10" customFormat="1" ht="42.75">
      <c r="A2812" s="27" t="s">
        <v>10567</v>
      </c>
      <c r="B2812" s="10" t="s">
        <v>3604</v>
      </c>
      <c r="C2812" s="11" t="s">
        <v>1143</v>
      </c>
    </row>
    <row r="2813" spans="1:3" s="10" customFormat="1" ht="28.5">
      <c r="A2813" s="27" t="s">
        <v>10568</v>
      </c>
      <c r="B2813" s="10" t="s">
        <v>3605</v>
      </c>
      <c r="C2813" s="11" t="s">
        <v>2855</v>
      </c>
    </row>
    <row r="2814" spans="1:3" s="10" customFormat="1" ht="57">
      <c r="A2814" s="27" t="s">
        <v>10569</v>
      </c>
      <c r="B2814" s="10" t="s">
        <v>3606</v>
      </c>
      <c r="C2814" s="11" t="s">
        <v>3564</v>
      </c>
    </row>
    <row r="2815" spans="1:3" s="10" customFormat="1" ht="42.75">
      <c r="A2815" s="27" t="s">
        <v>10570</v>
      </c>
      <c r="B2815" s="10" t="s">
        <v>3607</v>
      </c>
      <c r="C2815" s="11" t="s">
        <v>3386</v>
      </c>
    </row>
    <row r="2816" spans="1:3" s="10" customFormat="1">
      <c r="A2816" s="27" t="s">
        <v>10571</v>
      </c>
      <c r="B2816" s="10" t="s">
        <v>3608</v>
      </c>
      <c r="C2816" s="11" t="s">
        <v>199</v>
      </c>
    </row>
    <row r="2817" spans="1:3" s="10" customFormat="1" ht="42.75">
      <c r="A2817" s="27" t="s">
        <v>10572</v>
      </c>
      <c r="B2817" s="10" t="s">
        <v>3609</v>
      </c>
      <c r="C2817" s="11" t="s">
        <v>2785</v>
      </c>
    </row>
    <row r="2818" spans="1:3" s="10" customFormat="1" ht="28.5">
      <c r="A2818" s="27" t="s">
        <v>10133</v>
      </c>
      <c r="B2818" s="10" t="s">
        <v>3610</v>
      </c>
      <c r="C2818" s="11" t="s">
        <v>2318</v>
      </c>
    </row>
    <row r="2819" spans="1:3" s="10" customFormat="1" ht="28.5">
      <c r="A2819" s="27" t="s">
        <v>9587</v>
      </c>
      <c r="B2819" s="10" t="s">
        <v>3611</v>
      </c>
      <c r="C2819" s="11" t="s">
        <v>2318</v>
      </c>
    </row>
    <row r="2820" spans="1:3" s="10" customFormat="1">
      <c r="A2820" s="27" t="s">
        <v>10414</v>
      </c>
      <c r="B2820" s="10" t="s">
        <v>3612</v>
      </c>
      <c r="C2820" s="11" t="s">
        <v>3417</v>
      </c>
    </row>
    <row r="2821" spans="1:3" s="10" customFormat="1" ht="28.5">
      <c r="A2821" s="27" t="s">
        <v>8558</v>
      </c>
      <c r="B2821" s="10" t="s">
        <v>3613</v>
      </c>
      <c r="C2821" s="11" t="s">
        <v>780</v>
      </c>
    </row>
    <row r="2822" spans="1:3" s="10" customFormat="1" ht="42.75">
      <c r="A2822" s="27" t="s">
        <v>10573</v>
      </c>
      <c r="B2822" s="10" t="s">
        <v>3614</v>
      </c>
      <c r="C2822" s="11" t="s">
        <v>726</v>
      </c>
    </row>
    <row r="2823" spans="1:3" s="10" customFormat="1" ht="28.5">
      <c r="A2823" s="27" t="s">
        <v>10574</v>
      </c>
      <c r="B2823" s="10" t="s">
        <v>3615</v>
      </c>
      <c r="C2823" s="11" t="s">
        <v>888</v>
      </c>
    </row>
    <row r="2824" spans="1:3" s="10" customFormat="1" ht="42.75">
      <c r="A2824" s="27" t="s">
        <v>10575</v>
      </c>
      <c r="B2824" s="10" t="s">
        <v>3616</v>
      </c>
      <c r="C2824" s="11" t="s">
        <v>726</v>
      </c>
    </row>
    <row r="2825" spans="1:3" s="10" customFormat="1" ht="57">
      <c r="A2825" s="27" t="s">
        <v>10576</v>
      </c>
      <c r="B2825" s="10" t="s">
        <v>3617</v>
      </c>
      <c r="C2825" s="11" t="s">
        <v>3589</v>
      </c>
    </row>
    <row r="2826" spans="1:3" s="10" customFormat="1" ht="28.5">
      <c r="A2826" s="27" t="s">
        <v>10577</v>
      </c>
      <c r="B2826" s="10" t="s">
        <v>3618</v>
      </c>
      <c r="C2826" s="11" t="s">
        <v>828</v>
      </c>
    </row>
    <row r="2827" spans="1:3" s="10" customFormat="1" ht="57">
      <c r="A2827" s="27" t="s">
        <v>10578</v>
      </c>
      <c r="B2827" s="10" t="s">
        <v>3619</v>
      </c>
      <c r="C2827" s="11" t="s">
        <v>3349</v>
      </c>
    </row>
    <row r="2828" spans="1:3" s="10" customFormat="1" ht="28.5">
      <c r="A2828" s="27" t="s">
        <v>10579</v>
      </c>
      <c r="B2828" s="10" t="s">
        <v>3620</v>
      </c>
      <c r="C2828" s="11" t="s">
        <v>828</v>
      </c>
    </row>
    <row r="2829" spans="1:3" s="10" customFormat="1" ht="28.5">
      <c r="A2829" s="27" t="s">
        <v>10580</v>
      </c>
      <c r="B2829" s="10" t="s">
        <v>3621</v>
      </c>
      <c r="C2829" s="11" t="s">
        <v>3622</v>
      </c>
    </row>
    <row r="2830" spans="1:3" s="10" customFormat="1" ht="28.5">
      <c r="A2830" s="27" t="s">
        <v>10437</v>
      </c>
      <c r="B2830" s="10" t="s">
        <v>3623</v>
      </c>
      <c r="C2830" s="11" t="s">
        <v>3019</v>
      </c>
    </row>
    <row r="2831" spans="1:3" s="10" customFormat="1" ht="28.5">
      <c r="A2831" s="27" t="s">
        <v>8577</v>
      </c>
      <c r="B2831" s="10" t="s">
        <v>3624</v>
      </c>
      <c r="C2831" s="11" t="s">
        <v>806</v>
      </c>
    </row>
    <row r="2832" spans="1:3" s="10" customFormat="1" ht="57">
      <c r="A2832" s="27" t="s">
        <v>10581</v>
      </c>
      <c r="B2832" s="10" t="s">
        <v>3625</v>
      </c>
      <c r="C2832" s="11" t="s">
        <v>3349</v>
      </c>
    </row>
    <row r="2833" spans="1:3" s="10" customFormat="1" ht="28.5">
      <c r="A2833" s="27" t="s">
        <v>10506</v>
      </c>
      <c r="B2833" s="10" t="s">
        <v>3626</v>
      </c>
      <c r="C2833" s="11" t="s">
        <v>2889</v>
      </c>
    </row>
    <row r="2834" spans="1:3" s="10" customFormat="1" ht="42.75">
      <c r="A2834" s="27" t="s">
        <v>8548</v>
      </c>
      <c r="B2834" s="10" t="s">
        <v>3627</v>
      </c>
      <c r="C2834" s="11" t="s">
        <v>703</v>
      </c>
    </row>
    <row r="2835" spans="1:3" s="10" customFormat="1" ht="28.5">
      <c r="A2835" s="27" t="s">
        <v>10496</v>
      </c>
      <c r="B2835" s="10" t="s">
        <v>3628</v>
      </c>
      <c r="C2835" s="11" t="s">
        <v>2889</v>
      </c>
    </row>
    <row r="2836" spans="1:3" s="10" customFormat="1" ht="28.5">
      <c r="A2836" s="27" t="s">
        <v>10582</v>
      </c>
      <c r="B2836" s="10" t="s">
        <v>3629</v>
      </c>
      <c r="C2836" s="11" t="s">
        <v>2575</v>
      </c>
    </row>
    <row r="2837" spans="1:3" s="10" customFormat="1" ht="28.5">
      <c r="A2837" s="27" t="s">
        <v>10583</v>
      </c>
      <c r="B2837" s="10" t="s">
        <v>3630</v>
      </c>
      <c r="C2837" s="11" t="s">
        <v>3067</v>
      </c>
    </row>
    <row r="2838" spans="1:3" s="10" customFormat="1" ht="28.5">
      <c r="A2838" s="27" t="s">
        <v>10584</v>
      </c>
      <c r="B2838" s="10" t="s">
        <v>3631</v>
      </c>
      <c r="C2838" s="11" t="s">
        <v>3419</v>
      </c>
    </row>
    <row r="2839" spans="1:3" s="10" customFormat="1">
      <c r="A2839" s="27" t="s">
        <v>8702</v>
      </c>
      <c r="B2839" s="10" t="s">
        <v>3632</v>
      </c>
      <c r="C2839" s="11" t="s">
        <v>986</v>
      </c>
    </row>
    <row r="2840" spans="1:3" s="10" customFormat="1" ht="57">
      <c r="A2840" s="27" t="s">
        <v>10585</v>
      </c>
      <c r="B2840" s="10" t="s">
        <v>3633</v>
      </c>
      <c r="C2840" s="11" t="s">
        <v>3349</v>
      </c>
    </row>
    <row r="2841" spans="1:3" s="10" customFormat="1" ht="28.5">
      <c r="A2841" s="27" t="s">
        <v>10586</v>
      </c>
      <c r="B2841" s="10" t="s">
        <v>3634</v>
      </c>
      <c r="C2841" s="11" t="s">
        <v>2882</v>
      </c>
    </row>
    <row r="2842" spans="1:3" s="10" customFormat="1" ht="28.5">
      <c r="A2842" s="27" t="s">
        <v>10587</v>
      </c>
      <c r="B2842" s="10" t="s">
        <v>3635</v>
      </c>
      <c r="C2842" s="11" t="s">
        <v>888</v>
      </c>
    </row>
    <row r="2843" spans="1:3" s="10" customFormat="1" ht="57">
      <c r="A2843" s="27" t="s">
        <v>10588</v>
      </c>
      <c r="B2843" s="10" t="s">
        <v>3636</v>
      </c>
      <c r="C2843" s="11" t="s">
        <v>3564</v>
      </c>
    </row>
    <row r="2844" spans="1:3" s="10" customFormat="1" ht="42.75">
      <c r="A2844" s="27" t="s">
        <v>10589</v>
      </c>
      <c r="B2844" s="10" t="s">
        <v>3637</v>
      </c>
      <c r="C2844" s="11" t="s">
        <v>726</v>
      </c>
    </row>
    <row r="2845" spans="1:3" s="10" customFormat="1" ht="28.5">
      <c r="A2845" s="27" t="s">
        <v>10590</v>
      </c>
      <c r="B2845" s="10" t="s">
        <v>3638</v>
      </c>
      <c r="C2845" s="11" t="s">
        <v>886</v>
      </c>
    </row>
    <row r="2846" spans="1:3" s="10" customFormat="1" ht="42.75">
      <c r="A2846" s="27" t="s">
        <v>10591</v>
      </c>
      <c r="B2846" s="10" t="s">
        <v>3639</v>
      </c>
      <c r="C2846" s="11" t="s">
        <v>726</v>
      </c>
    </row>
    <row r="2847" spans="1:3" s="10" customFormat="1" ht="28.5">
      <c r="A2847" s="27" t="s">
        <v>10592</v>
      </c>
      <c r="B2847" s="10" t="s">
        <v>3640</v>
      </c>
      <c r="C2847" s="11" t="s">
        <v>2889</v>
      </c>
    </row>
    <row r="2848" spans="1:3" s="10" customFormat="1" ht="28.5">
      <c r="A2848" s="27" t="s">
        <v>10593</v>
      </c>
      <c r="B2848" s="10" t="s">
        <v>3641</v>
      </c>
      <c r="C2848" s="11" t="s">
        <v>952</v>
      </c>
    </row>
    <row r="2849" spans="1:3" s="10" customFormat="1" ht="57">
      <c r="A2849" s="27" t="s">
        <v>10594</v>
      </c>
      <c r="B2849" s="10" t="s">
        <v>3642</v>
      </c>
      <c r="C2849" s="11" t="s">
        <v>1102</v>
      </c>
    </row>
    <row r="2850" spans="1:3" s="10" customFormat="1" ht="28.5">
      <c r="A2850" s="27" t="s">
        <v>10595</v>
      </c>
      <c r="B2850" s="10" t="s">
        <v>3643</v>
      </c>
      <c r="C2850" s="11" t="s">
        <v>2853</v>
      </c>
    </row>
    <row r="2851" spans="1:3" s="10" customFormat="1" ht="42.75">
      <c r="A2851" s="27" t="s">
        <v>10596</v>
      </c>
      <c r="B2851" s="10" t="s">
        <v>3644</v>
      </c>
      <c r="C2851" s="11" t="s">
        <v>2744</v>
      </c>
    </row>
    <row r="2852" spans="1:3" s="10" customFormat="1">
      <c r="A2852" s="27" t="s">
        <v>9694</v>
      </c>
      <c r="B2852" s="10" t="s">
        <v>3645</v>
      </c>
      <c r="C2852" s="11" t="s">
        <v>1194</v>
      </c>
    </row>
    <row r="2853" spans="1:3" s="10" customFormat="1" ht="28.5">
      <c r="A2853" s="27" t="s">
        <v>10597</v>
      </c>
      <c r="B2853" s="10" t="s">
        <v>3646</v>
      </c>
      <c r="C2853" s="11" t="s">
        <v>780</v>
      </c>
    </row>
    <row r="2854" spans="1:3" s="10" customFormat="1" ht="28.5">
      <c r="A2854" s="27" t="s">
        <v>10598</v>
      </c>
      <c r="B2854" s="10" t="s">
        <v>3647</v>
      </c>
      <c r="C2854" s="11" t="s">
        <v>888</v>
      </c>
    </row>
    <row r="2855" spans="1:3" s="10" customFormat="1" ht="42.75">
      <c r="A2855" s="27" t="s">
        <v>10599</v>
      </c>
      <c r="B2855" s="10" t="s">
        <v>3648</v>
      </c>
      <c r="C2855" s="11" t="s">
        <v>726</v>
      </c>
    </row>
    <row r="2856" spans="1:3" s="10" customFormat="1">
      <c r="A2856" s="27" t="s">
        <v>10468</v>
      </c>
      <c r="B2856" s="10" t="s">
        <v>3649</v>
      </c>
      <c r="C2856" s="11" t="s">
        <v>711</v>
      </c>
    </row>
    <row r="2857" spans="1:3" s="10" customFormat="1" ht="28.5">
      <c r="A2857" s="27" t="s">
        <v>10600</v>
      </c>
      <c r="B2857" s="10" t="s">
        <v>3650</v>
      </c>
      <c r="C2857" s="11" t="s">
        <v>804</v>
      </c>
    </row>
    <row r="2858" spans="1:3" s="10" customFormat="1">
      <c r="A2858" s="27" t="s">
        <v>8701</v>
      </c>
      <c r="B2858" s="10" t="s">
        <v>3651</v>
      </c>
      <c r="C2858" s="11" t="s">
        <v>986</v>
      </c>
    </row>
    <row r="2859" spans="1:3" s="10" customFormat="1" ht="42.75">
      <c r="A2859" s="27" t="s">
        <v>10601</v>
      </c>
      <c r="B2859" s="10" t="s">
        <v>3652</v>
      </c>
      <c r="C2859" s="11" t="s">
        <v>726</v>
      </c>
    </row>
    <row r="2860" spans="1:3" s="10" customFormat="1" ht="28.5">
      <c r="A2860" s="27" t="s">
        <v>10602</v>
      </c>
      <c r="B2860" s="10" t="s">
        <v>3653</v>
      </c>
      <c r="C2860" s="11" t="s">
        <v>2035</v>
      </c>
    </row>
    <row r="2861" spans="1:3" s="10" customFormat="1" ht="28.5">
      <c r="A2861" s="27" t="s">
        <v>10603</v>
      </c>
      <c r="B2861" s="10" t="s">
        <v>3654</v>
      </c>
      <c r="C2861" s="11" t="s">
        <v>804</v>
      </c>
    </row>
    <row r="2862" spans="1:3" s="10" customFormat="1" ht="28.5">
      <c r="A2862" s="27" t="s">
        <v>10604</v>
      </c>
      <c r="B2862" s="10" t="s">
        <v>3655</v>
      </c>
      <c r="C2862" s="11" t="s">
        <v>828</v>
      </c>
    </row>
    <row r="2863" spans="1:3" s="10" customFormat="1" ht="28.5">
      <c r="A2863" s="27" t="s">
        <v>10605</v>
      </c>
      <c r="B2863" s="10" t="s">
        <v>3656</v>
      </c>
      <c r="C2863" s="11" t="s">
        <v>886</v>
      </c>
    </row>
    <row r="2864" spans="1:3" s="10" customFormat="1" ht="28.5">
      <c r="A2864" s="27" t="s">
        <v>10606</v>
      </c>
      <c r="B2864" s="10" t="s">
        <v>3657</v>
      </c>
      <c r="C2864" s="11" t="s">
        <v>828</v>
      </c>
    </row>
    <row r="2865" spans="1:3" s="10" customFormat="1" ht="28.5">
      <c r="A2865" s="27" t="s">
        <v>10343</v>
      </c>
      <c r="B2865" s="10" t="s">
        <v>3658</v>
      </c>
      <c r="C2865" s="11" t="s">
        <v>880</v>
      </c>
    </row>
    <row r="2866" spans="1:3" s="10" customFormat="1" ht="28.5">
      <c r="A2866" s="27" t="s">
        <v>10607</v>
      </c>
      <c r="B2866" s="10" t="s">
        <v>3659</v>
      </c>
      <c r="C2866" s="11" t="s">
        <v>880</v>
      </c>
    </row>
    <row r="2867" spans="1:3" s="10" customFormat="1" ht="42.75">
      <c r="A2867" s="27" t="s">
        <v>10608</v>
      </c>
      <c r="B2867" s="10" t="s">
        <v>3660</v>
      </c>
      <c r="C2867" s="11" t="s">
        <v>726</v>
      </c>
    </row>
    <row r="2868" spans="1:3" s="10" customFormat="1" ht="42.75">
      <c r="A2868" s="27" t="s">
        <v>10609</v>
      </c>
      <c r="B2868" s="10" t="s">
        <v>3661</v>
      </c>
      <c r="C2868" s="11" t="s">
        <v>2522</v>
      </c>
    </row>
    <row r="2869" spans="1:3" s="10" customFormat="1" ht="28.5">
      <c r="A2869" s="27" t="s">
        <v>10610</v>
      </c>
      <c r="B2869" s="10" t="s">
        <v>3662</v>
      </c>
      <c r="C2869" s="11" t="s">
        <v>2035</v>
      </c>
    </row>
    <row r="2870" spans="1:3" s="10" customFormat="1" ht="42.75">
      <c r="A2870" s="27" t="s">
        <v>10611</v>
      </c>
      <c r="B2870" s="10" t="s">
        <v>3663</v>
      </c>
      <c r="C2870" s="11" t="s">
        <v>726</v>
      </c>
    </row>
    <row r="2871" spans="1:3" s="10" customFormat="1" ht="28.5">
      <c r="A2871" s="27" t="s">
        <v>10005</v>
      </c>
      <c r="B2871" s="10" t="s">
        <v>3664</v>
      </c>
      <c r="C2871" s="11" t="s">
        <v>2035</v>
      </c>
    </row>
    <row r="2872" spans="1:3" s="10" customFormat="1" ht="28.5">
      <c r="A2872" s="27" t="s">
        <v>10612</v>
      </c>
      <c r="B2872" s="10" t="s">
        <v>3665</v>
      </c>
      <c r="C2872" s="11" t="s">
        <v>2035</v>
      </c>
    </row>
    <row r="2873" spans="1:3" s="10" customFormat="1" ht="42.75">
      <c r="A2873" s="27" t="s">
        <v>10613</v>
      </c>
      <c r="B2873" s="10" t="s">
        <v>3666</v>
      </c>
      <c r="C2873" s="11" t="s">
        <v>3041</v>
      </c>
    </row>
    <row r="2874" spans="1:3" s="10" customFormat="1" ht="42.75">
      <c r="A2874" s="27" t="s">
        <v>10614</v>
      </c>
      <c r="B2874" s="10" t="s">
        <v>3667</v>
      </c>
      <c r="C2874" s="11" t="s">
        <v>2911</v>
      </c>
    </row>
    <row r="2875" spans="1:3" s="10" customFormat="1" ht="28.5">
      <c r="A2875" s="27" t="s">
        <v>10615</v>
      </c>
      <c r="B2875" s="10" t="s">
        <v>3668</v>
      </c>
      <c r="C2875" s="11" t="s">
        <v>2855</v>
      </c>
    </row>
    <row r="2876" spans="1:3" s="10" customFormat="1" ht="57">
      <c r="A2876" s="27" t="s">
        <v>10616</v>
      </c>
      <c r="B2876" s="10" t="s">
        <v>3669</v>
      </c>
      <c r="C2876" s="11" t="s">
        <v>3670</v>
      </c>
    </row>
    <row r="2877" spans="1:3" s="10" customFormat="1" ht="42.75">
      <c r="A2877" s="27" t="s">
        <v>10617</v>
      </c>
      <c r="B2877" s="10" t="s">
        <v>3671</v>
      </c>
      <c r="C2877" s="11" t="s">
        <v>2911</v>
      </c>
    </row>
    <row r="2878" spans="1:3" s="10" customFormat="1">
      <c r="A2878" s="27" t="s">
        <v>10618</v>
      </c>
      <c r="B2878" s="10" t="s">
        <v>3672</v>
      </c>
      <c r="C2878" s="11" t="s">
        <v>986</v>
      </c>
    </row>
    <row r="2879" spans="1:3" s="10" customFormat="1" ht="28.5">
      <c r="A2879" s="27" t="s">
        <v>10619</v>
      </c>
      <c r="B2879" s="10" t="s">
        <v>3673</v>
      </c>
      <c r="C2879" s="11" t="s">
        <v>998</v>
      </c>
    </row>
    <row r="2880" spans="1:3" s="10" customFormat="1" ht="42.75">
      <c r="A2880" s="27" t="s">
        <v>10620</v>
      </c>
      <c r="B2880" s="10" t="s">
        <v>3674</v>
      </c>
      <c r="C2880" s="11" t="s">
        <v>726</v>
      </c>
    </row>
    <row r="2881" spans="1:3" s="10" customFormat="1" ht="28.5">
      <c r="A2881" s="27" t="s">
        <v>10621</v>
      </c>
      <c r="B2881" s="10" t="s">
        <v>3675</v>
      </c>
      <c r="C2881" s="11" t="s">
        <v>2716</v>
      </c>
    </row>
    <row r="2882" spans="1:3" s="10" customFormat="1" ht="28.5">
      <c r="A2882" s="27" t="s">
        <v>10622</v>
      </c>
      <c r="B2882" s="10" t="s">
        <v>3676</v>
      </c>
      <c r="C2882" s="11" t="s">
        <v>998</v>
      </c>
    </row>
    <row r="2883" spans="1:3" s="10" customFormat="1" ht="28.5">
      <c r="A2883" s="27" t="s">
        <v>10623</v>
      </c>
      <c r="B2883" s="10" t="s">
        <v>3677</v>
      </c>
      <c r="C2883" s="11" t="s">
        <v>2035</v>
      </c>
    </row>
    <row r="2884" spans="1:3" s="10" customFormat="1" ht="57">
      <c r="A2884" s="27" t="s">
        <v>10578</v>
      </c>
      <c r="B2884" s="10" t="s">
        <v>3678</v>
      </c>
      <c r="C2884" s="11" t="s">
        <v>3349</v>
      </c>
    </row>
    <row r="2885" spans="1:3" s="10" customFormat="1" ht="28.5">
      <c r="A2885" s="27" t="s">
        <v>10624</v>
      </c>
      <c r="B2885" s="10" t="s">
        <v>3679</v>
      </c>
      <c r="C2885" s="11" t="s">
        <v>2035</v>
      </c>
    </row>
    <row r="2886" spans="1:3" s="10" customFormat="1" ht="42.75">
      <c r="A2886" s="27" t="s">
        <v>10625</v>
      </c>
      <c r="B2886" s="10" t="s">
        <v>3680</v>
      </c>
      <c r="C2886" s="11" t="s">
        <v>2785</v>
      </c>
    </row>
    <row r="2887" spans="1:3" s="10" customFormat="1" ht="28.5">
      <c r="A2887" s="27" t="s">
        <v>10626</v>
      </c>
      <c r="B2887" s="10" t="s">
        <v>3681</v>
      </c>
      <c r="C2887" s="11" t="s">
        <v>3419</v>
      </c>
    </row>
    <row r="2888" spans="1:3" s="10" customFormat="1" ht="42.75">
      <c r="A2888" s="27" t="s">
        <v>10627</v>
      </c>
      <c r="B2888" s="10" t="s">
        <v>3682</v>
      </c>
      <c r="C2888" s="11" t="s">
        <v>726</v>
      </c>
    </row>
    <row r="2889" spans="1:3" s="10" customFormat="1" ht="57">
      <c r="A2889" s="27" t="s">
        <v>10628</v>
      </c>
      <c r="B2889" s="10" t="s">
        <v>3683</v>
      </c>
      <c r="C2889" s="11" t="s">
        <v>3684</v>
      </c>
    </row>
    <row r="2890" spans="1:3" s="10" customFormat="1" ht="28.5">
      <c r="A2890" s="27" t="s">
        <v>10629</v>
      </c>
      <c r="B2890" s="10" t="s">
        <v>3685</v>
      </c>
      <c r="C2890" s="11" t="s">
        <v>2035</v>
      </c>
    </row>
    <row r="2891" spans="1:3" s="10" customFormat="1" ht="42.75">
      <c r="A2891" s="27" t="s">
        <v>10630</v>
      </c>
      <c r="B2891" s="10" t="s">
        <v>3686</v>
      </c>
      <c r="C2891" s="11" t="s">
        <v>726</v>
      </c>
    </row>
    <row r="2892" spans="1:3" s="10" customFormat="1" ht="28.5">
      <c r="A2892" s="27" t="s">
        <v>10631</v>
      </c>
      <c r="B2892" s="10" t="s">
        <v>3687</v>
      </c>
      <c r="C2892" s="11" t="s">
        <v>2035</v>
      </c>
    </row>
    <row r="2893" spans="1:3" s="10" customFormat="1" ht="42.75">
      <c r="A2893" s="27" t="s">
        <v>10632</v>
      </c>
      <c r="B2893" s="10" t="s">
        <v>3688</v>
      </c>
      <c r="C2893" s="11" t="s">
        <v>3689</v>
      </c>
    </row>
    <row r="2894" spans="1:3" s="10" customFormat="1" ht="28.5">
      <c r="A2894" s="27" t="s">
        <v>10633</v>
      </c>
      <c r="B2894" s="10" t="s">
        <v>3690</v>
      </c>
      <c r="C2894" s="11" t="s">
        <v>2035</v>
      </c>
    </row>
    <row r="2895" spans="1:3" s="10" customFormat="1" ht="28.5">
      <c r="A2895" s="27" t="s">
        <v>10634</v>
      </c>
      <c r="B2895" s="10" t="s">
        <v>3691</v>
      </c>
      <c r="C2895" s="11" t="s">
        <v>2035</v>
      </c>
    </row>
    <row r="2896" spans="1:3" s="10" customFormat="1" ht="42.75">
      <c r="A2896" s="27" t="s">
        <v>10635</v>
      </c>
      <c r="B2896" s="10" t="s">
        <v>3692</v>
      </c>
      <c r="C2896" s="11" t="s">
        <v>726</v>
      </c>
    </row>
    <row r="2897" spans="1:3" s="10" customFormat="1" ht="28.5">
      <c r="A2897" s="27" t="s">
        <v>10636</v>
      </c>
      <c r="B2897" s="10" t="s">
        <v>3693</v>
      </c>
      <c r="C2897" s="11" t="s">
        <v>888</v>
      </c>
    </row>
    <row r="2898" spans="1:3" s="10" customFormat="1" ht="28.5">
      <c r="A2898" s="27" t="s">
        <v>10637</v>
      </c>
      <c r="B2898" s="10" t="s">
        <v>3694</v>
      </c>
      <c r="C2898" s="11" t="s">
        <v>2035</v>
      </c>
    </row>
    <row r="2899" spans="1:3" s="10" customFormat="1" ht="42.75">
      <c r="A2899" s="27" t="s">
        <v>10638</v>
      </c>
      <c r="B2899" s="10" t="s">
        <v>3695</v>
      </c>
      <c r="C2899" s="11" t="s">
        <v>726</v>
      </c>
    </row>
    <row r="2900" spans="1:3" s="10" customFormat="1" ht="28.5">
      <c r="A2900" s="27" t="s">
        <v>10639</v>
      </c>
      <c r="B2900" s="10" t="s">
        <v>3696</v>
      </c>
      <c r="C2900" s="11" t="s">
        <v>3697</v>
      </c>
    </row>
    <row r="2901" spans="1:3" s="10" customFormat="1" ht="28.5">
      <c r="A2901" s="27" t="s">
        <v>10640</v>
      </c>
      <c r="B2901" s="10" t="s">
        <v>3698</v>
      </c>
      <c r="C2901" s="11" t="s">
        <v>2575</v>
      </c>
    </row>
    <row r="2902" spans="1:3" s="10" customFormat="1" ht="28.5">
      <c r="A2902" s="27" t="s">
        <v>8705</v>
      </c>
      <c r="B2902" s="10" t="s">
        <v>3699</v>
      </c>
      <c r="C2902" s="11" t="s">
        <v>994</v>
      </c>
    </row>
    <row r="2903" spans="1:3" s="10" customFormat="1" ht="28.5">
      <c r="A2903" s="27" t="s">
        <v>10641</v>
      </c>
      <c r="B2903" s="10" t="s">
        <v>3700</v>
      </c>
      <c r="C2903" s="11" t="s">
        <v>886</v>
      </c>
    </row>
    <row r="2904" spans="1:3" s="10" customFormat="1" ht="28.5">
      <c r="A2904" s="27" t="s">
        <v>10642</v>
      </c>
      <c r="B2904" s="10" t="s">
        <v>3701</v>
      </c>
      <c r="C2904" s="11" t="s">
        <v>828</v>
      </c>
    </row>
    <row r="2905" spans="1:3" s="10" customFormat="1" ht="42.75">
      <c r="A2905" s="27" t="s">
        <v>10643</v>
      </c>
      <c r="B2905" s="10" t="s">
        <v>3702</v>
      </c>
      <c r="C2905" s="11" t="s">
        <v>726</v>
      </c>
    </row>
    <row r="2906" spans="1:3" s="10" customFormat="1" ht="57">
      <c r="A2906" s="27" t="s">
        <v>10644</v>
      </c>
      <c r="B2906" s="10" t="s">
        <v>3703</v>
      </c>
      <c r="C2906" s="11" t="s">
        <v>3589</v>
      </c>
    </row>
    <row r="2907" spans="1:3" s="10" customFormat="1" ht="28.5">
      <c r="A2907" s="27" t="s">
        <v>10645</v>
      </c>
      <c r="B2907" s="10" t="s">
        <v>3704</v>
      </c>
      <c r="C2907" s="11" t="s">
        <v>804</v>
      </c>
    </row>
    <row r="2908" spans="1:3" s="10" customFormat="1" ht="28.5">
      <c r="A2908" s="27" t="s">
        <v>10646</v>
      </c>
      <c r="B2908" s="10" t="s">
        <v>3705</v>
      </c>
      <c r="C2908" s="11" t="s">
        <v>2035</v>
      </c>
    </row>
    <row r="2909" spans="1:3" s="10" customFormat="1" ht="28.5">
      <c r="A2909" s="27" t="s">
        <v>10647</v>
      </c>
      <c r="B2909" s="10" t="s">
        <v>3706</v>
      </c>
      <c r="C2909" s="11" t="s">
        <v>886</v>
      </c>
    </row>
    <row r="2910" spans="1:3" s="10" customFormat="1" ht="28.5">
      <c r="A2910" s="27" t="s">
        <v>10648</v>
      </c>
      <c r="B2910" s="10" t="s">
        <v>3707</v>
      </c>
      <c r="C2910" s="11" t="s">
        <v>2035</v>
      </c>
    </row>
    <row r="2911" spans="1:3" s="10" customFormat="1" ht="28.5">
      <c r="A2911" s="27" t="s">
        <v>10649</v>
      </c>
      <c r="B2911" s="10" t="s">
        <v>3708</v>
      </c>
      <c r="C2911" s="11" t="s">
        <v>2035</v>
      </c>
    </row>
    <row r="2912" spans="1:3" s="10" customFormat="1" ht="42.75">
      <c r="A2912" s="27" t="s">
        <v>10650</v>
      </c>
      <c r="B2912" s="10" t="s">
        <v>3709</v>
      </c>
      <c r="C2912" s="11" t="s">
        <v>726</v>
      </c>
    </row>
    <row r="2913" spans="1:3" s="10" customFormat="1" ht="28.5">
      <c r="A2913" s="27" t="s">
        <v>10651</v>
      </c>
      <c r="B2913" s="10" t="s">
        <v>3710</v>
      </c>
      <c r="C2913" s="11" t="s">
        <v>2035</v>
      </c>
    </row>
    <row r="2914" spans="1:3" s="10" customFormat="1" ht="42.75">
      <c r="A2914" s="27" t="s">
        <v>10652</v>
      </c>
      <c r="B2914" s="10" t="s">
        <v>3711</v>
      </c>
      <c r="C2914" s="11" t="s">
        <v>3689</v>
      </c>
    </row>
    <row r="2915" spans="1:3" s="10" customFormat="1" ht="42.75">
      <c r="A2915" s="27" t="s">
        <v>10653</v>
      </c>
      <c r="B2915" s="10" t="s">
        <v>3712</v>
      </c>
      <c r="C2915" s="11" t="s">
        <v>3053</v>
      </c>
    </row>
    <row r="2916" spans="1:3" s="10" customFormat="1" ht="28.5">
      <c r="A2916" s="27" t="s">
        <v>10654</v>
      </c>
      <c r="B2916" s="10" t="s">
        <v>3713</v>
      </c>
      <c r="C2916" s="11" t="s">
        <v>828</v>
      </c>
    </row>
    <row r="2917" spans="1:3" s="10" customFormat="1" ht="28.5">
      <c r="A2917" s="27" t="s">
        <v>10655</v>
      </c>
      <c r="B2917" s="10" t="s">
        <v>3714</v>
      </c>
      <c r="C2917" s="11" t="s">
        <v>2035</v>
      </c>
    </row>
    <row r="2918" spans="1:3" s="10" customFormat="1" ht="28.5">
      <c r="A2918" s="27" t="s">
        <v>10656</v>
      </c>
      <c r="B2918" s="10" t="s">
        <v>3715</v>
      </c>
      <c r="C2918" s="11" t="s">
        <v>2855</v>
      </c>
    </row>
    <row r="2919" spans="1:3" s="10" customFormat="1" ht="28.5">
      <c r="A2919" s="27" t="s">
        <v>10657</v>
      </c>
      <c r="B2919" s="10" t="s">
        <v>3716</v>
      </c>
      <c r="C2919" s="11" t="s">
        <v>2716</v>
      </c>
    </row>
    <row r="2920" spans="1:3" s="10" customFormat="1">
      <c r="A2920" s="27" t="s">
        <v>10658</v>
      </c>
      <c r="B2920" s="10" t="s">
        <v>3717</v>
      </c>
      <c r="C2920" s="11" t="s">
        <v>3718</v>
      </c>
    </row>
    <row r="2921" spans="1:3" s="10" customFormat="1" ht="28.5">
      <c r="A2921" s="27" t="s">
        <v>10659</v>
      </c>
      <c r="B2921" s="10" t="s">
        <v>3719</v>
      </c>
      <c r="C2921" s="11" t="s">
        <v>3067</v>
      </c>
    </row>
    <row r="2922" spans="1:3" s="10" customFormat="1">
      <c r="A2922" s="27" t="s">
        <v>10660</v>
      </c>
      <c r="B2922" s="10" t="s">
        <v>3720</v>
      </c>
      <c r="C2922" s="11" t="s">
        <v>986</v>
      </c>
    </row>
    <row r="2923" spans="1:3" s="10" customFormat="1" ht="28.5">
      <c r="A2923" s="27" t="s">
        <v>10661</v>
      </c>
      <c r="B2923" s="10" t="s">
        <v>3721</v>
      </c>
      <c r="C2923" s="11" t="s">
        <v>828</v>
      </c>
    </row>
    <row r="2924" spans="1:3" s="10" customFormat="1" ht="28.5">
      <c r="A2924" s="27" t="s">
        <v>8679</v>
      </c>
      <c r="B2924" s="10" t="s">
        <v>3722</v>
      </c>
      <c r="C2924" s="11" t="s">
        <v>952</v>
      </c>
    </row>
    <row r="2925" spans="1:3" s="10" customFormat="1" ht="28.5">
      <c r="A2925" s="27" t="s">
        <v>10662</v>
      </c>
      <c r="B2925" s="10" t="s">
        <v>3723</v>
      </c>
      <c r="C2925" s="11" t="s">
        <v>2035</v>
      </c>
    </row>
    <row r="2926" spans="1:3" s="10" customFormat="1" ht="28.5">
      <c r="A2926" s="27" t="s">
        <v>10663</v>
      </c>
      <c r="B2926" s="10" t="s">
        <v>3724</v>
      </c>
      <c r="C2926" s="11" t="s">
        <v>804</v>
      </c>
    </row>
    <row r="2927" spans="1:3" s="10" customFormat="1" ht="57">
      <c r="A2927" s="27" t="s">
        <v>10664</v>
      </c>
      <c r="B2927" s="10" t="s">
        <v>3725</v>
      </c>
      <c r="C2927" s="11" t="s">
        <v>3589</v>
      </c>
    </row>
    <row r="2928" spans="1:3" s="10" customFormat="1">
      <c r="A2928" s="27" t="s">
        <v>10665</v>
      </c>
      <c r="B2928" s="10" t="s">
        <v>3726</v>
      </c>
      <c r="C2928" s="11" t="s">
        <v>2851</v>
      </c>
    </row>
    <row r="2929" spans="1:3" s="10" customFormat="1" ht="28.5">
      <c r="A2929" s="27" t="s">
        <v>10666</v>
      </c>
      <c r="B2929" s="10" t="s">
        <v>3727</v>
      </c>
      <c r="C2929" s="11" t="s">
        <v>804</v>
      </c>
    </row>
    <row r="2930" spans="1:3" s="10" customFormat="1" ht="28.5">
      <c r="A2930" s="27" t="s">
        <v>10667</v>
      </c>
      <c r="B2930" s="10" t="s">
        <v>3728</v>
      </c>
      <c r="C2930" s="11" t="s">
        <v>886</v>
      </c>
    </row>
    <row r="2931" spans="1:3" s="10" customFormat="1">
      <c r="A2931" s="27" t="s">
        <v>10668</v>
      </c>
      <c r="B2931" s="10" t="s">
        <v>3729</v>
      </c>
      <c r="C2931" s="11" t="s">
        <v>3718</v>
      </c>
    </row>
    <row r="2932" spans="1:3" s="10" customFormat="1" ht="28.5">
      <c r="A2932" s="27" t="s">
        <v>10669</v>
      </c>
      <c r="B2932" s="10" t="s">
        <v>3730</v>
      </c>
      <c r="C2932" s="11" t="s">
        <v>888</v>
      </c>
    </row>
    <row r="2933" spans="1:3" s="10" customFormat="1" ht="42.75">
      <c r="A2933" s="27" t="s">
        <v>10670</v>
      </c>
      <c r="B2933" s="10" t="s">
        <v>3731</v>
      </c>
      <c r="C2933" s="11" t="s">
        <v>2911</v>
      </c>
    </row>
    <row r="2934" spans="1:3" s="10" customFormat="1">
      <c r="A2934" s="27" t="s">
        <v>10671</v>
      </c>
      <c r="B2934" s="10" t="s">
        <v>3732</v>
      </c>
      <c r="C2934" s="11" t="s">
        <v>3718</v>
      </c>
    </row>
    <row r="2935" spans="1:3" s="10" customFormat="1" ht="28.5">
      <c r="A2935" s="27" t="s">
        <v>10672</v>
      </c>
      <c r="B2935" s="10" t="s">
        <v>3733</v>
      </c>
      <c r="C2935" s="11" t="s">
        <v>828</v>
      </c>
    </row>
    <row r="2936" spans="1:3" s="10" customFormat="1" ht="28.5">
      <c r="A2936" s="27" t="s">
        <v>10673</v>
      </c>
      <c r="B2936" s="10" t="s">
        <v>3734</v>
      </c>
      <c r="C2936" s="11" t="s">
        <v>998</v>
      </c>
    </row>
    <row r="2937" spans="1:3" s="10" customFormat="1" ht="42.75">
      <c r="A2937" s="27" t="s">
        <v>10674</v>
      </c>
      <c r="B2937" s="10" t="s">
        <v>3735</v>
      </c>
      <c r="C2937" s="11" t="s">
        <v>2528</v>
      </c>
    </row>
    <row r="2938" spans="1:3" s="10" customFormat="1" ht="28.5">
      <c r="A2938" s="27" t="s">
        <v>10675</v>
      </c>
      <c r="B2938" s="10" t="s">
        <v>3736</v>
      </c>
      <c r="C2938" s="11" t="s">
        <v>828</v>
      </c>
    </row>
    <row r="2939" spans="1:3" s="10" customFormat="1" ht="57">
      <c r="A2939" s="27" t="s">
        <v>10676</v>
      </c>
      <c r="B2939" s="10" t="s">
        <v>3737</v>
      </c>
      <c r="C2939" s="11" t="s">
        <v>1001</v>
      </c>
    </row>
    <row r="2940" spans="1:3" s="10" customFormat="1" ht="28.5">
      <c r="A2940" s="27" t="s">
        <v>10677</v>
      </c>
      <c r="B2940" s="10" t="s">
        <v>3738</v>
      </c>
      <c r="C2940" s="11" t="s">
        <v>828</v>
      </c>
    </row>
    <row r="2941" spans="1:3" s="10" customFormat="1" ht="28.5">
      <c r="A2941" s="27" t="s">
        <v>10678</v>
      </c>
      <c r="B2941" s="10" t="s">
        <v>3739</v>
      </c>
      <c r="C2941" s="11" t="s">
        <v>998</v>
      </c>
    </row>
    <row r="2942" spans="1:3" s="10" customFormat="1" ht="28.5">
      <c r="A2942" s="27" t="s">
        <v>10679</v>
      </c>
      <c r="B2942" s="10" t="s">
        <v>3740</v>
      </c>
      <c r="C2942" s="11" t="s">
        <v>828</v>
      </c>
    </row>
    <row r="2943" spans="1:3" s="10" customFormat="1">
      <c r="A2943" s="27" t="s">
        <v>10680</v>
      </c>
      <c r="B2943" s="10" t="s">
        <v>3741</v>
      </c>
      <c r="C2943" s="11" t="s">
        <v>986</v>
      </c>
    </row>
    <row r="2944" spans="1:3" s="10" customFormat="1" ht="28.5">
      <c r="A2944" s="27" t="s">
        <v>10681</v>
      </c>
      <c r="B2944" s="10" t="s">
        <v>3742</v>
      </c>
      <c r="C2944" s="11" t="s">
        <v>804</v>
      </c>
    </row>
    <row r="2945" spans="1:3" s="10" customFormat="1">
      <c r="A2945" s="27" t="s">
        <v>10682</v>
      </c>
      <c r="B2945" s="10" t="s">
        <v>3743</v>
      </c>
      <c r="C2945" s="11" t="s">
        <v>3718</v>
      </c>
    </row>
    <row r="2946" spans="1:3" s="10" customFormat="1" ht="28.5">
      <c r="A2946" s="27" t="s">
        <v>10683</v>
      </c>
      <c r="B2946" s="10" t="s">
        <v>3744</v>
      </c>
      <c r="C2946" s="11" t="s">
        <v>3067</v>
      </c>
    </row>
    <row r="2947" spans="1:3" s="10" customFormat="1" ht="42.75">
      <c r="A2947" s="27" t="s">
        <v>10684</v>
      </c>
      <c r="B2947" s="10" t="s">
        <v>3745</v>
      </c>
      <c r="C2947" s="11" t="s">
        <v>1082</v>
      </c>
    </row>
    <row r="2948" spans="1:3" s="10" customFormat="1" ht="42.75">
      <c r="A2948" s="27" t="s">
        <v>10685</v>
      </c>
      <c r="B2948" s="10" t="s">
        <v>3746</v>
      </c>
      <c r="C2948" s="11" t="s">
        <v>1082</v>
      </c>
    </row>
    <row r="2949" spans="1:3" s="10" customFormat="1" ht="28.5">
      <c r="A2949" s="27" t="s">
        <v>10686</v>
      </c>
      <c r="B2949" s="10" t="s">
        <v>3747</v>
      </c>
      <c r="C2949" s="11" t="s">
        <v>2035</v>
      </c>
    </row>
    <row r="2950" spans="1:3" s="10" customFormat="1" ht="28.5">
      <c r="A2950" s="27" t="s">
        <v>10687</v>
      </c>
      <c r="B2950" s="10" t="s">
        <v>3748</v>
      </c>
      <c r="C2950" s="11" t="s">
        <v>3749</v>
      </c>
    </row>
    <row r="2951" spans="1:3" s="10" customFormat="1" ht="28.5">
      <c r="A2951" s="27" t="s">
        <v>8711</v>
      </c>
      <c r="B2951" s="10" t="s">
        <v>3750</v>
      </c>
      <c r="C2951" s="11" t="s">
        <v>1010</v>
      </c>
    </row>
    <row r="2952" spans="1:3" s="10" customFormat="1" ht="42.75">
      <c r="A2952" s="27" t="s">
        <v>10688</v>
      </c>
      <c r="B2952" s="10" t="s">
        <v>3751</v>
      </c>
      <c r="C2952" s="11" t="s">
        <v>726</v>
      </c>
    </row>
    <row r="2953" spans="1:3" s="10" customFormat="1" ht="28.5">
      <c r="A2953" s="27" t="s">
        <v>10689</v>
      </c>
      <c r="B2953" s="10" t="s">
        <v>3752</v>
      </c>
      <c r="C2953" s="11" t="s">
        <v>804</v>
      </c>
    </row>
    <row r="2954" spans="1:3" s="10" customFormat="1">
      <c r="A2954" s="27" t="s">
        <v>10690</v>
      </c>
      <c r="B2954" s="10" t="s">
        <v>3753</v>
      </c>
      <c r="C2954" s="11" t="s">
        <v>3718</v>
      </c>
    </row>
    <row r="2955" spans="1:3" s="10" customFormat="1" ht="28.5">
      <c r="A2955" s="27" t="s">
        <v>9713</v>
      </c>
      <c r="B2955" s="10" t="s">
        <v>3754</v>
      </c>
      <c r="C2955" s="11" t="s">
        <v>2035</v>
      </c>
    </row>
    <row r="2956" spans="1:3" s="10" customFormat="1" ht="42.75">
      <c r="A2956" s="27" t="s">
        <v>10691</v>
      </c>
      <c r="B2956" s="10" t="s">
        <v>3755</v>
      </c>
      <c r="C2956" s="11" t="s">
        <v>726</v>
      </c>
    </row>
    <row r="2957" spans="1:3" s="10" customFormat="1" ht="28.5">
      <c r="A2957" s="27" t="s">
        <v>10692</v>
      </c>
      <c r="B2957" s="10" t="s">
        <v>3756</v>
      </c>
      <c r="C2957" s="11" t="s">
        <v>3757</v>
      </c>
    </row>
    <row r="2958" spans="1:3" s="10" customFormat="1" ht="28.5">
      <c r="A2958" s="27" t="s">
        <v>10693</v>
      </c>
      <c r="B2958" s="10" t="s">
        <v>3758</v>
      </c>
      <c r="C2958" s="11" t="s">
        <v>1010</v>
      </c>
    </row>
    <row r="2959" spans="1:3" s="10" customFormat="1" ht="28.5">
      <c r="A2959" s="27" t="s">
        <v>10694</v>
      </c>
      <c r="B2959" s="10" t="s">
        <v>3759</v>
      </c>
      <c r="C2959" s="11" t="s">
        <v>3760</v>
      </c>
    </row>
    <row r="2960" spans="1:3" s="10" customFormat="1" ht="28.5">
      <c r="A2960" s="27" t="s">
        <v>10695</v>
      </c>
      <c r="B2960" s="10" t="s">
        <v>3761</v>
      </c>
      <c r="C2960" s="11" t="s">
        <v>3760</v>
      </c>
    </row>
    <row r="2961" spans="1:3" s="10" customFormat="1" ht="28.5">
      <c r="A2961" s="27" t="s">
        <v>10696</v>
      </c>
      <c r="B2961" s="10" t="s">
        <v>3762</v>
      </c>
      <c r="C2961" s="11" t="s">
        <v>998</v>
      </c>
    </row>
    <row r="2962" spans="1:3" s="10" customFormat="1" ht="28.5">
      <c r="A2962" s="27" t="s">
        <v>10697</v>
      </c>
      <c r="B2962" s="10" t="s">
        <v>3763</v>
      </c>
      <c r="C2962" s="11" t="s">
        <v>806</v>
      </c>
    </row>
    <row r="2963" spans="1:3" s="10" customFormat="1" ht="28.5">
      <c r="A2963" s="27" t="s">
        <v>10698</v>
      </c>
      <c r="B2963" s="10" t="s">
        <v>3764</v>
      </c>
      <c r="C2963" s="11" t="s">
        <v>998</v>
      </c>
    </row>
    <row r="2964" spans="1:3" s="10" customFormat="1" ht="42.75">
      <c r="A2964" s="27" t="s">
        <v>10699</v>
      </c>
      <c r="B2964" s="10" t="s">
        <v>3765</v>
      </c>
      <c r="C2964" s="11" t="s">
        <v>3766</v>
      </c>
    </row>
    <row r="2965" spans="1:3" s="10" customFormat="1" ht="28.5">
      <c r="A2965" s="27" t="s">
        <v>10700</v>
      </c>
      <c r="B2965" s="10" t="s">
        <v>3767</v>
      </c>
      <c r="C2965" s="11" t="s">
        <v>3598</v>
      </c>
    </row>
    <row r="2966" spans="1:3" s="10" customFormat="1" ht="28.5">
      <c r="A2966" s="27" t="s">
        <v>10701</v>
      </c>
      <c r="B2966" s="10" t="s">
        <v>3768</v>
      </c>
      <c r="C2966" s="11" t="s">
        <v>3697</v>
      </c>
    </row>
    <row r="2967" spans="1:3" s="10" customFormat="1" ht="28.5">
      <c r="A2967" s="27" t="s">
        <v>10702</v>
      </c>
      <c r="B2967" s="10" t="s">
        <v>3769</v>
      </c>
      <c r="C2967" s="11" t="s">
        <v>804</v>
      </c>
    </row>
    <row r="2968" spans="1:3" s="10" customFormat="1" ht="28.5">
      <c r="A2968" s="27" t="s">
        <v>8707</v>
      </c>
      <c r="B2968" s="10" t="s">
        <v>3770</v>
      </c>
      <c r="C2968" s="11" t="s">
        <v>998</v>
      </c>
    </row>
    <row r="2969" spans="1:3" s="10" customFormat="1" ht="28.5">
      <c r="A2969" s="27" t="s">
        <v>10703</v>
      </c>
      <c r="B2969" s="10" t="s">
        <v>3771</v>
      </c>
      <c r="C2969" s="11" t="s">
        <v>952</v>
      </c>
    </row>
    <row r="2970" spans="1:3" s="10" customFormat="1" ht="42.75">
      <c r="A2970" s="27" t="s">
        <v>10704</v>
      </c>
      <c r="B2970" s="10" t="s">
        <v>3772</v>
      </c>
      <c r="C2970" s="11" t="s">
        <v>726</v>
      </c>
    </row>
    <row r="2971" spans="1:3" s="10" customFormat="1" ht="28.5">
      <c r="A2971" s="27" t="s">
        <v>10705</v>
      </c>
      <c r="B2971" s="10" t="s">
        <v>3773</v>
      </c>
      <c r="C2971" s="11" t="s">
        <v>998</v>
      </c>
    </row>
    <row r="2972" spans="1:3" s="10" customFormat="1" ht="28.5">
      <c r="A2972" s="27" t="s">
        <v>10706</v>
      </c>
      <c r="B2972" s="10" t="s">
        <v>3774</v>
      </c>
      <c r="C2972" s="11" t="s">
        <v>3775</v>
      </c>
    </row>
    <row r="2973" spans="1:3" s="10" customFormat="1" ht="28.5">
      <c r="A2973" s="27" t="s">
        <v>10707</v>
      </c>
      <c r="B2973" s="10" t="s">
        <v>3776</v>
      </c>
      <c r="C2973" s="11" t="s">
        <v>2716</v>
      </c>
    </row>
    <row r="2974" spans="1:3" s="10" customFormat="1" ht="42.75">
      <c r="A2974" s="27" t="s">
        <v>10708</v>
      </c>
      <c r="B2974" s="10" t="s">
        <v>3777</v>
      </c>
      <c r="C2974" s="11" t="s">
        <v>726</v>
      </c>
    </row>
    <row r="2975" spans="1:3" s="10" customFormat="1" ht="42.75">
      <c r="A2975" s="27" t="s">
        <v>10709</v>
      </c>
      <c r="B2975" s="10" t="s">
        <v>3778</v>
      </c>
      <c r="C2975" s="11" t="s">
        <v>726</v>
      </c>
    </row>
    <row r="2976" spans="1:3" s="10" customFormat="1" ht="42.75">
      <c r="A2976" s="27" t="s">
        <v>10710</v>
      </c>
      <c r="B2976" s="10" t="s">
        <v>3779</v>
      </c>
      <c r="C2976" s="11" t="s">
        <v>726</v>
      </c>
    </row>
    <row r="2977" spans="1:3" s="10" customFormat="1" ht="28.5">
      <c r="A2977" s="27" t="s">
        <v>8452</v>
      </c>
      <c r="B2977" s="10" t="s">
        <v>3780</v>
      </c>
      <c r="C2977" s="11" t="s">
        <v>3760</v>
      </c>
    </row>
    <row r="2978" spans="1:3" s="10" customFormat="1" ht="28.5">
      <c r="A2978" s="27" t="s">
        <v>10711</v>
      </c>
      <c r="B2978" s="10" t="s">
        <v>3781</v>
      </c>
      <c r="C2978" s="11" t="s">
        <v>3782</v>
      </c>
    </row>
    <row r="2979" spans="1:3" s="10" customFormat="1" ht="28.5">
      <c r="A2979" s="27" t="s">
        <v>10712</v>
      </c>
      <c r="B2979" s="10" t="s">
        <v>3783</v>
      </c>
      <c r="C2979" s="11" t="s">
        <v>3784</v>
      </c>
    </row>
    <row r="2980" spans="1:3" s="10" customFormat="1" ht="28.5">
      <c r="A2980" s="27" t="s">
        <v>10713</v>
      </c>
      <c r="B2980" s="10" t="s">
        <v>3785</v>
      </c>
      <c r="C2980" s="11" t="s">
        <v>3786</v>
      </c>
    </row>
    <row r="2981" spans="1:3" s="10" customFormat="1" ht="42.75">
      <c r="A2981" s="27" t="s">
        <v>10714</v>
      </c>
      <c r="B2981" s="10" t="s">
        <v>3787</v>
      </c>
      <c r="C2981" s="11" t="s">
        <v>969</v>
      </c>
    </row>
    <row r="2982" spans="1:3" s="10" customFormat="1" ht="28.5">
      <c r="A2982" s="27" t="s">
        <v>10715</v>
      </c>
      <c r="B2982" s="10" t="s">
        <v>3788</v>
      </c>
      <c r="C2982" s="11" t="s">
        <v>3782</v>
      </c>
    </row>
    <row r="2983" spans="1:3" s="10" customFormat="1" ht="28.5">
      <c r="A2983" s="27" t="s">
        <v>8230</v>
      </c>
      <c r="B2983" s="10" t="s">
        <v>3789</v>
      </c>
      <c r="C2983" s="11" t="s">
        <v>3790</v>
      </c>
    </row>
    <row r="2984" spans="1:3" s="10" customFormat="1" ht="42.75">
      <c r="A2984" s="27" t="s">
        <v>10716</v>
      </c>
      <c r="B2984" s="10" t="s">
        <v>3791</v>
      </c>
      <c r="C2984" s="11" t="s">
        <v>726</v>
      </c>
    </row>
    <row r="2985" spans="1:3" s="10" customFormat="1">
      <c r="A2985" s="27" t="s">
        <v>10717</v>
      </c>
      <c r="B2985" s="10" t="s">
        <v>3792</v>
      </c>
      <c r="C2985" s="11" t="s">
        <v>3718</v>
      </c>
    </row>
    <row r="2986" spans="1:3" s="10" customFormat="1" ht="28.5">
      <c r="A2986" s="27" t="s">
        <v>10718</v>
      </c>
      <c r="B2986" s="10" t="s">
        <v>3793</v>
      </c>
      <c r="C2986" s="11" t="s">
        <v>990</v>
      </c>
    </row>
    <row r="2987" spans="1:3" s="10" customFormat="1" ht="42.75">
      <c r="A2987" s="27" t="s">
        <v>10719</v>
      </c>
      <c r="B2987" s="10" t="s">
        <v>3794</v>
      </c>
      <c r="C2987" s="11" t="s">
        <v>3041</v>
      </c>
    </row>
    <row r="2988" spans="1:3" s="10" customFormat="1" ht="28.5">
      <c r="A2988" s="27" t="s">
        <v>10720</v>
      </c>
      <c r="B2988" s="10" t="s">
        <v>3795</v>
      </c>
      <c r="C2988" s="11" t="s">
        <v>886</v>
      </c>
    </row>
    <row r="2989" spans="1:3" s="10" customFormat="1">
      <c r="A2989" s="27" t="s">
        <v>10721</v>
      </c>
      <c r="B2989" s="10" t="s">
        <v>3796</v>
      </c>
      <c r="C2989" s="11" t="s">
        <v>3718</v>
      </c>
    </row>
    <row r="2990" spans="1:3" s="10" customFormat="1" ht="42.75">
      <c r="A2990" s="27" t="s">
        <v>10722</v>
      </c>
      <c r="B2990" s="10" t="s">
        <v>3797</v>
      </c>
      <c r="C2990" s="11" t="s">
        <v>2528</v>
      </c>
    </row>
    <row r="2991" spans="1:3" s="10" customFormat="1" ht="42.75">
      <c r="A2991" s="27" t="s">
        <v>10723</v>
      </c>
      <c r="B2991" s="10" t="s">
        <v>3798</v>
      </c>
      <c r="C2991" s="11" t="s">
        <v>3053</v>
      </c>
    </row>
    <row r="2992" spans="1:3" s="10" customFormat="1" ht="28.5">
      <c r="A2992" s="27" t="s">
        <v>10724</v>
      </c>
      <c r="B2992" s="10" t="s">
        <v>3799</v>
      </c>
      <c r="C2992" s="11" t="s">
        <v>2035</v>
      </c>
    </row>
    <row r="2993" spans="1:3" s="10" customFormat="1" ht="28.5">
      <c r="A2993" s="27" t="s">
        <v>10725</v>
      </c>
      <c r="B2993" s="10" t="s">
        <v>3800</v>
      </c>
      <c r="C2993" s="11" t="s">
        <v>886</v>
      </c>
    </row>
    <row r="2994" spans="1:3" s="10" customFormat="1" ht="28.5">
      <c r="A2994" s="27" t="s">
        <v>10726</v>
      </c>
      <c r="B2994" s="10" t="s">
        <v>3801</v>
      </c>
      <c r="C2994" s="11" t="s">
        <v>2035</v>
      </c>
    </row>
    <row r="2995" spans="1:3" s="10" customFormat="1" ht="28.5">
      <c r="A2995" s="27" t="s">
        <v>10727</v>
      </c>
      <c r="B2995" s="10" t="s">
        <v>3802</v>
      </c>
      <c r="C2995" s="11" t="s">
        <v>3067</v>
      </c>
    </row>
    <row r="2996" spans="1:3" s="10" customFormat="1" ht="28.5">
      <c r="A2996" s="27" t="s">
        <v>10728</v>
      </c>
      <c r="B2996" s="10" t="s">
        <v>3803</v>
      </c>
      <c r="C2996" s="11" t="s">
        <v>2035</v>
      </c>
    </row>
    <row r="2997" spans="1:3" s="10" customFormat="1" ht="28.5">
      <c r="A2997" s="27" t="s">
        <v>10729</v>
      </c>
      <c r="B2997" s="10" t="s">
        <v>3804</v>
      </c>
      <c r="C2997" s="11" t="s">
        <v>2035</v>
      </c>
    </row>
    <row r="2998" spans="1:3" s="10" customFormat="1" ht="28.5">
      <c r="A2998" s="27" t="s">
        <v>10730</v>
      </c>
      <c r="B2998" s="10" t="s">
        <v>3805</v>
      </c>
      <c r="C2998" s="11" t="s">
        <v>1010</v>
      </c>
    </row>
    <row r="2999" spans="1:3" s="10" customFormat="1" ht="28.5">
      <c r="A2999" s="27" t="s">
        <v>10731</v>
      </c>
      <c r="B2999" s="10" t="s">
        <v>3806</v>
      </c>
      <c r="C2999" s="11" t="s">
        <v>998</v>
      </c>
    </row>
    <row r="3000" spans="1:3" s="10" customFormat="1" ht="42.75">
      <c r="A3000" s="27" t="s">
        <v>10732</v>
      </c>
      <c r="B3000" s="10" t="s">
        <v>3807</v>
      </c>
      <c r="C3000" s="11" t="s">
        <v>726</v>
      </c>
    </row>
    <row r="3001" spans="1:3" s="10" customFormat="1" ht="28.5">
      <c r="A3001" s="27" t="s">
        <v>10733</v>
      </c>
      <c r="B3001" s="10" t="s">
        <v>3808</v>
      </c>
      <c r="C3001" s="11" t="s">
        <v>3598</v>
      </c>
    </row>
    <row r="3002" spans="1:3" s="10" customFormat="1" ht="28.5">
      <c r="A3002" s="27" t="s">
        <v>10734</v>
      </c>
      <c r="B3002" s="10" t="s">
        <v>3809</v>
      </c>
      <c r="C3002" s="11" t="s">
        <v>3067</v>
      </c>
    </row>
    <row r="3003" spans="1:3" s="10" customFormat="1" ht="28.5">
      <c r="A3003" s="27" t="s">
        <v>10735</v>
      </c>
      <c r="B3003" s="10" t="s">
        <v>3810</v>
      </c>
      <c r="C3003" s="11" t="s">
        <v>3598</v>
      </c>
    </row>
    <row r="3004" spans="1:3" s="10" customFormat="1" ht="28.5">
      <c r="A3004" s="27" t="s">
        <v>10736</v>
      </c>
      <c r="B3004" s="10" t="s">
        <v>3811</v>
      </c>
      <c r="C3004" s="11" t="s">
        <v>2035</v>
      </c>
    </row>
    <row r="3005" spans="1:3" s="10" customFormat="1" ht="28.5">
      <c r="A3005" s="27" t="s">
        <v>10737</v>
      </c>
      <c r="B3005" s="10" t="s">
        <v>3812</v>
      </c>
      <c r="C3005" s="11" t="s">
        <v>2035</v>
      </c>
    </row>
    <row r="3006" spans="1:3" s="10" customFormat="1" ht="42.75">
      <c r="A3006" s="27" t="s">
        <v>10738</v>
      </c>
      <c r="B3006" s="10" t="s">
        <v>3813</v>
      </c>
      <c r="C3006" s="11" t="s">
        <v>965</v>
      </c>
    </row>
    <row r="3007" spans="1:3" s="10" customFormat="1" ht="57">
      <c r="A3007" s="27" t="s">
        <v>10739</v>
      </c>
      <c r="B3007" s="10" t="s">
        <v>3814</v>
      </c>
      <c r="C3007" s="11" t="s">
        <v>3815</v>
      </c>
    </row>
    <row r="3008" spans="1:3" s="10" customFormat="1" ht="42.75">
      <c r="A3008" s="27" t="s">
        <v>10740</v>
      </c>
      <c r="B3008" s="10" t="s">
        <v>3816</v>
      </c>
      <c r="C3008" s="11" t="s">
        <v>726</v>
      </c>
    </row>
    <row r="3009" spans="1:3" s="10" customFormat="1" ht="28.5">
      <c r="A3009" s="27" t="s">
        <v>10741</v>
      </c>
      <c r="B3009" s="10" t="s">
        <v>3817</v>
      </c>
      <c r="C3009" s="11" t="s">
        <v>3818</v>
      </c>
    </row>
    <row r="3010" spans="1:3" s="10" customFormat="1" ht="28.5">
      <c r="A3010" s="27" t="s">
        <v>10689</v>
      </c>
      <c r="B3010" s="10" t="s">
        <v>3819</v>
      </c>
      <c r="C3010" s="11" t="s">
        <v>804</v>
      </c>
    </row>
    <row r="3011" spans="1:3" s="10" customFormat="1" ht="28.5">
      <c r="A3011" s="27" t="s">
        <v>10742</v>
      </c>
      <c r="B3011" s="10" t="s">
        <v>3820</v>
      </c>
      <c r="C3011" s="11" t="s">
        <v>3598</v>
      </c>
    </row>
    <row r="3012" spans="1:3" s="10" customFormat="1" ht="28.5">
      <c r="A3012" s="27" t="s">
        <v>10743</v>
      </c>
      <c r="B3012" s="10" t="s">
        <v>3821</v>
      </c>
      <c r="C3012" s="11" t="s">
        <v>1126</v>
      </c>
    </row>
    <row r="3013" spans="1:3" s="10" customFormat="1" ht="28.5">
      <c r="A3013" s="27" t="s">
        <v>10744</v>
      </c>
      <c r="B3013" s="10" t="s">
        <v>3822</v>
      </c>
      <c r="C3013" s="11" t="s">
        <v>828</v>
      </c>
    </row>
    <row r="3014" spans="1:3" s="10" customFormat="1" ht="28.5">
      <c r="A3014" s="27" t="s">
        <v>10745</v>
      </c>
      <c r="B3014" s="10" t="s">
        <v>3823</v>
      </c>
      <c r="C3014" s="11" t="s">
        <v>3557</v>
      </c>
    </row>
    <row r="3015" spans="1:3" s="10" customFormat="1" ht="28.5">
      <c r="A3015" s="27" t="s">
        <v>10746</v>
      </c>
      <c r="B3015" s="10" t="s">
        <v>3824</v>
      </c>
      <c r="C3015" s="11" t="s">
        <v>3598</v>
      </c>
    </row>
    <row r="3016" spans="1:3" s="10" customFormat="1" ht="28.5">
      <c r="A3016" s="27" t="s">
        <v>10747</v>
      </c>
      <c r="B3016" s="10" t="s">
        <v>3825</v>
      </c>
      <c r="C3016" s="11" t="s">
        <v>1126</v>
      </c>
    </row>
    <row r="3017" spans="1:3" s="10" customFormat="1" ht="28.5">
      <c r="A3017" s="27" t="s">
        <v>10672</v>
      </c>
      <c r="B3017" s="10" t="s">
        <v>3826</v>
      </c>
      <c r="C3017" s="11" t="s">
        <v>828</v>
      </c>
    </row>
    <row r="3018" spans="1:3" s="10" customFormat="1" ht="28.5">
      <c r="A3018" s="27" t="s">
        <v>10748</v>
      </c>
      <c r="B3018" s="10" t="s">
        <v>3827</v>
      </c>
      <c r="C3018" s="11" t="s">
        <v>3598</v>
      </c>
    </row>
    <row r="3019" spans="1:3" s="10" customFormat="1" ht="42.75">
      <c r="A3019" s="27" t="s">
        <v>10749</v>
      </c>
      <c r="B3019" s="10" t="s">
        <v>3828</v>
      </c>
      <c r="C3019" s="11" t="s">
        <v>3829</v>
      </c>
    </row>
    <row r="3020" spans="1:3" s="10" customFormat="1" ht="28.5">
      <c r="A3020" s="27" t="s">
        <v>10750</v>
      </c>
      <c r="B3020" s="10" t="s">
        <v>3830</v>
      </c>
      <c r="C3020" s="11" t="s">
        <v>2035</v>
      </c>
    </row>
    <row r="3021" spans="1:3" s="10" customFormat="1" ht="28.5">
      <c r="A3021" s="27" t="s">
        <v>10751</v>
      </c>
      <c r="B3021" s="10" t="s">
        <v>3831</v>
      </c>
      <c r="C3021" s="11" t="s">
        <v>828</v>
      </c>
    </row>
    <row r="3022" spans="1:3" s="10" customFormat="1" ht="42.75">
      <c r="A3022" s="27" t="s">
        <v>10752</v>
      </c>
      <c r="B3022" s="10" t="s">
        <v>3832</v>
      </c>
      <c r="C3022" s="11" t="s">
        <v>3689</v>
      </c>
    </row>
    <row r="3023" spans="1:3" s="10" customFormat="1" ht="42.75">
      <c r="A3023" s="27" t="s">
        <v>10753</v>
      </c>
      <c r="B3023" s="10" t="s">
        <v>3833</v>
      </c>
      <c r="C3023" s="11" t="s">
        <v>1082</v>
      </c>
    </row>
    <row r="3024" spans="1:3" s="10" customFormat="1" ht="42.75">
      <c r="A3024" s="27" t="s">
        <v>10754</v>
      </c>
      <c r="B3024" s="10" t="s">
        <v>3834</v>
      </c>
      <c r="C3024" s="11" t="s">
        <v>1082</v>
      </c>
    </row>
    <row r="3025" spans="1:3" s="10" customFormat="1" ht="28.5">
      <c r="A3025" s="27" t="s">
        <v>10755</v>
      </c>
      <c r="B3025" s="10" t="s">
        <v>3835</v>
      </c>
      <c r="C3025" s="11" t="s">
        <v>3782</v>
      </c>
    </row>
    <row r="3026" spans="1:3" s="10" customFormat="1" ht="28.5">
      <c r="A3026" s="27" t="s">
        <v>10756</v>
      </c>
      <c r="B3026" s="10" t="s">
        <v>3836</v>
      </c>
      <c r="C3026" s="11" t="s">
        <v>817</v>
      </c>
    </row>
    <row r="3027" spans="1:3" s="10" customFormat="1" ht="28.5">
      <c r="A3027" s="27" t="s">
        <v>10757</v>
      </c>
      <c r="B3027" s="10" t="s">
        <v>3837</v>
      </c>
      <c r="C3027" s="11" t="s">
        <v>3838</v>
      </c>
    </row>
    <row r="3028" spans="1:3" s="10" customFormat="1">
      <c r="A3028" s="27" t="s">
        <v>10758</v>
      </c>
      <c r="B3028" s="10" t="s">
        <v>3839</v>
      </c>
      <c r="C3028" s="11" t="s">
        <v>3840</v>
      </c>
    </row>
    <row r="3029" spans="1:3" s="10" customFormat="1" ht="28.5">
      <c r="A3029" s="27" t="s">
        <v>10759</v>
      </c>
      <c r="B3029" s="10" t="s">
        <v>3841</v>
      </c>
      <c r="C3029" s="11" t="s">
        <v>780</v>
      </c>
    </row>
    <row r="3030" spans="1:3" s="10" customFormat="1" ht="28.5">
      <c r="A3030" s="27" t="s">
        <v>10760</v>
      </c>
      <c r="B3030" s="10" t="s">
        <v>3842</v>
      </c>
      <c r="C3030" s="11" t="s">
        <v>3843</v>
      </c>
    </row>
    <row r="3031" spans="1:3" s="10" customFormat="1" ht="28.5">
      <c r="A3031" s="27" t="s">
        <v>10761</v>
      </c>
      <c r="B3031" s="10" t="s">
        <v>3844</v>
      </c>
      <c r="C3031" s="11" t="s">
        <v>3845</v>
      </c>
    </row>
    <row r="3032" spans="1:3" s="10" customFormat="1" ht="28.5">
      <c r="A3032" s="27" t="s">
        <v>10762</v>
      </c>
      <c r="B3032" s="10" t="s">
        <v>3846</v>
      </c>
      <c r="C3032" s="11" t="s">
        <v>3838</v>
      </c>
    </row>
    <row r="3033" spans="1:3" s="10" customFormat="1" ht="57">
      <c r="A3033" s="27" t="s">
        <v>10763</v>
      </c>
      <c r="B3033" s="10" t="s">
        <v>3847</v>
      </c>
      <c r="C3033" s="11" t="s">
        <v>1001</v>
      </c>
    </row>
    <row r="3034" spans="1:3" s="10" customFormat="1" ht="28.5">
      <c r="A3034" s="27" t="s">
        <v>8762</v>
      </c>
      <c r="B3034" s="10" t="s">
        <v>3848</v>
      </c>
      <c r="C3034" s="11" t="s">
        <v>1086</v>
      </c>
    </row>
    <row r="3035" spans="1:3" s="10" customFormat="1" ht="28.5">
      <c r="A3035" s="27" t="s">
        <v>10764</v>
      </c>
      <c r="B3035" s="10" t="s">
        <v>3849</v>
      </c>
      <c r="C3035" s="11" t="s">
        <v>886</v>
      </c>
    </row>
    <row r="3036" spans="1:3" s="10" customFormat="1" ht="28.5">
      <c r="A3036" s="27" t="s">
        <v>10765</v>
      </c>
      <c r="B3036" s="10" t="s">
        <v>3850</v>
      </c>
      <c r="C3036" s="11" t="s">
        <v>3760</v>
      </c>
    </row>
    <row r="3037" spans="1:3" s="10" customFormat="1" ht="57">
      <c r="A3037" s="27" t="s">
        <v>10763</v>
      </c>
      <c r="B3037" s="10" t="s">
        <v>3851</v>
      </c>
      <c r="C3037" s="11" t="s">
        <v>1001</v>
      </c>
    </row>
    <row r="3038" spans="1:3" s="10" customFormat="1" ht="28.5">
      <c r="A3038" s="27" t="s">
        <v>10766</v>
      </c>
      <c r="B3038" s="10" t="s">
        <v>3852</v>
      </c>
      <c r="C3038" s="11" t="s">
        <v>3853</v>
      </c>
    </row>
    <row r="3039" spans="1:3" s="10" customFormat="1" ht="28.5">
      <c r="A3039" s="27" t="s">
        <v>10767</v>
      </c>
      <c r="B3039" s="10" t="s">
        <v>3854</v>
      </c>
      <c r="C3039" s="11" t="s">
        <v>828</v>
      </c>
    </row>
    <row r="3040" spans="1:3" s="10" customFormat="1" ht="28.5">
      <c r="A3040" s="27" t="s">
        <v>10768</v>
      </c>
      <c r="B3040" s="10" t="s">
        <v>3855</v>
      </c>
      <c r="C3040" s="11" t="s">
        <v>3400</v>
      </c>
    </row>
    <row r="3041" spans="1:3" s="10" customFormat="1" ht="28.5">
      <c r="A3041" s="27" t="s">
        <v>10769</v>
      </c>
      <c r="B3041" s="10" t="s">
        <v>3856</v>
      </c>
      <c r="C3041" s="11" t="s">
        <v>828</v>
      </c>
    </row>
    <row r="3042" spans="1:3" s="10" customFormat="1" ht="42.75">
      <c r="A3042" s="27" t="s">
        <v>10770</v>
      </c>
      <c r="B3042" s="10" t="s">
        <v>3857</v>
      </c>
      <c r="C3042" s="11" t="s">
        <v>3858</v>
      </c>
    </row>
    <row r="3043" spans="1:3" s="10" customFormat="1" ht="28.5">
      <c r="A3043" s="27" t="s">
        <v>10771</v>
      </c>
      <c r="B3043" s="10" t="s">
        <v>3859</v>
      </c>
      <c r="C3043" s="11" t="s">
        <v>828</v>
      </c>
    </row>
    <row r="3044" spans="1:3" s="10" customFormat="1" ht="42.75">
      <c r="A3044" s="27" t="s">
        <v>10772</v>
      </c>
      <c r="B3044" s="10" t="s">
        <v>3860</v>
      </c>
      <c r="C3044" s="11" t="s">
        <v>2841</v>
      </c>
    </row>
    <row r="3045" spans="1:3" s="10" customFormat="1" ht="42.75">
      <c r="A3045" s="27" t="s">
        <v>10773</v>
      </c>
      <c r="B3045" s="10" t="s">
        <v>3861</v>
      </c>
      <c r="C3045" s="11" t="s">
        <v>3862</v>
      </c>
    </row>
    <row r="3046" spans="1:3" s="10" customFormat="1" ht="28.5">
      <c r="A3046" s="27" t="s">
        <v>10774</v>
      </c>
      <c r="B3046" s="10" t="s">
        <v>3863</v>
      </c>
      <c r="C3046" s="11" t="s">
        <v>3067</v>
      </c>
    </row>
    <row r="3047" spans="1:3" s="10" customFormat="1" ht="57">
      <c r="A3047" s="27" t="s">
        <v>10775</v>
      </c>
      <c r="B3047" s="10" t="s">
        <v>3864</v>
      </c>
      <c r="C3047" s="11" t="s">
        <v>3865</v>
      </c>
    </row>
    <row r="3048" spans="1:3" s="10" customFormat="1" ht="28.5">
      <c r="A3048" s="27" t="s">
        <v>8574</v>
      </c>
      <c r="B3048" s="10" t="s">
        <v>3866</v>
      </c>
      <c r="C3048" s="11" t="s">
        <v>813</v>
      </c>
    </row>
    <row r="3049" spans="1:3" s="10" customFormat="1">
      <c r="A3049" s="27" t="s">
        <v>8701</v>
      </c>
      <c r="B3049" s="10" t="s">
        <v>3867</v>
      </c>
      <c r="C3049" s="11" t="s">
        <v>986</v>
      </c>
    </row>
    <row r="3050" spans="1:3" s="10" customFormat="1" ht="28.5">
      <c r="A3050" s="27" t="s">
        <v>8709</v>
      </c>
      <c r="B3050" s="10" t="s">
        <v>3868</v>
      </c>
      <c r="C3050" s="11" t="s">
        <v>1021</v>
      </c>
    </row>
    <row r="3051" spans="1:3" s="10" customFormat="1" ht="28.5">
      <c r="A3051" s="27" t="s">
        <v>10776</v>
      </c>
      <c r="B3051" s="10" t="s">
        <v>3869</v>
      </c>
      <c r="C3051" s="11" t="s">
        <v>952</v>
      </c>
    </row>
    <row r="3052" spans="1:3" s="10" customFormat="1" ht="28.5">
      <c r="A3052" s="27" t="s">
        <v>10279</v>
      </c>
      <c r="B3052" s="10" t="s">
        <v>3870</v>
      </c>
      <c r="C3052" s="11" t="s">
        <v>1021</v>
      </c>
    </row>
    <row r="3053" spans="1:3" s="10" customFormat="1" ht="28.5">
      <c r="A3053" s="27" t="s">
        <v>10777</v>
      </c>
      <c r="B3053" s="10" t="s">
        <v>3871</v>
      </c>
      <c r="C3053" s="11" t="s">
        <v>3853</v>
      </c>
    </row>
    <row r="3054" spans="1:3" s="10" customFormat="1" ht="28.5">
      <c r="A3054" s="27" t="s">
        <v>10778</v>
      </c>
      <c r="B3054" s="10" t="s">
        <v>3872</v>
      </c>
      <c r="C3054" s="11" t="s">
        <v>3782</v>
      </c>
    </row>
    <row r="3055" spans="1:3" s="10" customFormat="1" ht="28.5">
      <c r="A3055" s="27" t="s">
        <v>10779</v>
      </c>
      <c r="B3055" s="10" t="s">
        <v>3873</v>
      </c>
      <c r="C3055" s="11" t="s">
        <v>3853</v>
      </c>
    </row>
    <row r="3056" spans="1:3" s="10" customFormat="1" ht="42.75">
      <c r="A3056" s="27" t="s">
        <v>10780</v>
      </c>
      <c r="B3056" s="10" t="s">
        <v>3874</v>
      </c>
      <c r="C3056" s="11" t="s">
        <v>3689</v>
      </c>
    </row>
    <row r="3057" spans="1:3" s="10" customFormat="1" ht="28.5">
      <c r="A3057" s="27" t="s">
        <v>10781</v>
      </c>
      <c r="B3057" s="10" t="s">
        <v>3875</v>
      </c>
      <c r="C3057" s="11" t="s">
        <v>998</v>
      </c>
    </row>
    <row r="3058" spans="1:3" s="10" customFormat="1" ht="42.75">
      <c r="A3058" s="27" t="s">
        <v>10782</v>
      </c>
      <c r="B3058" s="10" t="s">
        <v>3876</v>
      </c>
      <c r="C3058" s="11" t="s">
        <v>3877</v>
      </c>
    </row>
    <row r="3059" spans="1:3" s="10" customFormat="1" ht="28.5">
      <c r="A3059" s="27" t="s">
        <v>10783</v>
      </c>
      <c r="B3059" s="10" t="s">
        <v>3878</v>
      </c>
      <c r="C3059" s="11" t="s">
        <v>3843</v>
      </c>
    </row>
    <row r="3060" spans="1:3" s="10" customFormat="1" ht="57">
      <c r="A3060" s="27" t="s">
        <v>10784</v>
      </c>
      <c r="B3060" s="10" t="s">
        <v>3879</v>
      </c>
      <c r="C3060" s="11" t="s">
        <v>2906</v>
      </c>
    </row>
    <row r="3061" spans="1:3" s="10" customFormat="1" ht="28.5">
      <c r="A3061" s="27" t="s">
        <v>10785</v>
      </c>
      <c r="B3061" s="10" t="s">
        <v>3880</v>
      </c>
      <c r="C3061" s="11" t="s">
        <v>3786</v>
      </c>
    </row>
    <row r="3062" spans="1:3" s="10" customFormat="1" ht="42.75">
      <c r="A3062" s="27" t="s">
        <v>10786</v>
      </c>
      <c r="B3062" s="10" t="s">
        <v>3881</v>
      </c>
      <c r="C3062" s="11" t="s">
        <v>3041</v>
      </c>
    </row>
    <row r="3063" spans="1:3" s="10" customFormat="1" ht="28.5">
      <c r="A3063" s="27" t="s">
        <v>10787</v>
      </c>
      <c r="B3063" s="10" t="s">
        <v>3882</v>
      </c>
      <c r="C3063" s="11" t="s">
        <v>817</v>
      </c>
    </row>
    <row r="3064" spans="1:3" s="10" customFormat="1" ht="28.5">
      <c r="A3064" s="27" t="s">
        <v>10788</v>
      </c>
      <c r="B3064" s="10" t="s">
        <v>3883</v>
      </c>
      <c r="C3064" s="11" t="s">
        <v>3884</v>
      </c>
    </row>
    <row r="3065" spans="1:3" s="10" customFormat="1" ht="42.75">
      <c r="A3065" s="27" t="s">
        <v>10789</v>
      </c>
      <c r="B3065" s="10" t="s">
        <v>3885</v>
      </c>
      <c r="C3065" s="11" t="s">
        <v>3886</v>
      </c>
    </row>
    <row r="3066" spans="1:3" s="10" customFormat="1" ht="57">
      <c r="A3066" s="27" t="s">
        <v>10790</v>
      </c>
      <c r="B3066" s="10" t="s">
        <v>3887</v>
      </c>
      <c r="C3066" s="11" t="s">
        <v>3865</v>
      </c>
    </row>
    <row r="3067" spans="1:3" s="10" customFormat="1" ht="28.5">
      <c r="A3067" s="27" t="s">
        <v>10791</v>
      </c>
      <c r="B3067" s="10" t="s">
        <v>3888</v>
      </c>
      <c r="C3067" s="11" t="s">
        <v>3775</v>
      </c>
    </row>
    <row r="3068" spans="1:3" s="10" customFormat="1" ht="28.5">
      <c r="A3068" s="27" t="s">
        <v>10792</v>
      </c>
      <c r="B3068" s="10" t="s">
        <v>3889</v>
      </c>
      <c r="C3068" s="11" t="s">
        <v>3884</v>
      </c>
    </row>
    <row r="3069" spans="1:3" s="10" customFormat="1" ht="42.75">
      <c r="A3069" s="27" t="s">
        <v>10793</v>
      </c>
      <c r="B3069" s="10" t="s">
        <v>3890</v>
      </c>
      <c r="C3069" s="11" t="s">
        <v>965</v>
      </c>
    </row>
    <row r="3070" spans="1:3" s="10" customFormat="1" ht="28.5">
      <c r="A3070" s="27" t="s">
        <v>10794</v>
      </c>
      <c r="B3070" s="10" t="s">
        <v>3891</v>
      </c>
      <c r="C3070" s="11" t="s">
        <v>3892</v>
      </c>
    </row>
    <row r="3071" spans="1:3" s="10" customFormat="1" ht="28.5">
      <c r="A3071" s="27" t="s">
        <v>10795</v>
      </c>
      <c r="B3071" s="10" t="s">
        <v>3893</v>
      </c>
      <c r="C3071" s="11" t="s">
        <v>3892</v>
      </c>
    </row>
    <row r="3072" spans="1:3" s="10" customFormat="1" ht="28.5">
      <c r="A3072" s="27" t="s">
        <v>10796</v>
      </c>
      <c r="B3072" s="10" t="s">
        <v>3894</v>
      </c>
      <c r="C3072" s="11" t="s">
        <v>806</v>
      </c>
    </row>
    <row r="3073" spans="1:3" s="10" customFormat="1" ht="28.5">
      <c r="A3073" s="27" t="s">
        <v>10797</v>
      </c>
      <c r="B3073" s="10" t="s">
        <v>3895</v>
      </c>
      <c r="C3073" s="11" t="s">
        <v>806</v>
      </c>
    </row>
    <row r="3074" spans="1:3" s="10" customFormat="1" ht="28.5">
      <c r="A3074" s="27" t="s">
        <v>10798</v>
      </c>
      <c r="B3074" s="10" t="s">
        <v>3896</v>
      </c>
      <c r="C3074" s="11" t="s">
        <v>806</v>
      </c>
    </row>
    <row r="3075" spans="1:3" s="10" customFormat="1" ht="42.75">
      <c r="A3075" s="27" t="s">
        <v>10799</v>
      </c>
      <c r="B3075" s="10" t="s">
        <v>3897</v>
      </c>
      <c r="C3075" s="11" t="s">
        <v>965</v>
      </c>
    </row>
    <row r="3076" spans="1:3" s="10" customFormat="1" ht="42.75">
      <c r="A3076" s="27" t="s">
        <v>10800</v>
      </c>
      <c r="B3076" s="10" t="s">
        <v>3898</v>
      </c>
      <c r="C3076" s="11" t="s">
        <v>3862</v>
      </c>
    </row>
    <row r="3077" spans="1:3" s="10" customFormat="1" ht="42.75">
      <c r="A3077" s="27" t="s">
        <v>10801</v>
      </c>
      <c r="B3077" s="10" t="s">
        <v>3899</v>
      </c>
      <c r="C3077" s="11" t="s">
        <v>965</v>
      </c>
    </row>
    <row r="3078" spans="1:3" s="10" customFormat="1" ht="28.5">
      <c r="A3078" s="27" t="s">
        <v>10802</v>
      </c>
      <c r="B3078" s="10" t="s">
        <v>3900</v>
      </c>
      <c r="C3078" s="11" t="s">
        <v>806</v>
      </c>
    </row>
    <row r="3079" spans="1:3" s="10" customFormat="1" ht="28.5">
      <c r="A3079" s="27" t="s">
        <v>10803</v>
      </c>
      <c r="B3079" s="10" t="s">
        <v>3901</v>
      </c>
      <c r="C3079" s="11" t="s">
        <v>806</v>
      </c>
    </row>
    <row r="3080" spans="1:3" s="10" customFormat="1" ht="28.5">
      <c r="A3080" s="27" t="s">
        <v>10454</v>
      </c>
      <c r="B3080" s="10" t="s">
        <v>3902</v>
      </c>
      <c r="C3080" s="11" t="s">
        <v>3019</v>
      </c>
    </row>
    <row r="3081" spans="1:3" s="10" customFormat="1" ht="42.75">
      <c r="A3081" s="27" t="s">
        <v>10804</v>
      </c>
      <c r="B3081" s="10" t="s">
        <v>3903</v>
      </c>
      <c r="C3081" s="11" t="s">
        <v>3862</v>
      </c>
    </row>
    <row r="3082" spans="1:3" s="10" customFormat="1" ht="42.75">
      <c r="A3082" s="27" t="s">
        <v>10805</v>
      </c>
      <c r="B3082" s="10" t="s">
        <v>3904</v>
      </c>
      <c r="C3082" s="11" t="s">
        <v>3862</v>
      </c>
    </row>
    <row r="3083" spans="1:3" s="10" customFormat="1" ht="42.75">
      <c r="A3083" s="27" t="s">
        <v>10806</v>
      </c>
      <c r="B3083" s="10" t="s">
        <v>3905</v>
      </c>
      <c r="C3083" s="11" t="s">
        <v>3689</v>
      </c>
    </row>
    <row r="3084" spans="1:3" s="10" customFormat="1" ht="28.5">
      <c r="A3084" s="27" t="s">
        <v>10807</v>
      </c>
      <c r="B3084" s="10" t="s">
        <v>3906</v>
      </c>
      <c r="C3084" s="11" t="s">
        <v>1023</v>
      </c>
    </row>
    <row r="3085" spans="1:3" s="10" customFormat="1">
      <c r="A3085" s="27" t="s">
        <v>10808</v>
      </c>
      <c r="B3085" s="10" t="s">
        <v>3907</v>
      </c>
      <c r="C3085" s="11" t="s">
        <v>3840</v>
      </c>
    </row>
    <row r="3086" spans="1:3" s="10" customFormat="1" ht="28.5">
      <c r="A3086" s="27" t="s">
        <v>10809</v>
      </c>
      <c r="B3086" s="10" t="s">
        <v>3908</v>
      </c>
      <c r="C3086" s="11" t="s">
        <v>3419</v>
      </c>
    </row>
    <row r="3087" spans="1:3" s="10" customFormat="1" ht="28.5">
      <c r="A3087" s="27" t="s">
        <v>10810</v>
      </c>
      <c r="B3087" s="10" t="s">
        <v>3909</v>
      </c>
      <c r="C3087" s="11" t="s">
        <v>1023</v>
      </c>
    </row>
    <row r="3088" spans="1:3" s="10" customFormat="1" ht="42.75">
      <c r="A3088" s="27" t="s">
        <v>10811</v>
      </c>
      <c r="B3088" s="10" t="s">
        <v>3910</v>
      </c>
      <c r="C3088" s="11" t="s">
        <v>3911</v>
      </c>
    </row>
    <row r="3089" spans="1:3" s="10" customFormat="1" ht="28.5">
      <c r="A3089" s="27" t="s">
        <v>10812</v>
      </c>
      <c r="B3089" s="10" t="s">
        <v>3912</v>
      </c>
      <c r="C3089" s="11" t="s">
        <v>3419</v>
      </c>
    </row>
    <row r="3090" spans="1:3" s="10" customFormat="1" ht="28.5">
      <c r="A3090" s="27" t="s">
        <v>10813</v>
      </c>
      <c r="B3090" s="10" t="s">
        <v>3913</v>
      </c>
      <c r="C3090" s="11" t="s">
        <v>3307</v>
      </c>
    </row>
    <row r="3091" spans="1:3" s="10" customFormat="1">
      <c r="A3091" s="27" t="s">
        <v>10618</v>
      </c>
      <c r="B3091" s="10" t="s">
        <v>3914</v>
      </c>
      <c r="C3091" s="11" t="s">
        <v>986</v>
      </c>
    </row>
    <row r="3092" spans="1:3" s="10" customFormat="1" ht="42.75">
      <c r="A3092" s="27" t="s">
        <v>10814</v>
      </c>
      <c r="B3092" s="10" t="s">
        <v>3915</v>
      </c>
      <c r="C3092" s="11" t="s">
        <v>3858</v>
      </c>
    </row>
    <row r="3093" spans="1:3" s="10" customFormat="1" ht="42.75">
      <c r="A3093" s="27" t="s">
        <v>10815</v>
      </c>
      <c r="B3093" s="10" t="s">
        <v>3916</v>
      </c>
      <c r="C3093" s="11" t="s">
        <v>2528</v>
      </c>
    </row>
    <row r="3094" spans="1:3" s="10" customFormat="1" ht="42.75">
      <c r="A3094" s="27" t="s">
        <v>10816</v>
      </c>
      <c r="B3094" s="10" t="s">
        <v>3917</v>
      </c>
      <c r="C3094" s="11" t="s">
        <v>965</v>
      </c>
    </row>
    <row r="3095" spans="1:3" s="10" customFormat="1" ht="42.75">
      <c r="A3095" s="27" t="s">
        <v>10817</v>
      </c>
      <c r="B3095" s="10" t="s">
        <v>3918</v>
      </c>
      <c r="C3095" s="11" t="s">
        <v>3858</v>
      </c>
    </row>
    <row r="3096" spans="1:3" s="10" customFormat="1" ht="42.75">
      <c r="A3096" s="27" t="s">
        <v>10818</v>
      </c>
      <c r="B3096" s="10" t="s">
        <v>3919</v>
      </c>
      <c r="C3096" s="11" t="s">
        <v>1088</v>
      </c>
    </row>
    <row r="3097" spans="1:3" s="10" customFormat="1" ht="42.75">
      <c r="A3097" s="27" t="s">
        <v>10819</v>
      </c>
      <c r="B3097" s="10" t="s">
        <v>3920</v>
      </c>
      <c r="C3097" s="11" t="s">
        <v>3766</v>
      </c>
    </row>
    <row r="3098" spans="1:3" s="10" customFormat="1">
      <c r="A3098" s="27" t="s">
        <v>10820</v>
      </c>
      <c r="B3098" s="10" t="s">
        <v>3921</v>
      </c>
      <c r="C3098" s="11" t="s">
        <v>3840</v>
      </c>
    </row>
    <row r="3099" spans="1:3" s="10" customFormat="1" ht="57">
      <c r="A3099" s="27" t="s">
        <v>8712</v>
      </c>
      <c r="B3099" s="10" t="s">
        <v>3922</v>
      </c>
      <c r="C3099" s="11" t="s">
        <v>1001</v>
      </c>
    </row>
    <row r="3100" spans="1:3" s="10" customFormat="1" ht="42.75">
      <c r="A3100" s="27" t="s">
        <v>10821</v>
      </c>
      <c r="B3100" s="10" t="s">
        <v>3923</v>
      </c>
      <c r="C3100" s="11" t="s">
        <v>726</v>
      </c>
    </row>
    <row r="3101" spans="1:3" s="10" customFormat="1" ht="42.75">
      <c r="A3101" s="27" t="s">
        <v>10822</v>
      </c>
      <c r="B3101" s="10" t="s">
        <v>3924</v>
      </c>
      <c r="C3101" s="11" t="s">
        <v>965</v>
      </c>
    </row>
    <row r="3102" spans="1:3" s="10" customFormat="1" ht="28.5">
      <c r="A3102" s="27" t="s">
        <v>10823</v>
      </c>
      <c r="B3102" s="10" t="s">
        <v>3925</v>
      </c>
      <c r="C3102" s="11" t="s">
        <v>3557</v>
      </c>
    </row>
    <row r="3103" spans="1:3" s="10" customFormat="1" ht="57">
      <c r="A3103" s="27" t="s">
        <v>10824</v>
      </c>
      <c r="B3103" s="10" t="s">
        <v>3926</v>
      </c>
      <c r="C3103" s="11" t="s">
        <v>3865</v>
      </c>
    </row>
    <row r="3104" spans="1:3" s="10" customFormat="1" ht="42.75">
      <c r="A3104" s="27" t="s">
        <v>10825</v>
      </c>
      <c r="B3104" s="10" t="s">
        <v>3927</v>
      </c>
      <c r="C3104" s="11" t="s">
        <v>726</v>
      </c>
    </row>
    <row r="3105" spans="1:3" s="10" customFormat="1" ht="42.75">
      <c r="A3105" s="27" t="s">
        <v>10826</v>
      </c>
      <c r="B3105" s="10" t="s">
        <v>3928</v>
      </c>
      <c r="C3105" s="11" t="s">
        <v>965</v>
      </c>
    </row>
    <row r="3106" spans="1:3" s="10" customFormat="1" ht="42.75">
      <c r="A3106" s="27" t="s">
        <v>10827</v>
      </c>
      <c r="B3106" s="10" t="s">
        <v>3929</v>
      </c>
      <c r="C3106" s="11" t="s">
        <v>965</v>
      </c>
    </row>
    <row r="3107" spans="1:3" s="10" customFormat="1">
      <c r="A3107" s="27" t="s">
        <v>10463</v>
      </c>
      <c r="B3107" s="10" t="s">
        <v>3930</v>
      </c>
      <c r="C3107" s="11" t="s">
        <v>748</v>
      </c>
    </row>
    <row r="3108" spans="1:3" s="10" customFormat="1" ht="57">
      <c r="A3108" s="27" t="s">
        <v>10828</v>
      </c>
      <c r="B3108" s="10" t="s">
        <v>3931</v>
      </c>
      <c r="C3108" s="11" t="s">
        <v>3815</v>
      </c>
    </row>
    <row r="3109" spans="1:3" s="10" customFormat="1" ht="42.75">
      <c r="A3109" s="27" t="s">
        <v>10829</v>
      </c>
      <c r="B3109" s="10" t="s">
        <v>3932</v>
      </c>
      <c r="C3109" s="11" t="s">
        <v>965</v>
      </c>
    </row>
    <row r="3110" spans="1:3" s="10" customFormat="1" ht="28.5">
      <c r="A3110" s="27" t="s">
        <v>10830</v>
      </c>
      <c r="B3110" s="10" t="s">
        <v>3933</v>
      </c>
      <c r="C3110" s="11" t="s">
        <v>3838</v>
      </c>
    </row>
    <row r="3111" spans="1:3" s="10" customFormat="1" ht="28.5">
      <c r="A3111" s="27" t="s">
        <v>10831</v>
      </c>
      <c r="B3111" s="10" t="s">
        <v>3934</v>
      </c>
      <c r="C3111" s="11" t="s">
        <v>3557</v>
      </c>
    </row>
    <row r="3112" spans="1:3" s="10" customFormat="1" ht="28.5">
      <c r="A3112" s="27" t="s">
        <v>10178</v>
      </c>
      <c r="B3112" s="10" t="s">
        <v>3935</v>
      </c>
      <c r="C3112" s="11" t="s">
        <v>3100</v>
      </c>
    </row>
    <row r="3113" spans="1:3" s="10" customFormat="1" ht="28.5">
      <c r="A3113" s="27" t="s">
        <v>10832</v>
      </c>
      <c r="B3113" s="10" t="s">
        <v>3936</v>
      </c>
      <c r="C3113" s="11" t="s">
        <v>3775</v>
      </c>
    </row>
    <row r="3114" spans="1:3" s="10" customFormat="1" ht="42.75">
      <c r="A3114" s="27" t="s">
        <v>10833</v>
      </c>
      <c r="B3114" s="10" t="s">
        <v>3937</v>
      </c>
      <c r="C3114" s="11" t="s">
        <v>3689</v>
      </c>
    </row>
    <row r="3115" spans="1:3" s="10" customFormat="1" ht="42.75">
      <c r="A3115" s="27" t="s">
        <v>10834</v>
      </c>
      <c r="B3115" s="10" t="s">
        <v>3938</v>
      </c>
      <c r="C3115" s="11" t="s">
        <v>3689</v>
      </c>
    </row>
    <row r="3116" spans="1:3" s="10" customFormat="1" ht="28.5">
      <c r="A3116" s="27" t="s">
        <v>10835</v>
      </c>
      <c r="B3116" s="10" t="s">
        <v>3939</v>
      </c>
      <c r="C3116" s="11" t="s">
        <v>3940</v>
      </c>
    </row>
    <row r="3117" spans="1:3" s="10" customFormat="1" ht="28.5">
      <c r="A3117" s="27" t="s">
        <v>10836</v>
      </c>
      <c r="B3117" s="10" t="s">
        <v>3941</v>
      </c>
      <c r="C3117" s="11" t="s">
        <v>3892</v>
      </c>
    </row>
    <row r="3118" spans="1:3" s="10" customFormat="1" ht="28.5">
      <c r="A3118" s="27" t="s">
        <v>10837</v>
      </c>
      <c r="B3118" s="10" t="s">
        <v>3942</v>
      </c>
      <c r="C3118" s="11" t="s">
        <v>3892</v>
      </c>
    </row>
    <row r="3119" spans="1:3" s="10" customFormat="1" ht="28.5">
      <c r="A3119" s="27" t="s">
        <v>10174</v>
      </c>
      <c r="B3119" s="10" t="s">
        <v>3943</v>
      </c>
      <c r="C3119" s="11" t="s">
        <v>952</v>
      </c>
    </row>
    <row r="3120" spans="1:3" s="10" customFormat="1" ht="28.5">
      <c r="A3120" s="27" t="s">
        <v>10838</v>
      </c>
      <c r="B3120" s="10" t="s">
        <v>3944</v>
      </c>
      <c r="C3120" s="11" t="s">
        <v>952</v>
      </c>
    </row>
    <row r="3121" spans="1:3" s="10" customFormat="1" ht="42.75">
      <c r="A3121" s="27" t="s">
        <v>8230</v>
      </c>
      <c r="B3121" s="10" t="s">
        <v>3945</v>
      </c>
      <c r="C3121" s="11" t="s">
        <v>3886</v>
      </c>
    </row>
    <row r="3122" spans="1:3" s="10" customFormat="1" ht="28.5">
      <c r="A3122" s="27" t="s">
        <v>10839</v>
      </c>
      <c r="B3122" s="10" t="s">
        <v>3946</v>
      </c>
      <c r="C3122" s="11" t="s">
        <v>3884</v>
      </c>
    </row>
    <row r="3123" spans="1:3" s="10" customFormat="1">
      <c r="A3123" s="27" t="s">
        <v>10840</v>
      </c>
      <c r="B3123" s="10" t="s">
        <v>3947</v>
      </c>
      <c r="C3123" s="11" t="s">
        <v>3948</v>
      </c>
    </row>
    <row r="3124" spans="1:3" s="10" customFormat="1" ht="28.5">
      <c r="A3124" s="27" t="s">
        <v>10841</v>
      </c>
      <c r="B3124" s="10" t="s">
        <v>3949</v>
      </c>
      <c r="C3124" s="11" t="s">
        <v>3892</v>
      </c>
    </row>
    <row r="3125" spans="1:3" s="10" customFormat="1" ht="28.5">
      <c r="A3125" s="27" t="s">
        <v>10842</v>
      </c>
      <c r="B3125" s="10" t="s">
        <v>3950</v>
      </c>
      <c r="C3125" s="11" t="s">
        <v>1037</v>
      </c>
    </row>
    <row r="3126" spans="1:3" s="10" customFormat="1">
      <c r="A3126" s="27" t="s">
        <v>10843</v>
      </c>
      <c r="B3126" s="10" t="s">
        <v>3951</v>
      </c>
      <c r="C3126" s="11" t="s">
        <v>1123</v>
      </c>
    </row>
    <row r="3127" spans="1:3" s="10" customFormat="1" ht="42.75">
      <c r="A3127" s="27" t="s">
        <v>10844</v>
      </c>
      <c r="B3127" s="10" t="s">
        <v>3952</v>
      </c>
      <c r="C3127" s="11" t="s">
        <v>703</v>
      </c>
    </row>
    <row r="3128" spans="1:3" s="10" customFormat="1" ht="28.5">
      <c r="A3128" s="27" t="s">
        <v>10845</v>
      </c>
      <c r="B3128" s="10" t="s">
        <v>3953</v>
      </c>
      <c r="C3128" s="11" t="s">
        <v>3557</v>
      </c>
    </row>
    <row r="3129" spans="1:3" s="10" customFormat="1" ht="28.5">
      <c r="A3129" s="27" t="s">
        <v>10846</v>
      </c>
      <c r="B3129" s="10" t="s">
        <v>3954</v>
      </c>
      <c r="C3129" s="11" t="s">
        <v>3892</v>
      </c>
    </row>
    <row r="3130" spans="1:3" s="10" customFormat="1" ht="28.5">
      <c r="A3130" s="27" t="s">
        <v>10847</v>
      </c>
      <c r="B3130" s="10" t="s">
        <v>3955</v>
      </c>
      <c r="C3130" s="11" t="s">
        <v>1126</v>
      </c>
    </row>
    <row r="3131" spans="1:3" s="10" customFormat="1" ht="42.75">
      <c r="A3131" s="27" t="s">
        <v>10848</v>
      </c>
      <c r="B3131" s="10" t="s">
        <v>3956</v>
      </c>
      <c r="C3131" s="11" t="s">
        <v>3689</v>
      </c>
    </row>
    <row r="3132" spans="1:3" s="10" customFormat="1" ht="28.5">
      <c r="A3132" s="27" t="s">
        <v>10849</v>
      </c>
      <c r="B3132" s="10" t="s">
        <v>3957</v>
      </c>
      <c r="C3132" s="11" t="s">
        <v>3884</v>
      </c>
    </row>
    <row r="3133" spans="1:3" s="10" customFormat="1" ht="42.75">
      <c r="A3133" s="27" t="s">
        <v>10850</v>
      </c>
      <c r="B3133" s="10" t="s">
        <v>3958</v>
      </c>
      <c r="C3133" s="11" t="s">
        <v>3766</v>
      </c>
    </row>
    <row r="3134" spans="1:3" s="10" customFormat="1" ht="28.5">
      <c r="A3134" s="27" t="s">
        <v>10851</v>
      </c>
      <c r="B3134" s="10" t="s">
        <v>3959</v>
      </c>
      <c r="C3134" s="11" t="s">
        <v>2872</v>
      </c>
    </row>
    <row r="3135" spans="1:3" s="10" customFormat="1" ht="42.75">
      <c r="A3135" s="27" t="s">
        <v>10852</v>
      </c>
      <c r="B3135" s="10" t="s">
        <v>3960</v>
      </c>
      <c r="C3135" s="11" t="s">
        <v>1088</v>
      </c>
    </row>
    <row r="3136" spans="1:3" s="10" customFormat="1" ht="28.5">
      <c r="A3136" s="27" t="s">
        <v>10853</v>
      </c>
      <c r="B3136" s="10" t="s">
        <v>3961</v>
      </c>
      <c r="C3136" s="11" t="s">
        <v>1126</v>
      </c>
    </row>
    <row r="3137" spans="1:3" s="10" customFormat="1" ht="28.5">
      <c r="A3137" s="27" t="s">
        <v>10854</v>
      </c>
      <c r="B3137" s="10" t="s">
        <v>3962</v>
      </c>
      <c r="C3137" s="11" t="s">
        <v>3963</v>
      </c>
    </row>
    <row r="3138" spans="1:3" s="10" customFormat="1" ht="57">
      <c r="A3138" s="27" t="s">
        <v>10855</v>
      </c>
      <c r="B3138" s="10" t="s">
        <v>3964</v>
      </c>
      <c r="C3138" s="11" t="s">
        <v>3865</v>
      </c>
    </row>
    <row r="3139" spans="1:3" s="10" customFormat="1" ht="42.75">
      <c r="A3139" s="27" t="s">
        <v>10856</v>
      </c>
      <c r="B3139" s="10" t="s">
        <v>3965</v>
      </c>
      <c r="C3139" s="11" t="s">
        <v>3829</v>
      </c>
    </row>
    <row r="3140" spans="1:3" s="10" customFormat="1" ht="28.5">
      <c r="A3140" s="27" t="s">
        <v>10857</v>
      </c>
      <c r="B3140" s="10" t="s">
        <v>3966</v>
      </c>
      <c r="C3140" s="11" t="s">
        <v>3843</v>
      </c>
    </row>
    <row r="3141" spans="1:3" s="10" customFormat="1">
      <c r="A3141" s="27" t="s">
        <v>10858</v>
      </c>
      <c r="B3141" s="10" t="s">
        <v>3967</v>
      </c>
      <c r="C3141" s="11" t="s">
        <v>3968</v>
      </c>
    </row>
    <row r="3142" spans="1:3" s="10" customFormat="1" ht="42.75">
      <c r="A3142" s="27" t="s">
        <v>10859</v>
      </c>
      <c r="B3142" s="10" t="s">
        <v>3969</v>
      </c>
      <c r="C3142" s="11" t="s">
        <v>2712</v>
      </c>
    </row>
    <row r="3143" spans="1:3" s="10" customFormat="1">
      <c r="A3143" s="27" t="s">
        <v>10860</v>
      </c>
      <c r="B3143" s="10" t="s">
        <v>3970</v>
      </c>
      <c r="C3143" s="11" t="s">
        <v>728</v>
      </c>
    </row>
    <row r="3144" spans="1:3" s="10" customFormat="1">
      <c r="A3144" s="27" t="s">
        <v>10861</v>
      </c>
      <c r="B3144" s="10" t="s">
        <v>3971</v>
      </c>
      <c r="C3144" s="11" t="s">
        <v>728</v>
      </c>
    </row>
    <row r="3145" spans="1:3" s="10" customFormat="1" ht="42.75">
      <c r="A3145" s="27" t="s">
        <v>10862</v>
      </c>
      <c r="B3145" s="10" t="s">
        <v>3972</v>
      </c>
      <c r="C3145" s="11" t="s">
        <v>3973</v>
      </c>
    </row>
    <row r="3146" spans="1:3" s="10" customFormat="1" ht="28.5">
      <c r="A3146" s="27" t="s">
        <v>10863</v>
      </c>
      <c r="B3146" s="10" t="s">
        <v>3974</v>
      </c>
      <c r="C3146" s="11" t="s">
        <v>3217</v>
      </c>
    </row>
    <row r="3147" spans="1:3" s="10" customFormat="1" ht="42.75">
      <c r="A3147" s="27" t="s">
        <v>10864</v>
      </c>
      <c r="B3147" s="10" t="s">
        <v>3975</v>
      </c>
      <c r="C3147" s="11" t="s">
        <v>3862</v>
      </c>
    </row>
    <row r="3148" spans="1:3" s="10" customFormat="1" ht="42.75">
      <c r="A3148" s="27" t="s">
        <v>8486</v>
      </c>
      <c r="B3148" s="10" t="s">
        <v>3976</v>
      </c>
      <c r="C3148" s="11" t="s">
        <v>3862</v>
      </c>
    </row>
    <row r="3149" spans="1:3" s="10" customFormat="1" ht="42.75">
      <c r="A3149" s="27" t="s">
        <v>10865</v>
      </c>
      <c r="B3149" s="10" t="s">
        <v>3977</v>
      </c>
      <c r="C3149" s="11" t="s">
        <v>3689</v>
      </c>
    </row>
    <row r="3150" spans="1:3" s="10" customFormat="1" ht="28.5">
      <c r="A3150" s="27" t="s">
        <v>10866</v>
      </c>
      <c r="B3150" s="10" t="s">
        <v>3978</v>
      </c>
      <c r="C3150" s="11" t="s">
        <v>3979</v>
      </c>
    </row>
    <row r="3151" spans="1:3" s="10" customFormat="1" ht="28.5">
      <c r="A3151" s="27" t="s">
        <v>10867</v>
      </c>
      <c r="B3151" s="10" t="s">
        <v>3980</v>
      </c>
      <c r="C3151" s="11" t="s">
        <v>3981</v>
      </c>
    </row>
    <row r="3152" spans="1:3" s="10" customFormat="1" ht="28.5">
      <c r="A3152" s="27" t="s">
        <v>10868</v>
      </c>
      <c r="B3152" s="10" t="s">
        <v>3982</v>
      </c>
      <c r="C3152" s="11" t="s">
        <v>3981</v>
      </c>
    </row>
    <row r="3153" spans="1:3" s="10" customFormat="1" ht="28.5">
      <c r="A3153" s="27" t="s">
        <v>10869</v>
      </c>
      <c r="B3153" s="10" t="s">
        <v>3983</v>
      </c>
      <c r="C3153" s="11" t="s">
        <v>780</v>
      </c>
    </row>
    <row r="3154" spans="1:3" s="10" customFormat="1" ht="28.5">
      <c r="A3154" s="27" t="s">
        <v>10870</v>
      </c>
      <c r="B3154" s="10" t="s">
        <v>3984</v>
      </c>
      <c r="C3154" s="11" t="s">
        <v>780</v>
      </c>
    </row>
    <row r="3155" spans="1:3" s="10" customFormat="1" ht="28.5">
      <c r="A3155" s="27" t="s">
        <v>10871</v>
      </c>
      <c r="B3155" s="10" t="s">
        <v>3985</v>
      </c>
      <c r="C3155" s="11" t="s">
        <v>2575</v>
      </c>
    </row>
    <row r="3156" spans="1:3" s="10" customFormat="1" ht="57">
      <c r="A3156" s="27" t="s">
        <v>10872</v>
      </c>
      <c r="B3156" s="10" t="s">
        <v>3986</v>
      </c>
      <c r="C3156" s="11" t="s">
        <v>3987</v>
      </c>
    </row>
    <row r="3157" spans="1:3" s="10" customFormat="1" ht="42.75">
      <c r="A3157" s="27" t="s">
        <v>10873</v>
      </c>
      <c r="B3157" s="10" t="s">
        <v>3988</v>
      </c>
      <c r="C3157" s="11" t="s">
        <v>3862</v>
      </c>
    </row>
    <row r="3158" spans="1:3" s="10" customFormat="1" ht="42.75">
      <c r="A3158" s="27" t="s">
        <v>10874</v>
      </c>
      <c r="B3158" s="10" t="s">
        <v>3989</v>
      </c>
      <c r="C3158" s="11" t="s">
        <v>3877</v>
      </c>
    </row>
    <row r="3159" spans="1:3" s="10" customFormat="1" ht="28.5">
      <c r="A3159" s="27" t="s">
        <v>10875</v>
      </c>
      <c r="B3159" s="10" t="s">
        <v>3990</v>
      </c>
      <c r="C3159" s="11" t="s">
        <v>780</v>
      </c>
    </row>
    <row r="3160" spans="1:3" s="10" customFormat="1" ht="28.5">
      <c r="A3160" s="27" t="s">
        <v>10876</v>
      </c>
      <c r="B3160" s="10" t="s">
        <v>3991</v>
      </c>
      <c r="C3160" s="11" t="s">
        <v>780</v>
      </c>
    </row>
    <row r="3161" spans="1:3" s="10" customFormat="1">
      <c r="A3161" s="27" t="s">
        <v>10877</v>
      </c>
      <c r="B3161" s="10" t="s">
        <v>3992</v>
      </c>
      <c r="C3161" s="11" t="s">
        <v>3993</v>
      </c>
    </row>
    <row r="3162" spans="1:3" s="10" customFormat="1" ht="28.5">
      <c r="A3162" s="27" t="s">
        <v>10878</v>
      </c>
      <c r="B3162" s="10" t="s">
        <v>3994</v>
      </c>
      <c r="C3162" s="11" t="s">
        <v>3995</v>
      </c>
    </row>
    <row r="3163" spans="1:3" s="10" customFormat="1" ht="42.75">
      <c r="A3163" s="27" t="s">
        <v>10879</v>
      </c>
      <c r="B3163" s="10" t="s">
        <v>3996</v>
      </c>
      <c r="C3163" s="11" t="s">
        <v>3862</v>
      </c>
    </row>
    <row r="3164" spans="1:3" s="10" customFormat="1" ht="28.5">
      <c r="A3164" s="27" t="s">
        <v>10880</v>
      </c>
      <c r="B3164" s="10" t="s">
        <v>3997</v>
      </c>
      <c r="C3164" s="11" t="s">
        <v>3998</v>
      </c>
    </row>
    <row r="3165" spans="1:3" s="10" customFormat="1" ht="28.5">
      <c r="A3165" s="27" t="s">
        <v>10881</v>
      </c>
      <c r="B3165" s="10" t="s">
        <v>3999</v>
      </c>
      <c r="C3165" s="11" t="s">
        <v>3100</v>
      </c>
    </row>
    <row r="3166" spans="1:3" s="10" customFormat="1" ht="42.75">
      <c r="A3166" s="27" t="s">
        <v>10218</v>
      </c>
      <c r="B3166" s="10" t="s">
        <v>4000</v>
      </c>
      <c r="C3166" s="11" t="s">
        <v>965</v>
      </c>
    </row>
    <row r="3167" spans="1:3" s="10" customFormat="1" ht="42.75">
      <c r="A3167" s="27" t="s">
        <v>8689</v>
      </c>
      <c r="B3167" s="10" t="s">
        <v>4001</v>
      </c>
      <c r="C3167" s="11" t="s">
        <v>965</v>
      </c>
    </row>
    <row r="3168" spans="1:3" s="10" customFormat="1" ht="42.75">
      <c r="A3168" s="27" t="s">
        <v>10882</v>
      </c>
      <c r="B3168" s="10" t="s">
        <v>4002</v>
      </c>
      <c r="C3168" s="11" t="s">
        <v>965</v>
      </c>
    </row>
    <row r="3169" spans="1:3" s="10" customFormat="1" ht="28.5">
      <c r="A3169" s="27" t="s">
        <v>10883</v>
      </c>
      <c r="B3169" s="10" t="s">
        <v>4003</v>
      </c>
      <c r="C3169" s="11" t="s">
        <v>3492</v>
      </c>
    </row>
    <row r="3170" spans="1:3" s="10" customFormat="1" ht="42.75">
      <c r="A3170" s="27" t="s">
        <v>9885</v>
      </c>
      <c r="B3170" s="10" t="s">
        <v>4004</v>
      </c>
      <c r="C3170" s="11" t="s">
        <v>2712</v>
      </c>
    </row>
    <row r="3171" spans="1:3" s="10" customFormat="1" ht="28.5">
      <c r="A3171" s="27" t="s">
        <v>10884</v>
      </c>
      <c r="B3171" s="10" t="s">
        <v>4005</v>
      </c>
      <c r="C3171" s="11" t="s">
        <v>3775</v>
      </c>
    </row>
    <row r="3172" spans="1:3" s="10" customFormat="1" ht="28.5">
      <c r="A3172" s="27" t="s">
        <v>10247</v>
      </c>
      <c r="B3172" s="10" t="s">
        <v>4006</v>
      </c>
      <c r="C3172" s="11" t="s">
        <v>806</v>
      </c>
    </row>
    <row r="3173" spans="1:3" s="10" customFormat="1" ht="28.5">
      <c r="A3173" s="27" t="s">
        <v>8577</v>
      </c>
      <c r="B3173" s="10" t="s">
        <v>4007</v>
      </c>
      <c r="C3173" s="11" t="s">
        <v>806</v>
      </c>
    </row>
    <row r="3174" spans="1:3" s="10" customFormat="1" ht="42.75">
      <c r="A3174" s="27" t="s">
        <v>10885</v>
      </c>
      <c r="B3174" s="10" t="s">
        <v>4008</v>
      </c>
      <c r="C3174" s="11" t="s">
        <v>4009</v>
      </c>
    </row>
    <row r="3175" spans="1:3" s="10" customFormat="1" ht="42.75">
      <c r="A3175" s="27" t="s">
        <v>10886</v>
      </c>
      <c r="B3175" s="10" t="s">
        <v>4010</v>
      </c>
      <c r="C3175" s="11" t="s">
        <v>2712</v>
      </c>
    </row>
    <row r="3176" spans="1:3" s="10" customFormat="1" ht="28.5">
      <c r="A3176" s="27" t="s">
        <v>10887</v>
      </c>
      <c r="B3176" s="10" t="s">
        <v>4011</v>
      </c>
      <c r="C3176" s="11" t="s">
        <v>813</v>
      </c>
    </row>
    <row r="3177" spans="1:3" s="10" customFormat="1" ht="42.75">
      <c r="A3177" s="27" t="s">
        <v>10888</v>
      </c>
      <c r="B3177" s="10" t="s">
        <v>4012</v>
      </c>
      <c r="C3177" s="11" t="s">
        <v>1088</v>
      </c>
    </row>
    <row r="3178" spans="1:3" s="10" customFormat="1" ht="28.5">
      <c r="A3178" s="27" t="s">
        <v>10889</v>
      </c>
      <c r="B3178" s="10" t="s">
        <v>4013</v>
      </c>
      <c r="C3178" s="11" t="s">
        <v>3786</v>
      </c>
    </row>
    <row r="3179" spans="1:3" s="10" customFormat="1" ht="28.5">
      <c r="A3179" s="27" t="s">
        <v>10890</v>
      </c>
      <c r="B3179" s="10" t="s">
        <v>4014</v>
      </c>
      <c r="C3179" s="11" t="s">
        <v>3001</v>
      </c>
    </row>
    <row r="3180" spans="1:3" s="10" customFormat="1" ht="28.5">
      <c r="A3180" s="27" t="s">
        <v>10891</v>
      </c>
      <c r="B3180" s="10" t="s">
        <v>4015</v>
      </c>
      <c r="C3180" s="11" t="s">
        <v>3067</v>
      </c>
    </row>
    <row r="3181" spans="1:3" s="10" customFormat="1" ht="28.5">
      <c r="A3181" s="27" t="s">
        <v>10892</v>
      </c>
      <c r="B3181" s="10" t="s">
        <v>4016</v>
      </c>
      <c r="C3181" s="11" t="s">
        <v>3981</v>
      </c>
    </row>
    <row r="3182" spans="1:3" s="10" customFormat="1" ht="28.5">
      <c r="A3182" s="27" t="s">
        <v>10893</v>
      </c>
      <c r="B3182" s="10" t="s">
        <v>4017</v>
      </c>
      <c r="C3182" s="11" t="s">
        <v>990</v>
      </c>
    </row>
    <row r="3183" spans="1:3" s="10" customFormat="1" ht="28.5">
      <c r="A3183" s="27" t="s">
        <v>10894</v>
      </c>
      <c r="B3183" s="10" t="s">
        <v>4018</v>
      </c>
      <c r="C3183" s="11" t="s">
        <v>952</v>
      </c>
    </row>
    <row r="3184" spans="1:3" s="10" customFormat="1" ht="42.75">
      <c r="A3184" s="27" t="s">
        <v>10895</v>
      </c>
      <c r="B3184" s="10" t="s">
        <v>4019</v>
      </c>
      <c r="C3184" s="11" t="s">
        <v>3689</v>
      </c>
    </row>
    <row r="3185" spans="1:3" s="10" customFormat="1" ht="42.75">
      <c r="A3185" s="27" t="s">
        <v>10896</v>
      </c>
      <c r="B3185" s="10" t="s">
        <v>4020</v>
      </c>
      <c r="C3185" s="11" t="s">
        <v>2712</v>
      </c>
    </row>
    <row r="3186" spans="1:3" s="10" customFormat="1" ht="28.5">
      <c r="A3186" s="27" t="s">
        <v>10897</v>
      </c>
      <c r="B3186" s="10" t="s">
        <v>4021</v>
      </c>
      <c r="C3186" s="11" t="s">
        <v>990</v>
      </c>
    </row>
    <row r="3187" spans="1:3" s="10" customFormat="1" ht="28.5">
      <c r="A3187" s="27" t="s">
        <v>10202</v>
      </c>
      <c r="B3187" s="10" t="s">
        <v>4022</v>
      </c>
      <c r="C3187" s="11" t="s">
        <v>3133</v>
      </c>
    </row>
    <row r="3188" spans="1:3" s="10" customFormat="1" ht="28.5">
      <c r="A3188" s="27" t="s">
        <v>10898</v>
      </c>
      <c r="B3188" s="10" t="s">
        <v>4023</v>
      </c>
      <c r="C3188" s="11" t="s">
        <v>888</v>
      </c>
    </row>
    <row r="3189" spans="1:3" s="10" customFormat="1" ht="42.75">
      <c r="A3189" s="27" t="s">
        <v>10899</v>
      </c>
      <c r="B3189" s="10" t="s">
        <v>4024</v>
      </c>
      <c r="C3189" s="11" t="s">
        <v>3862</v>
      </c>
    </row>
    <row r="3190" spans="1:3" s="10" customFormat="1" ht="57">
      <c r="A3190" s="27" t="s">
        <v>10900</v>
      </c>
      <c r="B3190" s="10" t="s">
        <v>4025</v>
      </c>
      <c r="C3190" s="11" t="s">
        <v>3987</v>
      </c>
    </row>
    <row r="3191" spans="1:3" s="10" customFormat="1" ht="28.5">
      <c r="A3191" s="27" t="s">
        <v>10901</v>
      </c>
      <c r="B3191" s="10" t="s">
        <v>4026</v>
      </c>
      <c r="C3191" s="11" t="s">
        <v>1023</v>
      </c>
    </row>
    <row r="3192" spans="1:3" s="10" customFormat="1" ht="28.5">
      <c r="A3192" s="27" t="s">
        <v>10902</v>
      </c>
      <c r="B3192" s="10" t="s">
        <v>4027</v>
      </c>
      <c r="C3192" s="11" t="s">
        <v>1037</v>
      </c>
    </row>
    <row r="3193" spans="1:3" s="10" customFormat="1">
      <c r="A3193" s="27" t="s">
        <v>10903</v>
      </c>
      <c r="B3193" s="10" t="s">
        <v>4028</v>
      </c>
      <c r="C3193" s="11" t="s">
        <v>1206</v>
      </c>
    </row>
    <row r="3194" spans="1:3" s="10" customFormat="1" ht="28.5">
      <c r="A3194" s="27" t="s">
        <v>10904</v>
      </c>
      <c r="B3194" s="10" t="s">
        <v>4029</v>
      </c>
      <c r="C3194" s="11" t="s">
        <v>806</v>
      </c>
    </row>
    <row r="3195" spans="1:3" s="10" customFormat="1" ht="28.5">
      <c r="A3195" s="27" t="s">
        <v>10905</v>
      </c>
      <c r="B3195" s="10" t="s">
        <v>4030</v>
      </c>
      <c r="C3195" s="11" t="s">
        <v>3963</v>
      </c>
    </row>
    <row r="3196" spans="1:3" s="10" customFormat="1" ht="28.5">
      <c r="A3196" s="27" t="s">
        <v>10906</v>
      </c>
      <c r="B3196" s="10" t="s">
        <v>4031</v>
      </c>
      <c r="C3196" s="11" t="s">
        <v>1023</v>
      </c>
    </row>
    <row r="3197" spans="1:3" s="10" customFormat="1" ht="28.5">
      <c r="A3197" s="27" t="s">
        <v>10907</v>
      </c>
      <c r="B3197" s="10" t="s">
        <v>4032</v>
      </c>
      <c r="C3197" s="11" t="s">
        <v>3963</v>
      </c>
    </row>
    <row r="3198" spans="1:3" s="10" customFormat="1" ht="28.5">
      <c r="A3198" s="27" t="s">
        <v>10908</v>
      </c>
      <c r="B3198" s="10" t="s">
        <v>4033</v>
      </c>
      <c r="C3198" s="11" t="s">
        <v>990</v>
      </c>
    </row>
    <row r="3199" spans="1:3" s="10" customFormat="1" ht="28.5">
      <c r="A3199" s="27" t="s">
        <v>10909</v>
      </c>
      <c r="B3199" s="10" t="s">
        <v>4034</v>
      </c>
      <c r="C3199" s="11" t="s">
        <v>3963</v>
      </c>
    </row>
    <row r="3200" spans="1:3" s="10" customFormat="1" ht="42.75">
      <c r="A3200" s="27" t="s">
        <v>10910</v>
      </c>
      <c r="B3200" s="10" t="s">
        <v>4035</v>
      </c>
      <c r="C3200" s="11" t="s">
        <v>3689</v>
      </c>
    </row>
    <row r="3201" spans="1:3" s="10" customFormat="1" ht="57">
      <c r="A3201" s="27" t="s">
        <v>10911</v>
      </c>
      <c r="B3201" s="10" t="s">
        <v>4036</v>
      </c>
      <c r="C3201" s="11" t="s">
        <v>4037</v>
      </c>
    </row>
    <row r="3202" spans="1:3" s="10" customFormat="1" ht="42.75">
      <c r="A3202" s="27" t="s">
        <v>10912</v>
      </c>
      <c r="B3202" s="10" t="s">
        <v>4038</v>
      </c>
      <c r="C3202" s="11" t="s">
        <v>3689</v>
      </c>
    </row>
    <row r="3203" spans="1:3" s="10" customFormat="1" ht="28.5">
      <c r="A3203" s="27" t="s">
        <v>10913</v>
      </c>
      <c r="B3203" s="10" t="s">
        <v>4039</v>
      </c>
      <c r="C3203" s="11" t="s">
        <v>990</v>
      </c>
    </row>
    <row r="3204" spans="1:3" s="10" customFormat="1" ht="28.5">
      <c r="A3204" s="27" t="s">
        <v>10914</v>
      </c>
      <c r="B3204" s="10" t="s">
        <v>4040</v>
      </c>
      <c r="C3204" s="11" t="s">
        <v>3557</v>
      </c>
    </row>
    <row r="3205" spans="1:3" s="10" customFormat="1" ht="28.5">
      <c r="A3205" s="27" t="s">
        <v>10915</v>
      </c>
      <c r="B3205" s="10" t="s">
        <v>4041</v>
      </c>
      <c r="C3205" s="11" t="s">
        <v>3557</v>
      </c>
    </row>
    <row r="3206" spans="1:3" s="10" customFormat="1" ht="42.75">
      <c r="A3206" s="27" t="s">
        <v>10916</v>
      </c>
      <c r="B3206" s="10" t="s">
        <v>4042</v>
      </c>
      <c r="C3206" s="11" t="s">
        <v>4043</v>
      </c>
    </row>
    <row r="3207" spans="1:3" s="10" customFormat="1" ht="28.5">
      <c r="A3207" s="27" t="s">
        <v>10917</v>
      </c>
      <c r="B3207" s="10" t="s">
        <v>4044</v>
      </c>
      <c r="C3207" s="11" t="s">
        <v>3557</v>
      </c>
    </row>
    <row r="3208" spans="1:3" s="10" customFormat="1">
      <c r="A3208" s="27" t="s">
        <v>10918</v>
      </c>
      <c r="B3208" s="10" t="s">
        <v>4045</v>
      </c>
      <c r="C3208" s="11" t="s">
        <v>3840</v>
      </c>
    </row>
    <row r="3209" spans="1:3" s="10" customFormat="1" ht="28.5">
      <c r="A3209" s="27" t="s">
        <v>10107</v>
      </c>
      <c r="B3209" s="10" t="s">
        <v>4046</v>
      </c>
      <c r="C3209" s="11" t="s">
        <v>3001</v>
      </c>
    </row>
    <row r="3210" spans="1:3" s="10" customFormat="1" ht="28.5">
      <c r="A3210" s="27" t="s">
        <v>10919</v>
      </c>
      <c r="B3210" s="10" t="s">
        <v>4047</v>
      </c>
      <c r="C3210" s="11" t="s">
        <v>735</v>
      </c>
    </row>
    <row r="3211" spans="1:3" s="10" customFormat="1" ht="28.5">
      <c r="A3211" s="27" t="s">
        <v>10920</v>
      </c>
      <c r="B3211" s="10" t="s">
        <v>4048</v>
      </c>
      <c r="C3211" s="11" t="s">
        <v>1037</v>
      </c>
    </row>
    <row r="3212" spans="1:3" s="10" customFormat="1" ht="28.5">
      <c r="A3212" s="27" t="s">
        <v>10921</v>
      </c>
      <c r="B3212" s="10" t="s">
        <v>4049</v>
      </c>
      <c r="C3212" s="11" t="s">
        <v>4050</v>
      </c>
    </row>
    <row r="3213" spans="1:3" s="10" customFormat="1" ht="28.5">
      <c r="A3213" s="27" t="s">
        <v>10922</v>
      </c>
      <c r="B3213" s="10" t="s">
        <v>4051</v>
      </c>
      <c r="C3213" s="11" t="s">
        <v>3557</v>
      </c>
    </row>
    <row r="3214" spans="1:3" s="10" customFormat="1" ht="42.75">
      <c r="A3214" s="27" t="s">
        <v>10923</v>
      </c>
      <c r="B3214" s="10" t="s">
        <v>4052</v>
      </c>
      <c r="C3214" s="11" t="s">
        <v>3689</v>
      </c>
    </row>
    <row r="3215" spans="1:3" s="10" customFormat="1" ht="28.5">
      <c r="A3215" s="27" t="s">
        <v>10924</v>
      </c>
      <c r="B3215" s="10" t="s">
        <v>4053</v>
      </c>
      <c r="C3215" s="11" t="s">
        <v>3557</v>
      </c>
    </row>
    <row r="3216" spans="1:3" s="10" customFormat="1" ht="28.5">
      <c r="A3216" s="27" t="s">
        <v>10925</v>
      </c>
      <c r="B3216" s="10" t="s">
        <v>4054</v>
      </c>
      <c r="C3216" s="11" t="s">
        <v>1037</v>
      </c>
    </row>
    <row r="3217" spans="1:3" s="10" customFormat="1" ht="28.5">
      <c r="A3217" s="27" t="s">
        <v>10926</v>
      </c>
      <c r="B3217" s="10" t="s">
        <v>4055</v>
      </c>
      <c r="C3217" s="11" t="s">
        <v>3981</v>
      </c>
    </row>
    <row r="3218" spans="1:3" s="10" customFormat="1" ht="28.5">
      <c r="A3218" s="27" t="s">
        <v>10927</v>
      </c>
      <c r="B3218" s="10" t="s">
        <v>4056</v>
      </c>
      <c r="C3218" s="11" t="s">
        <v>2872</v>
      </c>
    </row>
    <row r="3219" spans="1:3" s="10" customFormat="1" ht="28.5">
      <c r="A3219" s="27" t="s">
        <v>10928</v>
      </c>
      <c r="B3219" s="10" t="s">
        <v>4057</v>
      </c>
      <c r="C3219" s="11" t="s">
        <v>4058</v>
      </c>
    </row>
    <row r="3220" spans="1:3" s="10" customFormat="1" ht="28.5">
      <c r="A3220" s="27" t="s">
        <v>10929</v>
      </c>
      <c r="B3220" s="10" t="s">
        <v>4059</v>
      </c>
      <c r="C3220" s="11" t="s">
        <v>3981</v>
      </c>
    </row>
    <row r="3221" spans="1:3" s="10" customFormat="1" ht="28.5">
      <c r="A3221" s="27" t="s">
        <v>10930</v>
      </c>
      <c r="B3221" s="10" t="s">
        <v>4060</v>
      </c>
      <c r="C3221" s="11" t="s">
        <v>3786</v>
      </c>
    </row>
    <row r="3222" spans="1:3" s="10" customFormat="1" ht="28.5">
      <c r="A3222" s="27" t="s">
        <v>10931</v>
      </c>
      <c r="B3222" s="10" t="s">
        <v>4061</v>
      </c>
      <c r="C3222" s="11" t="s">
        <v>735</v>
      </c>
    </row>
    <row r="3223" spans="1:3" s="10" customFormat="1" ht="57">
      <c r="A3223" s="27" t="s">
        <v>10932</v>
      </c>
      <c r="B3223" s="10" t="s">
        <v>4062</v>
      </c>
      <c r="C3223" s="11" t="s">
        <v>4063</v>
      </c>
    </row>
    <row r="3224" spans="1:3" s="10" customFormat="1">
      <c r="A3224" s="27" t="s">
        <v>10877</v>
      </c>
      <c r="B3224" s="10" t="s">
        <v>4064</v>
      </c>
      <c r="C3224" s="11" t="s">
        <v>3993</v>
      </c>
    </row>
    <row r="3225" spans="1:3" s="10" customFormat="1">
      <c r="A3225" s="27" t="s">
        <v>8790</v>
      </c>
      <c r="B3225" s="10" t="s">
        <v>4065</v>
      </c>
      <c r="C3225" s="11" t="s">
        <v>1123</v>
      </c>
    </row>
    <row r="3226" spans="1:3" s="10" customFormat="1" ht="28.5">
      <c r="A3226" s="27" t="s">
        <v>10933</v>
      </c>
      <c r="B3226" s="10" t="s">
        <v>4066</v>
      </c>
      <c r="C3226" s="11" t="s">
        <v>3784</v>
      </c>
    </row>
    <row r="3227" spans="1:3" s="10" customFormat="1" ht="28.5">
      <c r="A3227" s="27" t="s">
        <v>10934</v>
      </c>
      <c r="B3227" s="10" t="s">
        <v>4067</v>
      </c>
      <c r="C3227" s="11" t="s">
        <v>1037</v>
      </c>
    </row>
    <row r="3228" spans="1:3" s="10" customFormat="1">
      <c r="A3228" s="27" t="s">
        <v>10935</v>
      </c>
      <c r="B3228" s="10" t="s">
        <v>4068</v>
      </c>
      <c r="C3228" s="11" t="s">
        <v>1206</v>
      </c>
    </row>
    <row r="3229" spans="1:3" s="10" customFormat="1" ht="28.5">
      <c r="A3229" s="27" t="s">
        <v>10936</v>
      </c>
      <c r="B3229" s="10" t="s">
        <v>4069</v>
      </c>
      <c r="C3229" s="11" t="s">
        <v>799</v>
      </c>
    </row>
    <row r="3230" spans="1:3" s="10" customFormat="1" ht="42.75">
      <c r="A3230" s="27" t="s">
        <v>10937</v>
      </c>
      <c r="B3230" s="10" t="s">
        <v>4070</v>
      </c>
      <c r="C3230" s="11" t="s">
        <v>4009</v>
      </c>
    </row>
    <row r="3231" spans="1:3" s="10" customFormat="1" ht="42.75">
      <c r="A3231" s="27" t="s">
        <v>10938</v>
      </c>
      <c r="B3231" s="10" t="s">
        <v>4071</v>
      </c>
      <c r="C3231" s="11" t="s">
        <v>4009</v>
      </c>
    </row>
    <row r="3232" spans="1:3" s="10" customFormat="1" ht="28.5">
      <c r="A3232" s="27" t="s">
        <v>10939</v>
      </c>
      <c r="B3232" s="10" t="s">
        <v>4072</v>
      </c>
      <c r="C3232" s="11" t="s">
        <v>3557</v>
      </c>
    </row>
    <row r="3233" spans="1:3" s="10" customFormat="1" ht="28.5">
      <c r="A3233" s="27" t="s">
        <v>10940</v>
      </c>
      <c r="B3233" s="10" t="s">
        <v>4073</v>
      </c>
      <c r="C3233" s="11" t="s">
        <v>990</v>
      </c>
    </row>
    <row r="3234" spans="1:3" s="10" customFormat="1" ht="28.5">
      <c r="A3234" s="27" t="s">
        <v>10941</v>
      </c>
      <c r="B3234" s="10" t="s">
        <v>4074</v>
      </c>
      <c r="C3234" s="11" t="s">
        <v>990</v>
      </c>
    </row>
    <row r="3235" spans="1:3" s="10" customFormat="1" ht="28.5">
      <c r="A3235" s="27" t="s">
        <v>10942</v>
      </c>
      <c r="B3235" s="10" t="s">
        <v>4075</v>
      </c>
      <c r="C3235" s="11" t="s">
        <v>990</v>
      </c>
    </row>
    <row r="3236" spans="1:3" s="10" customFormat="1" ht="42.75">
      <c r="A3236" s="27" t="s">
        <v>10943</v>
      </c>
      <c r="B3236" s="10" t="s">
        <v>4076</v>
      </c>
      <c r="C3236" s="11" t="s">
        <v>3689</v>
      </c>
    </row>
    <row r="3237" spans="1:3" s="10" customFormat="1" ht="42.75">
      <c r="A3237" s="27" t="s">
        <v>10944</v>
      </c>
      <c r="B3237" s="10" t="s">
        <v>4077</v>
      </c>
      <c r="C3237" s="11" t="s">
        <v>3862</v>
      </c>
    </row>
    <row r="3238" spans="1:3" s="10" customFormat="1">
      <c r="A3238" s="27" t="s">
        <v>10945</v>
      </c>
      <c r="B3238" s="10" t="s">
        <v>4078</v>
      </c>
      <c r="C3238" s="11" t="s">
        <v>1206</v>
      </c>
    </row>
    <row r="3239" spans="1:3" s="10" customFormat="1" ht="42.75">
      <c r="A3239" s="27" t="s">
        <v>10946</v>
      </c>
      <c r="B3239" s="10" t="s">
        <v>4079</v>
      </c>
      <c r="C3239" s="11" t="s">
        <v>4080</v>
      </c>
    </row>
    <row r="3240" spans="1:3" s="10" customFormat="1" ht="28.5">
      <c r="A3240" s="27" t="s">
        <v>10947</v>
      </c>
      <c r="B3240" s="10" t="s">
        <v>4081</v>
      </c>
      <c r="C3240" s="11" t="s">
        <v>3557</v>
      </c>
    </row>
    <row r="3241" spans="1:3" s="10" customFormat="1" ht="42.75">
      <c r="A3241" s="27" t="s">
        <v>10948</v>
      </c>
      <c r="B3241" s="10" t="s">
        <v>4082</v>
      </c>
      <c r="C3241" s="11" t="s">
        <v>3862</v>
      </c>
    </row>
    <row r="3242" spans="1:3" s="10" customFormat="1" ht="28.5">
      <c r="A3242" s="27" t="s">
        <v>10207</v>
      </c>
      <c r="B3242" s="10" t="s">
        <v>4083</v>
      </c>
      <c r="C3242" s="11" t="s">
        <v>780</v>
      </c>
    </row>
    <row r="3243" spans="1:3" s="10" customFormat="1" ht="57">
      <c r="A3243" s="27" t="s">
        <v>10949</v>
      </c>
      <c r="B3243" s="10" t="s">
        <v>4084</v>
      </c>
      <c r="C3243" s="11" t="s">
        <v>4063</v>
      </c>
    </row>
    <row r="3244" spans="1:3" s="10" customFormat="1" ht="28.5">
      <c r="A3244" s="27" t="s">
        <v>8558</v>
      </c>
      <c r="B3244" s="10" t="s">
        <v>4085</v>
      </c>
      <c r="C3244" s="11" t="s">
        <v>780</v>
      </c>
    </row>
    <row r="3245" spans="1:3" s="10" customFormat="1">
      <c r="A3245" s="27" t="s">
        <v>10950</v>
      </c>
      <c r="B3245" s="10" t="s">
        <v>4086</v>
      </c>
      <c r="C3245" s="11" t="s">
        <v>4087</v>
      </c>
    </row>
    <row r="3246" spans="1:3" s="10" customFormat="1" ht="28.5">
      <c r="A3246" s="27" t="s">
        <v>10951</v>
      </c>
      <c r="B3246" s="10" t="s">
        <v>4088</v>
      </c>
      <c r="C3246" s="11" t="s">
        <v>3963</v>
      </c>
    </row>
    <row r="3247" spans="1:3" s="10" customFormat="1" ht="28.5">
      <c r="A3247" s="27" t="s">
        <v>10952</v>
      </c>
      <c r="B3247" s="10" t="s">
        <v>4089</v>
      </c>
      <c r="C3247" s="11" t="s">
        <v>990</v>
      </c>
    </row>
    <row r="3248" spans="1:3" s="10" customFormat="1" ht="42.75">
      <c r="A3248" s="27" t="s">
        <v>10953</v>
      </c>
      <c r="B3248" s="10" t="s">
        <v>4090</v>
      </c>
      <c r="C3248" s="11" t="s">
        <v>3862</v>
      </c>
    </row>
    <row r="3249" spans="1:3" s="10" customFormat="1" ht="57">
      <c r="A3249" s="27" t="s">
        <v>8550</v>
      </c>
      <c r="B3249" s="10" t="s">
        <v>4091</v>
      </c>
      <c r="C3249" s="11" t="s">
        <v>765</v>
      </c>
    </row>
    <row r="3250" spans="1:3" s="10" customFormat="1" ht="28.5">
      <c r="A3250" s="27" t="s">
        <v>10954</v>
      </c>
      <c r="B3250" s="10" t="s">
        <v>4092</v>
      </c>
      <c r="C3250" s="11" t="s">
        <v>3784</v>
      </c>
    </row>
    <row r="3251" spans="1:3" s="10" customFormat="1" ht="28.5">
      <c r="A3251" s="27" t="s">
        <v>10955</v>
      </c>
      <c r="B3251" s="10" t="s">
        <v>4093</v>
      </c>
      <c r="C3251" s="11" t="s">
        <v>3100</v>
      </c>
    </row>
    <row r="3252" spans="1:3" s="10" customFormat="1" ht="57">
      <c r="A3252" s="27" t="s">
        <v>10956</v>
      </c>
      <c r="B3252" s="10" t="s">
        <v>4094</v>
      </c>
      <c r="C3252" s="11" t="s">
        <v>4095</v>
      </c>
    </row>
    <row r="3253" spans="1:3" s="10" customFormat="1">
      <c r="A3253" s="27" t="s">
        <v>10957</v>
      </c>
      <c r="B3253" s="10" t="s">
        <v>4096</v>
      </c>
      <c r="C3253" s="11" t="s">
        <v>4097</v>
      </c>
    </row>
    <row r="3254" spans="1:3" s="10" customFormat="1" ht="28.5">
      <c r="A3254" s="27" t="s">
        <v>10958</v>
      </c>
      <c r="B3254" s="10" t="s">
        <v>4098</v>
      </c>
      <c r="C3254" s="11" t="s">
        <v>3784</v>
      </c>
    </row>
    <row r="3255" spans="1:3" s="10" customFormat="1" ht="28.5">
      <c r="A3255" s="27" t="s">
        <v>10959</v>
      </c>
      <c r="B3255" s="10" t="s">
        <v>4099</v>
      </c>
      <c r="C3255" s="11" t="s">
        <v>4100</v>
      </c>
    </row>
    <row r="3256" spans="1:3" s="10" customFormat="1" ht="28.5">
      <c r="A3256" s="27" t="s">
        <v>10224</v>
      </c>
      <c r="B3256" s="10" t="s">
        <v>4101</v>
      </c>
      <c r="C3256" s="11" t="s">
        <v>3164</v>
      </c>
    </row>
    <row r="3257" spans="1:3" s="10" customFormat="1" ht="28.5">
      <c r="A3257" s="27" t="s">
        <v>10960</v>
      </c>
      <c r="B3257" s="10" t="s">
        <v>4102</v>
      </c>
      <c r="C3257" s="11" t="s">
        <v>3981</v>
      </c>
    </row>
    <row r="3258" spans="1:3" s="10" customFormat="1" ht="28.5">
      <c r="A3258" s="27" t="s">
        <v>10961</v>
      </c>
      <c r="B3258" s="10" t="s">
        <v>4103</v>
      </c>
      <c r="C3258" s="11" t="s">
        <v>1037</v>
      </c>
    </row>
    <row r="3259" spans="1:3" s="10" customFormat="1" ht="28.5">
      <c r="A3259" s="27" t="s">
        <v>10962</v>
      </c>
      <c r="B3259" s="10" t="s">
        <v>4104</v>
      </c>
      <c r="C3259" s="11" t="s">
        <v>1037</v>
      </c>
    </row>
    <row r="3260" spans="1:3" s="10" customFormat="1" ht="42.75">
      <c r="A3260" s="27" t="s">
        <v>10963</v>
      </c>
      <c r="B3260" s="10" t="s">
        <v>4105</v>
      </c>
      <c r="C3260" s="11" t="s">
        <v>4106</v>
      </c>
    </row>
    <row r="3261" spans="1:3" s="10" customFormat="1" ht="28.5">
      <c r="A3261" s="27" t="s">
        <v>10184</v>
      </c>
      <c r="B3261" s="10" t="s">
        <v>4107</v>
      </c>
      <c r="C3261" s="11" t="s">
        <v>780</v>
      </c>
    </row>
    <row r="3262" spans="1:3" s="10" customFormat="1" ht="28.5">
      <c r="A3262" s="27" t="s">
        <v>10964</v>
      </c>
      <c r="B3262" s="10" t="s">
        <v>4108</v>
      </c>
      <c r="C3262" s="11" t="s">
        <v>4050</v>
      </c>
    </row>
    <row r="3263" spans="1:3" s="10" customFormat="1" ht="28.5">
      <c r="A3263" s="27" t="s">
        <v>10965</v>
      </c>
      <c r="B3263" s="10" t="s">
        <v>4109</v>
      </c>
      <c r="C3263" s="11" t="s">
        <v>4058</v>
      </c>
    </row>
    <row r="3264" spans="1:3" s="10" customFormat="1" ht="42.75">
      <c r="A3264" s="27" t="s">
        <v>10966</v>
      </c>
      <c r="B3264" s="10" t="s">
        <v>4110</v>
      </c>
      <c r="C3264" s="11" t="s">
        <v>4111</v>
      </c>
    </row>
    <row r="3265" spans="1:3" s="10" customFormat="1" ht="42.75">
      <c r="A3265" s="27" t="s">
        <v>10967</v>
      </c>
      <c r="B3265" s="10" t="s">
        <v>4112</v>
      </c>
      <c r="C3265" s="11" t="s">
        <v>4113</v>
      </c>
    </row>
    <row r="3266" spans="1:3" s="10" customFormat="1" ht="28.5">
      <c r="A3266" s="27" t="s">
        <v>10968</v>
      </c>
      <c r="B3266" s="10" t="s">
        <v>4114</v>
      </c>
      <c r="C3266" s="11" t="s">
        <v>4058</v>
      </c>
    </row>
    <row r="3267" spans="1:3" s="10" customFormat="1">
      <c r="A3267" s="27" t="s">
        <v>10969</v>
      </c>
      <c r="B3267" s="10" t="s">
        <v>4115</v>
      </c>
      <c r="C3267" s="11" t="s">
        <v>3948</v>
      </c>
    </row>
    <row r="3268" spans="1:3" s="10" customFormat="1" ht="28.5">
      <c r="A3268" s="27" t="s">
        <v>10970</v>
      </c>
      <c r="B3268" s="10" t="s">
        <v>4116</v>
      </c>
      <c r="C3268" s="11" t="s">
        <v>3784</v>
      </c>
    </row>
    <row r="3269" spans="1:3" s="10" customFormat="1">
      <c r="A3269" s="27" t="s">
        <v>10971</v>
      </c>
      <c r="B3269" s="10" t="s">
        <v>4117</v>
      </c>
      <c r="C3269" s="11" t="s">
        <v>3449</v>
      </c>
    </row>
    <row r="3270" spans="1:3" s="10" customFormat="1" ht="28.5">
      <c r="A3270" s="27" t="s">
        <v>10972</v>
      </c>
      <c r="B3270" s="10" t="s">
        <v>4118</v>
      </c>
      <c r="C3270" s="11" t="s">
        <v>780</v>
      </c>
    </row>
    <row r="3271" spans="1:3" s="10" customFormat="1" ht="28.5">
      <c r="A3271" s="27" t="s">
        <v>10973</v>
      </c>
      <c r="B3271" s="10" t="s">
        <v>4119</v>
      </c>
      <c r="C3271" s="11" t="s">
        <v>3995</v>
      </c>
    </row>
    <row r="3272" spans="1:3" s="10" customFormat="1" ht="42.75">
      <c r="A3272" s="27" t="s">
        <v>10974</v>
      </c>
      <c r="B3272" s="10" t="s">
        <v>4120</v>
      </c>
      <c r="C3272" s="11" t="s">
        <v>3766</v>
      </c>
    </row>
    <row r="3273" spans="1:3" s="10" customFormat="1" ht="28.5">
      <c r="A3273" s="27" t="s">
        <v>10975</v>
      </c>
      <c r="B3273" s="10" t="s">
        <v>4121</v>
      </c>
      <c r="C3273" s="11" t="s">
        <v>3995</v>
      </c>
    </row>
    <row r="3274" spans="1:3" s="10" customFormat="1" ht="28.5">
      <c r="A3274" s="27" t="s">
        <v>10976</v>
      </c>
      <c r="B3274" s="10" t="s">
        <v>4122</v>
      </c>
      <c r="C3274" s="11" t="s">
        <v>903</v>
      </c>
    </row>
    <row r="3275" spans="1:3" s="10" customFormat="1" ht="42.75">
      <c r="A3275" s="27" t="s">
        <v>10977</v>
      </c>
      <c r="B3275" s="10" t="s">
        <v>4123</v>
      </c>
      <c r="C3275" s="11" t="s">
        <v>965</v>
      </c>
    </row>
    <row r="3276" spans="1:3" s="10" customFormat="1">
      <c r="A3276" s="27" t="s">
        <v>10978</v>
      </c>
      <c r="B3276" s="10" t="s">
        <v>4124</v>
      </c>
      <c r="C3276" s="11" t="s">
        <v>4125</v>
      </c>
    </row>
    <row r="3277" spans="1:3" s="10" customFormat="1" ht="28.5">
      <c r="A3277" s="27" t="s">
        <v>10979</v>
      </c>
      <c r="B3277" s="10" t="s">
        <v>4126</v>
      </c>
      <c r="C3277" s="11" t="s">
        <v>4050</v>
      </c>
    </row>
    <row r="3278" spans="1:3" s="10" customFormat="1" ht="28.5">
      <c r="A3278" s="27" t="s">
        <v>10980</v>
      </c>
      <c r="B3278" s="10" t="s">
        <v>4127</v>
      </c>
      <c r="C3278" s="11" t="s">
        <v>3995</v>
      </c>
    </row>
    <row r="3279" spans="1:3" s="10" customFormat="1" ht="28.5">
      <c r="A3279" s="27" t="s">
        <v>10981</v>
      </c>
      <c r="B3279" s="10" t="s">
        <v>4128</v>
      </c>
      <c r="C3279" s="11" t="s">
        <v>3784</v>
      </c>
    </row>
    <row r="3280" spans="1:3" s="10" customFormat="1" ht="28.5">
      <c r="A3280" s="27" t="s">
        <v>10982</v>
      </c>
      <c r="B3280" s="10" t="s">
        <v>4129</v>
      </c>
      <c r="C3280" s="11" t="s">
        <v>806</v>
      </c>
    </row>
    <row r="3281" spans="1:3" s="10" customFormat="1" ht="28.5">
      <c r="A3281" s="27" t="s">
        <v>10178</v>
      </c>
      <c r="B3281" s="10" t="s">
        <v>4130</v>
      </c>
      <c r="C3281" s="11" t="s">
        <v>3100</v>
      </c>
    </row>
    <row r="3282" spans="1:3" s="10" customFormat="1" ht="57">
      <c r="A3282" s="27" t="s">
        <v>10983</v>
      </c>
      <c r="B3282" s="10" t="s">
        <v>4131</v>
      </c>
      <c r="C3282" s="11" t="s">
        <v>4037</v>
      </c>
    </row>
    <row r="3283" spans="1:3" s="10" customFormat="1" ht="28.5">
      <c r="A3283" s="27" t="s">
        <v>10984</v>
      </c>
      <c r="B3283" s="10" t="s">
        <v>4132</v>
      </c>
      <c r="C3283" s="11" t="s">
        <v>4050</v>
      </c>
    </row>
    <row r="3284" spans="1:3" s="10" customFormat="1">
      <c r="A3284" s="27" t="s">
        <v>10985</v>
      </c>
      <c r="B3284" s="10" t="s">
        <v>4133</v>
      </c>
      <c r="C3284" s="11" t="s">
        <v>4125</v>
      </c>
    </row>
    <row r="3285" spans="1:3" s="10" customFormat="1">
      <c r="A3285" s="27" t="s">
        <v>10986</v>
      </c>
      <c r="B3285" s="10" t="s">
        <v>4134</v>
      </c>
      <c r="C3285" s="11" t="s">
        <v>3840</v>
      </c>
    </row>
    <row r="3286" spans="1:3" s="10" customFormat="1" ht="42.75">
      <c r="A3286" s="27" t="s">
        <v>10946</v>
      </c>
      <c r="B3286" s="10" t="s">
        <v>4135</v>
      </c>
      <c r="C3286" s="11" t="s">
        <v>4080</v>
      </c>
    </row>
    <row r="3287" spans="1:3" s="10" customFormat="1" ht="28.5">
      <c r="A3287" s="27" t="s">
        <v>10987</v>
      </c>
      <c r="B3287" s="10" t="s">
        <v>4136</v>
      </c>
      <c r="C3287" s="11" t="s">
        <v>3133</v>
      </c>
    </row>
    <row r="3288" spans="1:3" s="10" customFormat="1" ht="28.5">
      <c r="A3288" s="27" t="s">
        <v>8527</v>
      </c>
      <c r="B3288" s="10" t="s">
        <v>4137</v>
      </c>
      <c r="C3288" s="11" t="s">
        <v>735</v>
      </c>
    </row>
    <row r="3289" spans="1:3" s="10" customFormat="1" ht="28.5">
      <c r="A3289" s="27" t="s">
        <v>10988</v>
      </c>
      <c r="B3289" s="10" t="s">
        <v>4138</v>
      </c>
      <c r="C3289" s="11" t="s">
        <v>4058</v>
      </c>
    </row>
    <row r="3290" spans="1:3" s="10" customFormat="1" ht="28.5">
      <c r="A3290" s="27" t="s">
        <v>10989</v>
      </c>
      <c r="B3290" s="10" t="s">
        <v>4139</v>
      </c>
      <c r="C3290" s="11" t="s">
        <v>3164</v>
      </c>
    </row>
    <row r="3291" spans="1:3" s="10" customFormat="1" ht="28.5">
      <c r="A3291" s="27" t="s">
        <v>10990</v>
      </c>
      <c r="B3291" s="10" t="s">
        <v>4140</v>
      </c>
      <c r="C3291" s="11" t="s">
        <v>990</v>
      </c>
    </row>
    <row r="3292" spans="1:3" s="10" customFormat="1" ht="28.5">
      <c r="A3292" s="27" t="s">
        <v>10991</v>
      </c>
      <c r="B3292" s="10" t="s">
        <v>4141</v>
      </c>
      <c r="C3292" s="11" t="s">
        <v>4142</v>
      </c>
    </row>
    <row r="3293" spans="1:3" s="10" customFormat="1" ht="28.5">
      <c r="A3293" s="27" t="s">
        <v>10992</v>
      </c>
      <c r="B3293" s="10" t="s">
        <v>4143</v>
      </c>
      <c r="C3293" s="11" t="s">
        <v>3995</v>
      </c>
    </row>
    <row r="3294" spans="1:3" s="10" customFormat="1" ht="28.5">
      <c r="A3294" s="27" t="s">
        <v>10993</v>
      </c>
      <c r="B3294" s="10" t="s">
        <v>4144</v>
      </c>
      <c r="C3294" s="11" t="s">
        <v>990</v>
      </c>
    </row>
    <row r="3295" spans="1:3" s="10" customFormat="1" ht="28.5">
      <c r="A3295" s="27" t="s">
        <v>10994</v>
      </c>
      <c r="B3295" s="10" t="s">
        <v>4145</v>
      </c>
      <c r="C3295" s="11" t="s">
        <v>3217</v>
      </c>
    </row>
    <row r="3296" spans="1:3" s="10" customFormat="1" ht="28.5">
      <c r="A3296" s="27" t="s">
        <v>10995</v>
      </c>
      <c r="B3296" s="10" t="s">
        <v>4146</v>
      </c>
      <c r="C3296" s="11" t="s">
        <v>3784</v>
      </c>
    </row>
    <row r="3297" spans="1:3" s="10" customFormat="1" ht="28.5">
      <c r="A3297" s="27" t="s">
        <v>10996</v>
      </c>
      <c r="B3297" s="10" t="s">
        <v>4147</v>
      </c>
      <c r="C3297" s="11" t="s">
        <v>3217</v>
      </c>
    </row>
    <row r="3298" spans="1:3" s="10" customFormat="1" ht="28.5">
      <c r="A3298" s="27" t="s">
        <v>10997</v>
      </c>
      <c r="B3298" s="10" t="s">
        <v>4148</v>
      </c>
      <c r="C3298" s="11" t="s">
        <v>4149</v>
      </c>
    </row>
    <row r="3299" spans="1:3" s="10" customFormat="1" ht="28.5">
      <c r="A3299" s="27" t="s">
        <v>10998</v>
      </c>
      <c r="B3299" s="10" t="s">
        <v>4150</v>
      </c>
      <c r="C3299" s="11" t="s">
        <v>4151</v>
      </c>
    </row>
    <row r="3300" spans="1:3" s="10" customFormat="1" ht="42.75">
      <c r="A3300" s="27" t="s">
        <v>10999</v>
      </c>
      <c r="B3300" s="10" t="s">
        <v>4152</v>
      </c>
      <c r="C3300" s="11" t="s">
        <v>4113</v>
      </c>
    </row>
    <row r="3301" spans="1:3" s="10" customFormat="1" ht="28.5">
      <c r="A3301" s="27" t="s">
        <v>11000</v>
      </c>
      <c r="B3301" s="10" t="s">
        <v>4153</v>
      </c>
      <c r="C3301" s="11" t="s">
        <v>3995</v>
      </c>
    </row>
    <row r="3302" spans="1:3" s="10" customFormat="1" ht="28.5">
      <c r="A3302" s="27" t="s">
        <v>11001</v>
      </c>
      <c r="B3302" s="10" t="s">
        <v>4154</v>
      </c>
      <c r="C3302" s="11" t="s">
        <v>3940</v>
      </c>
    </row>
    <row r="3303" spans="1:3" s="10" customFormat="1" ht="42.75">
      <c r="A3303" s="27" t="s">
        <v>11002</v>
      </c>
      <c r="B3303" s="10" t="s">
        <v>4155</v>
      </c>
      <c r="C3303" s="11" t="s">
        <v>4113</v>
      </c>
    </row>
    <row r="3304" spans="1:3" s="10" customFormat="1" ht="28.5">
      <c r="A3304" s="27" t="s">
        <v>11003</v>
      </c>
      <c r="B3304" s="10" t="s">
        <v>4156</v>
      </c>
      <c r="C3304" s="11" t="s">
        <v>939</v>
      </c>
    </row>
    <row r="3305" spans="1:3" s="10" customFormat="1" ht="28.5">
      <c r="A3305" s="27" t="s">
        <v>11004</v>
      </c>
      <c r="B3305" s="10" t="s">
        <v>4157</v>
      </c>
      <c r="C3305" s="11" t="s">
        <v>939</v>
      </c>
    </row>
    <row r="3306" spans="1:3" s="10" customFormat="1" ht="28.5">
      <c r="A3306" s="27" t="s">
        <v>11005</v>
      </c>
      <c r="B3306" s="10" t="s">
        <v>4158</v>
      </c>
      <c r="C3306" s="11" t="s">
        <v>3217</v>
      </c>
    </row>
    <row r="3307" spans="1:3" s="10" customFormat="1" ht="28.5">
      <c r="A3307" s="27" t="s">
        <v>11006</v>
      </c>
      <c r="B3307" s="10" t="s">
        <v>4159</v>
      </c>
      <c r="C3307" s="11" t="s">
        <v>3217</v>
      </c>
    </row>
    <row r="3308" spans="1:3" s="10" customFormat="1" ht="42.75">
      <c r="A3308" s="27" t="s">
        <v>11007</v>
      </c>
      <c r="B3308" s="10" t="s">
        <v>4160</v>
      </c>
      <c r="C3308" s="11" t="s">
        <v>742</v>
      </c>
    </row>
    <row r="3309" spans="1:3" s="10" customFormat="1" ht="28.5">
      <c r="A3309" s="27" t="s">
        <v>11008</v>
      </c>
      <c r="B3309" s="10" t="s">
        <v>4161</v>
      </c>
      <c r="C3309" s="11" t="s">
        <v>990</v>
      </c>
    </row>
    <row r="3310" spans="1:3" s="10" customFormat="1" ht="28.5">
      <c r="A3310" s="27" t="s">
        <v>11009</v>
      </c>
      <c r="B3310" s="10" t="s">
        <v>4162</v>
      </c>
      <c r="C3310" s="11" t="s">
        <v>4050</v>
      </c>
    </row>
    <row r="3311" spans="1:3" s="10" customFormat="1" ht="28.5">
      <c r="A3311" s="27" t="s">
        <v>8230</v>
      </c>
      <c r="B3311" s="10" t="s">
        <v>4163</v>
      </c>
      <c r="C3311" s="11" t="s">
        <v>4164</v>
      </c>
    </row>
    <row r="3312" spans="1:3" s="10" customFormat="1" ht="28.5">
      <c r="A3312" s="27" t="s">
        <v>11010</v>
      </c>
      <c r="B3312" s="10" t="s">
        <v>4165</v>
      </c>
      <c r="C3312" s="11" t="s">
        <v>3164</v>
      </c>
    </row>
    <row r="3313" spans="1:3" s="10" customFormat="1" ht="28.5">
      <c r="A3313" s="27" t="s">
        <v>11011</v>
      </c>
      <c r="B3313" s="10" t="s">
        <v>4166</v>
      </c>
      <c r="C3313" s="11" t="s">
        <v>3995</v>
      </c>
    </row>
    <row r="3314" spans="1:3" s="10" customFormat="1" ht="28.5">
      <c r="A3314" s="27" t="s">
        <v>11012</v>
      </c>
      <c r="B3314" s="10" t="s">
        <v>4167</v>
      </c>
      <c r="C3314" s="11" t="s">
        <v>3419</v>
      </c>
    </row>
    <row r="3315" spans="1:3" s="10" customFormat="1" ht="28.5">
      <c r="A3315" s="27" t="s">
        <v>11013</v>
      </c>
      <c r="B3315" s="10" t="s">
        <v>4168</v>
      </c>
      <c r="C3315" s="11" t="s">
        <v>3164</v>
      </c>
    </row>
    <row r="3316" spans="1:3" s="10" customFormat="1" ht="28.5">
      <c r="A3316" s="27" t="s">
        <v>11014</v>
      </c>
      <c r="B3316" s="10" t="s">
        <v>4169</v>
      </c>
      <c r="C3316" s="11" t="s">
        <v>3818</v>
      </c>
    </row>
    <row r="3317" spans="1:3" s="10" customFormat="1" ht="28.5">
      <c r="A3317" s="27" t="s">
        <v>8674</v>
      </c>
      <c r="B3317" s="10" t="s">
        <v>4170</v>
      </c>
      <c r="C3317" s="11" t="s">
        <v>939</v>
      </c>
    </row>
    <row r="3318" spans="1:3" s="10" customFormat="1" ht="28.5">
      <c r="A3318" s="27" t="s">
        <v>11015</v>
      </c>
      <c r="B3318" s="10" t="s">
        <v>4171</v>
      </c>
      <c r="C3318" s="11" t="s">
        <v>1037</v>
      </c>
    </row>
    <row r="3319" spans="1:3" s="10" customFormat="1" ht="28.5">
      <c r="A3319" s="27" t="s">
        <v>11016</v>
      </c>
      <c r="B3319" s="10" t="s">
        <v>4172</v>
      </c>
      <c r="C3319" s="11" t="s">
        <v>1037</v>
      </c>
    </row>
    <row r="3320" spans="1:3" s="10" customFormat="1" ht="28.5">
      <c r="A3320" s="27" t="s">
        <v>11017</v>
      </c>
      <c r="B3320" s="10" t="s">
        <v>4173</v>
      </c>
      <c r="C3320" s="11" t="s">
        <v>990</v>
      </c>
    </row>
    <row r="3321" spans="1:3" s="10" customFormat="1" ht="28.5">
      <c r="A3321" s="27" t="s">
        <v>11018</v>
      </c>
      <c r="B3321" s="10" t="s">
        <v>4174</v>
      </c>
      <c r="C3321" s="11" t="s">
        <v>3995</v>
      </c>
    </row>
    <row r="3322" spans="1:3" s="10" customFormat="1" ht="28.5">
      <c r="A3322" s="27" t="s">
        <v>11019</v>
      </c>
      <c r="B3322" s="10" t="s">
        <v>4175</v>
      </c>
      <c r="C3322" s="11" t="s">
        <v>3995</v>
      </c>
    </row>
    <row r="3323" spans="1:3" s="10" customFormat="1" ht="28.5">
      <c r="A3323" s="27" t="s">
        <v>11020</v>
      </c>
      <c r="B3323" s="10" t="s">
        <v>4176</v>
      </c>
      <c r="C3323" s="11" t="s">
        <v>3995</v>
      </c>
    </row>
    <row r="3324" spans="1:3" s="10" customFormat="1" ht="28.5">
      <c r="A3324" s="27" t="s">
        <v>11021</v>
      </c>
      <c r="B3324" s="10" t="s">
        <v>4177</v>
      </c>
      <c r="C3324" s="11" t="s">
        <v>806</v>
      </c>
    </row>
    <row r="3325" spans="1:3" s="10" customFormat="1" ht="42.75">
      <c r="A3325" s="27" t="s">
        <v>11022</v>
      </c>
      <c r="B3325" s="10" t="s">
        <v>4178</v>
      </c>
      <c r="C3325" s="11" t="s">
        <v>1088</v>
      </c>
    </row>
    <row r="3326" spans="1:3" s="10" customFormat="1" ht="28.5">
      <c r="A3326" s="27" t="s">
        <v>11023</v>
      </c>
      <c r="B3326" s="10" t="s">
        <v>4179</v>
      </c>
      <c r="C3326" s="11" t="s">
        <v>3492</v>
      </c>
    </row>
    <row r="3327" spans="1:3" s="10" customFormat="1" ht="28.5">
      <c r="A3327" s="27" t="s">
        <v>11024</v>
      </c>
      <c r="B3327" s="10" t="s">
        <v>4180</v>
      </c>
      <c r="C3327" s="11" t="s">
        <v>4181</v>
      </c>
    </row>
    <row r="3328" spans="1:3" s="10" customFormat="1" ht="28.5">
      <c r="A3328" s="27" t="s">
        <v>11025</v>
      </c>
      <c r="B3328" s="10" t="s">
        <v>4182</v>
      </c>
      <c r="C3328" s="11" t="s">
        <v>4058</v>
      </c>
    </row>
    <row r="3329" spans="1:3" s="10" customFormat="1" ht="28.5">
      <c r="A3329" s="27" t="s">
        <v>11026</v>
      </c>
      <c r="B3329" s="10" t="s">
        <v>4183</v>
      </c>
      <c r="C3329" s="11" t="s">
        <v>3940</v>
      </c>
    </row>
    <row r="3330" spans="1:3" s="10" customFormat="1" ht="28.5">
      <c r="A3330" s="27" t="s">
        <v>11027</v>
      </c>
      <c r="B3330" s="10" t="s">
        <v>4184</v>
      </c>
      <c r="C3330" s="11" t="s">
        <v>828</v>
      </c>
    </row>
    <row r="3331" spans="1:3" s="10" customFormat="1" ht="28.5">
      <c r="A3331" s="27" t="s">
        <v>11028</v>
      </c>
      <c r="B3331" s="10" t="s">
        <v>4185</v>
      </c>
      <c r="C3331" s="11" t="s">
        <v>903</v>
      </c>
    </row>
    <row r="3332" spans="1:3" s="10" customFormat="1" ht="28.5">
      <c r="A3332" s="27" t="s">
        <v>11029</v>
      </c>
      <c r="B3332" s="10" t="s">
        <v>4186</v>
      </c>
      <c r="C3332" s="11" t="s">
        <v>815</v>
      </c>
    </row>
    <row r="3333" spans="1:3" s="10" customFormat="1" ht="28.5">
      <c r="A3333" s="27" t="s">
        <v>11030</v>
      </c>
      <c r="B3333" s="10" t="s">
        <v>4187</v>
      </c>
      <c r="C3333" s="11" t="s">
        <v>4142</v>
      </c>
    </row>
    <row r="3334" spans="1:3" s="10" customFormat="1" ht="28.5">
      <c r="A3334" s="27" t="s">
        <v>11031</v>
      </c>
      <c r="B3334" s="10" t="s">
        <v>4188</v>
      </c>
      <c r="C3334" s="11" t="s">
        <v>990</v>
      </c>
    </row>
    <row r="3335" spans="1:3" s="10" customFormat="1" ht="28.5">
      <c r="A3335" s="27" t="s">
        <v>11032</v>
      </c>
      <c r="B3335" s="10" t="s">
        <v>4189</v>
      </c>
      <c r="C3335" s="11" t="s">
        <v>3818</v>
      </c>
    </row>
    <row r="3336" spans="1:3" s="10" customFormat="1">
      <c r="A3336" s="27" t="s">
        <v>11033</v>
      </c>
      <c r="B3336" s="10" t="s">
        <v>4190</v>
      </c>
      <c r="C3336" s="11" t="s">
        <v>714</v>
      </c>
    </row>
    <row r="3337" spans="1:3" s="10" customFormat="1" ht="28.5">
      <c r="A3337" s="27" t="s">
        <v>11034</v>
      </c>
      <c r="B3337" s="10" t="s">
        <v>4191</v>
      </c>
      <c r="C3337" s="11" t="s">
        <v>3995</v>
      </c>
    </row>
    <row r="3338" spans="1:3" s="10" customFormat="1" ht="28.5">
      <c r="A3338" s="27" t="s">
        <v>11035</v>
      </c>
      <c r="B3338" s="10" t="s">
        <v>4192</v>
      </c>
      <c r="C3338" s="11" t="s">
        <v>815</v>
      </c>
    </row>
    <row r="3339" spans="1:3" s="10" customFormat="1" ht="28.5">
      <c r="A3339" s="27" t="s">
        <v>11036</v>
      </c>
      <c r="B3339" s="10" t="s">
        <v>4193</v>
      </c>
      <c r="C3339" s="11" t="s">
        <v>4050</v>
      </c>
    </row>
    <row r="3340" spans="1:3" s="10" customFormat="1" ht="57">
      <c r="A3340" s="27" t="s">
        <v>11037</v>
      </c>
      <c r="B3340" s="10" t="s">
        <v>4194</v>
      </c>
      <c r="C3340" s="11" t="s">
        <v>4195</v>
      </c>
    </row>
    <row r="3341" spans="1:3" s="10" customFormat="1" ht="42.75">
      <c r="A3341" s="27" t="s">
        <v>8689</v>
      </c>
      <c r="B3341" s="10" t="s">
        <v>4196</v>
      </c>
      <c r="C3341" s="11" t="s">
        <v>965</v>
      </c>
    </row>
    <row r="3342" spans="1:3" s="10" customFormat="1" ht="28.5">
      <c r="A3342" s="27" t="s">
        <v>11038</v>
      </c>
      <c r="B3342" s="10" t="s">
        <v>4197</v>
      </c>
      <c r="C3342" s="11" t="s">
        <v>3963</v>
      </c>
    </row>
    <row r="3343" spans="1:3" s="10" customFormat="1" ht="28.5">
      <c r="A3343" s="27" t="s">
        <v>11039</v>
      </c>
      <c r="B3343" s="10" t="s">
        <v>4198</v>
      </c>
      <c r="C3343" s="11" t="s">
        <v>4050</v>
      </c>
    </row>
    <row r="3344" spans="1:3" s="10" customFormat="1" ht="28.5">
      <c r="A3344" s="27" t="s">
        <v>11040</v>
      </c>
      <c r="B3344" s="10" t="s">
        <v>4199</v>
      </c>
      <c r="C3344" s="11" t="s">
        <v>3940</v>
      </c>
    </row>
    <row r="3345" spans="1:3" s="10" customFormat="1" ht="42.75">
      <c r="A3345" s="27" t="s">
        <v>11041</v>
      </c>
      <c r="B3345" s="10" t="s">
        <v>4200</v>
      </c>
      <c r="C3345" s="11" t="s">
        <v>4106</v>
      </c>
    </row>
    <row r="3346" spans="1:3" s="10" customFormat="1" ht="28.5">
      <c r="A3346" s="27" t="s">
        <v>11042</v>
      </c>
      <c r="B3346" s="10" t="s">
        <v>4201</v>
      </c>
      <c r="C3346" s="11" t="s">
        <v>4050</v>
      </c>
    </row>
    <row r="3347" spans="1:3" s="10" customFormat="1">
      <c r="A3347" s="27" t="s">
        <v>11043</v>
      </c>
      <c r="B3347" s="10" t="s">
        <v>4202</v>
      </c>
      <c r="C3347" s="11" t="s">
        <v>714</v>
      </c>
    </row>
    <row r="3348" spans="1:3" s="10" customFormat="1" ht="42.75">
      <c r="A3348" s="27" t="s">
        <v>11044</v>
      </c>
      <c r="B3348" s="10" t="s">
        <v>4203</v>
      </c>
      <c r="C3348" s="11" t="s">
        <v>4111</v>
      </c>
    </row>
    <row r="3349" spans="1:3" s="10" customFormat="1" ht="28.5">
      <c r="A3349" s="27" t="s">
        <v>11045</v>
      </c>
      <c r="B3349" s="10" t="s">
        <v>4204</v>
      </c>
      <c r="C3349" s="11" t="s">
        <v>3995</v>
      </c>
    </row>
    <row r="3350" spans="1:3" s="10" customFormat="1" ht="42.75">
      <c r="A3350" s="27" t="s">
        <v>11046</v>
      </c>
      <c r="B3350" s="10" t="s">
        <v>4205</v>
      </c>
      <c r="C3350" s="11" t="s">
        <v>4111</v>
      </c>
    </row>
    <row r="3351" spans="1:3" s="10" customFormat="1" ht="28.5">
      <c r="A3351" s="27" t="s">
        <v>11047</v>
      </c>
      <c r="B3351" s="10" t="s">
        <v>4206</v>
      </c>
      <c r="C3351" s="11" t="s">
        <v>3995</v>
      </c>
    </row>
    <row r="3352" spans="1:3" s="10" customFormat="1" ht="42.75">
      <c r="A3352" s="27" t="s">
        <v>11007</v>
      </c>
      <c r="B3352" s="10" t="s">
        <v>4207</v>
      </c>
      <c r="C3352" s="11" t="s">
        <v>742</v>
      </c>
    </row>
    <row r="3353" spans="1:3" s="10" customFormat="1" ht="28.5">
      <c r="A3353" s="27" t="s">
        <v>11048</v>
      </c>
      <c r="B3353" s="10" t="s">
        <v>4208</v>
      </c>
      <c r="C3353" s="11" t="s">
        <v>3784</v>
      </c>
    </row>
    <row r="3354" spans="1:3" s="10" customFormat="1" ht="28.5">
      <c r="A3354" s="27" t="s">
        <v>11049</v>
      </c>
      <c r="B3354" s="10" t="s">
        <v>4209</v>
      </c>
      <c r="C3354" s="11" t="s">
        <v>3940</v>
      </c>
    </row>
    <row r="3355" spans="1:3" s="10" customFormat="1" ht="42.75">
      <c r="A3355" s="27" t="s">
        <v>11050</v>
      </c>
      <c r="B3355" s="10" t="s">
        <v>4210</v>
      </c>
      <c r="C3355" s="11" t="s">
        <v>3041</v>
      </c>
    </row>
    <row r="3356" spans="1:3" s="10" customFormat="1" ht="28.5">
      <c r="A3356" s="27" t="s">
        <v>10252</v>
      </c>
      <c r="B3356" s="10" t="s">
        <v>4211</v>
      </c>
      <c r="C3356" s="11" t="s">
        <v>3164</v>
      </c>
    </row>
    <row r="3357" spans="1:3" s="10" customFormat="1" ht="28.5">
      <c r="A3357" s="27" t="s">
        <v>11051</v>
      </c>
      <c r="B3357" s="10" t="s">
        <v>4212</v>
      </c>
      <c r="C3357" s="11" t="s">
        <v>923</v>
      </c>
    </row>
    <row r="3358" spans="1:3" s="10" customFormat="1" ht="28.5">
      <c r="A3358" s="27" t="s">
        <v>11052</v>
      </c>
      <c r="B3358" s="10" t="s">
        <v>4213</v>
      </c>
      <c r="C3358" s="11" t="s">
        <v>780</v>
      </c>
    </row>
    <row r="3359" spans="1:3" s="10" customFormat="1" ht="28.5">
      <c r="A3359" s="27" t="s">
        <v>11053</v>
      </c>
      <c r="B3359" s="10" t="s">
        <v>4214</v>
      </c>
      <c r="C3359" s="11" t="s">
        <v>780</v>
      </c>
    </row>
    <row r="3360" spans="1:3" s="10" customFormat="1" ht="57">
      <c r="A3360" s="27" t="s">
        <v>8811</v>
      </c>
      <c r="B3360" s="10" t="s">
        <v>4215</v>
      </c>
      <c r="C3360" s="11" t="s">
        <v>1153</v>
      </c>
    </row>
    <row r="3361" spans="1:3" s="10" customFormat="1" ht="28.5">
      <c r="A3361" s="27" t="s">
        <v>10445</v>
      </c>
      <c r="B3361" s="10" t="s">
        <v>4216</v>
      </c>
      <c r="C3361" s="11" t="s">
        <v>3019</v>
      </c>
    </row>
    <row r="3362" spans="1:3" s="10" customFormat="1" ht="28.5">
      <c r="A3362" s="27" t="s">
        <v>11054</v>
      </c>
      <c r="B3362" s="10" t="s">
        <v>4217</v>
      </c>
      <c r="C3362" s="11" t="s">
        <v>3492</v>
      </c>
    </row>
    <row r="3363" spans="1:3" s="10" customFormat="1" ht="28.5">
      <c r="A3363" s="27" t="s">
        <v>11055</v>
      </c>
      <c r="B3363" s="10" t="s">
        <v>4218</v>
      </c>
      <c r="C3363" s="11" t="s">
        <v>4151</v>
      </c>
    </row>
    <row r="3364" spans="1:3" s="10" customFormat="1" ht="28.5">
      <c r="A3364" s="27" t="s">
        <v>11056</v>
      </c>
      <c r="B3364" s="10" t="s">
        <v>4219</v>
      </c>
      <c r="C3364" s="11" t="s">
        <v>4050</v>
      </c>
    </row>
    <row r="3365" spans="1:3" s="10" customFormat="1" ht="28.5">
      <c r="A3365" s="27" t="s">
        <v>8575</v>
      </c>
      <c r="B3365" s="10" t="s">
        <v>4220</v>
      </c>
      <c r="C3365" s="11" t="s">
        <v>815</v>
      </c>
    </row>
    <row r="3366" spans="1:3" s="10" customFormat="1" ht="28.5">
      <c r="A3366" s="27" t="s">
        <v>11057</v>
      </c>
      <c r="B3366" s="10" t="s">
        <v>4221</v>
      </c>
      <c r="C3366" s="11" t="s">
        <v>4050</v>
      </c>
    </row>
    <row r="3367" spans="1:3" s="10" customFormat="1" ht="28.5">
      <c r="A3367" s="27" t="s">
        <v>11058</v>
      </c>
      <c r="B3367" s="10" t="s">
        <v>4222</v>
      </c>
      <c r="C3367" s="11" t="s">
        <v>3492</v>
      </c>
    </row>
    <row r="3368" spans="1:3" s="10" customFormat="1" ht="28.5">
      <c r="A3368" s="27" t="s">
        <v>11059</v>
      </c>
      <c r="B3368" s="10" t="s">
        <v>4223</v>
      </c>
      <c r="C3368" s="11" t="s">
        <v>780</v>
      </c>
    </row>
    <row r="3369" spans="1:3" s="10" customFormat="1" ht="28.5">
      <c r="A3369" s="27" t="s">
        <v>11060</v>
      </c>
      <c r="B3369" s="10" t="s">
        <v>4224</v>
      </c>
      <c r="C3369" s="11" t="s">
        <v>4050</v>
      </c>
    </row>
    <row r="3370" spans="1:3" s="10" customFormat="1" ht="28.5">
      <c r="A3370" s="27" t="s">
        <v>11061</v>
      </c>
      <c r="B3370" s="10" t="s">
        <v>4225</v>
      </c>
      <c r="C3370" s="11" t="s">
        <v>3963</v>
      </c>
    </row>
    <row r="3371" spans="1:3" s="10" customFormat="1" ht="28.5">
      <c r="A3371" s="27" t="s">
        <v>11062</v>
      </c>
      <c r="B3371" s="10" t="s">
        <v>4226</v>
      </c>
      <c r="C3371" s="11" t="s">
        <v>990</v>
      </c>
    </row>
    <row r="3372" spans="1:3" s="10" customFormat="1" ht="28.5">
      <c r="A3372" s="27" t="s">
        <v>11063</v>
      </c>
      <c r="B3372" s="10" t="s">
        <v>4227</v>
      </c>
      <c r="C3372" s="11" t="s">
        <v>4050</v>
      </c>
    </row>
    <row r="3373" spans="1:3" s="10" customFormat="1" ht="28.5">
      <c r="A3373" s="27" t="s">
        <v>11064</v>
      </c>
      <c r="B3373" s="10" t="s">
        <v>4228</v>
      </c>
      <c r="C3373" s="11" t="s">
        <v>4050</v>
      </c>
    </row>
    <row r="3374" spans="1:3" s="10" customFormat="1" ht="28.5">
      <c r="A3374" s="27" t="s">
        <v>11065</v>
      </c>
      <c r="B3374" s="10" t="s">
        <v>4229</v>
      </c>
      <c r="C3374" s="11" t="s">
        <v>3164</v>
      </c>
    </row>
    <row r="3375" spans="1:3" s="10" customFormat="1">
      <c r="A3375" s="27" t="s">
        <v>11066</v>
      </c>
      <c r="B3375" s="10" t="s">
        <v>4230</v>
      </c>
      <c r="C3375" s="11" t="s">
        <v>986</v>
      </c>
    </row>
    <row r="3376" spans="1:3" s="10" customFormat="1" ht="28.5">
      <c r="A3376" s="27" t="s">
        <v>11067</v>
      </c>
      <c r="B3376" s="10" t="s">
        <v>4231</v>
      </c>
      <c r="C3376" s="11" t="s">
        <v>3818</v>
      </c>
    </row>
    <row r="3377" spans="1:3" s="10" customFormat="1" ht="28.5">
      <c r="A3377" s="27" t="s">
        <v>11068</v>
      </c>
      <c r="B3377" s="10" t="s">
        <v>4232</v>
      </c>
      <c r="C3377" s="11" t="s">
        <v>4233</v>
      </c>
    </row>
    <row r="3378" spans="1:3" s="10" customFormat="1" ht="28.5">
      <c r="A3378" s="27" t="s">
        <v>11069</v>
      </c>
      <c r="B3378" s="10" t="s">
        <v>4234</v>
      </c>
      <c r="C3378" s="11" t="s">
        <v>3492</v>
      </c>
    </row>
    <row r="3379" spans="1:3" s="10" customFormat="1" ht="28.5">
      <c r="A3379" s="27" t="s">
        <v>11070</v>
      </c>
      <c r="B3379" s="10" t="s">
        <v>4235</v>
      </c>
      <c r="C3379" s="11" t="s">
        <v>3995</v>
      </c>
    </row>
    <row r="3380" spans="1:3" s="10" customFormat="1" ht="28.5">
      <c r="A3380" s="27" t="s">
        <v>11071</v>
      </c>
      <c r="B3380" s="10" t="s">
        <v>4236</v>
      </c>
      <c r="C3380" s="11" t="s">
        <v>3995</v>
      </c>
    </row>
    <row r="3381" spans="1:3" s="10" customFormat="1" ht="28.5">
      <c r="A3381" s="27" t="s">
        <v>11072</v>
      </c>
      <c r="B3381" s="10" t="s">
        <v>4237</v>
      </c>
      <c r="C3381" s="11" t="s">
        <v>4142</v>
      </c>
    </row>
    <row r="3382" spans="1:3" s="10" customFormat="1" ht="28.5">
      <c r="A3382" s="27" t="s">
        <v>11073</v>
      </c>
      <c r="B3382" s="10" t="s">
        <v>4238</v>
      </c>
      <c r="C3382" s="11" t="s">
        <v>1037</v>
      </c>
    </row>
    <row r="3383" spans="1:3" s="10" customFormat="1" ht="28.5">
      <c r="A3383" s="27" t="s">
        <v>11074</v>
      </c>
      <c r="B3383" s="10" t="s">
        <v>4239</v>
      </c>
      <c r="C3383" s="11" t="s">
        <v>3995</v>
      </c>
    </row>
    <row r="3384" spans="1:3" s="10" customFormat="1" ht="42.75">
      <c r="A3384" s="27" t="s">
        <v>11075</v>
      </c>
      <c r="B3384" s="10" t="s">
        <v>4240</v>
      </c>
      <c r="C3384" s="11" t="s">
        <v>4113</v>
      </c>
    </row>
    <row r="3385" spans="1:3" s="10" customFormat="1" ht="28.5">
      <c r="A3385" s="27" t="s">
        <v>11076</v>
      </c>
      <c r="B3385" s="10" t="s">
        <v>4241</v>
      </c>
      <c r="C3385" s="11" t="s">
        <v>4242</v>
      </c>
    </row>
    <row r="3386" spans="1:3" s="10" customFormat="1" ht="28.5">
      <c r="A3386" s="27" t="s">
        <v>11077</v>
      </c>
      <c r="B3386" s="10" t="s">
        <v>4243</v>
      </c>
      <c r="C3386" s="11" t="s">
        <v>3818</v>
      </c>
    </row>
    <row r="3387" spans="1:3" s="10" customFormat="1" ht="28.5">
      <c r="A3387" s="27" t="s">
        <v>11078</v>
      </c>
      <c r="B3387" s="10" t="s">
        <v>4244</v>
      </c>
      <c r="C3387" s="11" t="s">
        <v>3419</v>
      </c>
    </row>
    <row r="3388" spans="1:3" s="10" customFormat="1" ht="28.5">
      <c r="A3388" s="27" t="s">
        <v>11079</v>
      </c>
      <c r="B3388" s="10" t="s">
        <v>4245</v>
      </c>
      <c r="C3388" s="11" t="s">
        <v>3419</v>
      </c>
    </row>
    <row r="3389" spans="1:3" s="10" customFormat="1" ht="28.5">
      <c r="A3389" s="27" t="s">
        <v>11080</v>
      </c>
      <c r="B3389" s="10" t="s">
        <v>4246</v>
      </c>
      <c r="C3389" s="11" t="s">
        <v>990</v>
      </c>
    </row>
    <row r="3390" spans="1:3" s="10" customFormat="1" ht="28.5">
      <c r="A3390" s="27" t="s">
        <v>11081</v>
      </c>
      <c r="B3390" s="10" t="s">
        <v>4247</v>
      </c>
      <c r="C3390" s="11" t="s">
        <v>990</v>
      </c>
    </row>
    <row r="3391" spans="1:3" s="10" customFormat="1" ht="28.5">
      <c r="A3391" s="27" t="s">
        <v>11082</v>
      </c>
      <c r="B3391" s="10" t="s">
        <v>4248</v>
      </c>
      <c r="C3391" s="11" t="s">
        <v>3940</v>
      </c>
    </row>
    <row r="3392" spans="1:3" s="10" customFormat="1" ht="57">
      <c r="A3392" s="27" t="s">
        <v>11083</v>
      </c>
      <c r="B3392" s="10" t="s">
        <v>4249</v>
      </c>
      <c r="C3392" s="11" t="s">
        <v>4250</v>
      </c>
    </row>
    <row r="3393" spans="1:3" s="10" customFormat="1" ht="28.5">
      <c r="A3393" s="27" t="s">
        <v>11084</v>
      </c>
      <c r="B3393" s="10" t="s">
        <v>4251</v>
      </c>
      <c r="C3393" s="11" t="s">
        <v>735</v>
      </c>
    </row>
    <row r="3394" spans="1:3" s="10" customFormat="1" ht="28.5">
      <c r="A3394" s="27" t="s">
        <v>11085</v>
      </c>
      <c r="B3394" s="10" t="s">
        <v>4252</v>
      </c>
      <c r="C3394" s="11" t="s">
        <v>767</v>
      </c>
    </row>
    <row r="3395" spans="1:3" s="10" customFormat="1" ht="28.5">
      <c r="A3395" s="27" t="s">
        <v>8525</v>
      </c>
      <c r="B3395" s="10" t="s">
        <v>4253</v>
      </c>
      <c r="C3395" s="11" t="s">
        <v>719</v>
      </c>
    </row>
    <row r="3396" spans="1:3" s="10" customFormat="1" ht="57">
      <c r="A3396" s="27" t="s">
        <v>11086</v>
      </c>
      <c r="B3396" s="10" t="s">
        <v>4254</v>
      </c>
      <c r="C3396" s="11" t="s">
        <v>4255</v>
      </c>
    </row>
    <row r="3397" spans="1:3" s="10" customFormat="1" ht="28.5">
      <c r="A3397" s="27" t="s">
        <v>11087</v>
      </c>
      <c r="B3397" s="10" t="s">
        <v>4256</v>
      </c>
      <c r="C3397" s="11" t="s">
        <v>815</v>
      </c>
    </row>
    <row r="3398" spans="1:3" s="10" customFormat="1" ht="42.75">
      <c r="A3398" s="27" t="s">
        <v>11088</v>
      </c>
      <c r="B3398" s="10" t="s">
        <v>4257</v>
      </c>
      <c r="C3398" s="11" t="s">
        <v>4258</v>
      </c>
    </row>
    <row r="3399" spans="1:3" s="10" customFormat="1" ht="28.5">
      <c r="A3399" s="27" t="s">
        <v>11089</v>
      </c>
      <c r="B3399" s="10" t="s">
        <v>4259</v>
      </c>
      <c r="C3399" s="11" t="s">
        <v>815</v>
      </c>
    </row>
    <row r="3400" spans="1:3" s="10" customFormat="1" ht="42.75">
      <c r="A3400" s="27" t="s">
        <v>11090</v>
      </c>
      <c r="B3400" s="10" t="s">
        <v>4260</v>
      </c>
      <c r="C3400" s="11" t="s">
        <v>742</v>
      </c>
    </row>
    <row r="3401" spans="1:3" s="10" customFormat="1" ht="57">
      <c r="A3401" s="27" t="s">
        <v>11091</v>
      </c>
      <c r="B3401" s="10" t="s">
        <v>4261</v>
      </c>
      <c r="C3401" s="11" t="s">
        <v>4255</v>
      </c>
    </row>
    <row r="3402" spans="1:3" s="10" customFormat="1" ht="28.5">
      <c r="A3402" s="27" t="s">
        <v>11092</v>
      </c>
      <c r="B3402" s="10" t="s">
        <v>4262</v>
      </c>
      <c r="C3402" s="11" t="s">
        <v>3419</v>
      </c>
    </row>
    <row r="3403" spans="1:3" s="10" customFormat="1" ht="28.5">
      <c r="A3403" s="27" t="s">
        <v>11093</v>
      </c>
      <c r="B3403" s="10" t="s">
        <v>4263</v>
      </c>
      <c r="C3403" s="11" t="s">
        <v>4264</v>
      </c>
    </row>
    <row r="3404" spans="1:3" s="10" customFormat="1" ht="42.75">
      <c r="A3404" s="27" t="s">
        <v>11094</v>
      </c>
      <c r="B3404" s="10" t="s">
        <v>4265</v>
      </c>
      <c r="C3404" s="11" t="s">
        <v>2703</v>
      </c>
    </row>
    <row r="3405" spans="1:3" s="10" customFormat="1" ht="28.5">
      <c r="A3405" s="27" t="s">
        <v>11095</v>
      </c>
      <c r="B3405" s="10" t="s">
        <v>4266</v>
      </c>
      <c r="C3405" s="11" t="s">
        <v>4267</v>
      </c>
    </row>
    <row r="3406" spans="1:3" s="10" customFormat="1" ht="28.5">
      <c r="A3406" s="27" t="s">
        <v>11096</v>
      </c>
      <c r="B3406" s="10" t="s">
        <v>4268</v>
      </c>
      <c r="C3406" s="11" t="s">
        <v>4264</v>
      </c>
    </row>
    <row r="3407" spans="1:3" s="10" customFormat="1" ht="28.5">
      <c r="A3407" s="27" t="s">
        <v>11097</v>
      </c>
      <c r="B3407" s="10" t="s">
        <v>4269</v>
      </c>
      <c r="C3407" s="11" t="s">
        <v>4270</v>
      </c>
    </row>
    <row r="3408" spans="1:3" s="10" customFormat="1" ht="28.5">
      <c r="A3408" s="27" t="s">
        <v>11098</v>
      </c>
      <c r="B3408" s="10" t="s">
        <v>4271</v>
      </c>
      <c r="C3408" s="11" t="s">
        <v>4050</v>
      </c>
    </row>
    <row r="3409" spans="1:3" s="10" customFormat="1" ht="28.5">
      <c r="A3409" s="27" t="s">
        <v>11099</v>
      </c>
      <c r="B3409" s="10" t="s">
        <v>4272</v>
      </c>
      <c r="C3409" s="11" t="s">
        <v>4273</v>
      </c>
    </row>
    <row r="3410" spans="1:3" s="10" customFormat="1" ht="28.5">
      <c r="A3410" s="27" t="s">
        <v>11100</v>
      </c>
      <c r="B3410" s="10" t="s">
        <v>4274</v>
      </c>
      <c r="C3410" s="11" t="s">
        <v>735</v>
      </c>
    </row>
    <row r="3411" spans="1:3" s="10" customFormat="1" ht="28.5">
      <c r="A3411" s="27" t="s">
        <v>11101</v>
      </c>
      <c r="B3411" s="10" t="s">
        <v>4275</v>
      </c>
      <c r="C3411" s="11" t="s">
        <v>3940</v>
      </c>
    </row>
    <row r="3412" spans="1:3" s="10" customFormat="1" ht="28.5">
      <c r="A3412" s="27" t="s">
        <v>11102</v>
      </c>
      <c r="B3412" s="10" t="s">
        <v>4276</v>
      </c>
      <c r="C3412" s="11" t="s">
        <v>3981</v>
      </c>
    </row>
    <row r="3413" spans="1:3" s="10" customFormat="1" ht="28.5">
      <c r="A3413" s="27" t="s">
        <v>11103</v>
      </c>
      <c r="B3413" s="10" t="s">
        <v>4277</v>
      </c>
      <c r="C3413" s="11" t="s">
        <v>735</v>
      </c>
    </row>
    <row r="3414" spans="1:3" s="10" customFormat="1" ht="28.5">
      <c r="A3414" s="27" t="s">
        <v>11104</v>
      </c>
      <c r="B3414" s="10" t="s">
        <v>4278</v>
      </c>
      <c r="C3414" s="11" t="s">
        <v>888</v>
      </c>
    </row>
    <row r="3415" spans="1:3" s="10" customFormat="1" ht="28.5">
      <c r="A3415" s="27" t="s">
        <v>11105</v>
      </c>
      <c r="B3415" s="10" t="s">
        <v>4279</v>
      </c>
      <c r="C3415" s="11" t="s">
        <v>3940</v>
      </c>
    </row>
    <row r="3416" spans="1:3" s="10" customFormat="1" ht="28.5">
      <c r="A3416" s="27" t="s">
        <v>11106</v>
      </c>
      <c r="B3416" s="10" t="s">
        <v>4280</v>
      </c>
      <c r="C3416" s="11" t="s">
        <v>3940</v>
      </c>
    </row>
    <row r="3417" spans="1:3" s="10" customFormat="1" ht="42.75">
      <c r="A3417" s="27" t="s">
        <v>11090</v>
      </c>
      <c r="B3417" s="10" t="s">
        <v>4281</v>
      </c>
      <c r="C3417" s="11" t="s">
        <v>742</v>
      </c>
    </row>
    <row r="3418" spans="1:3" s="10" customFormat="1" ht="28.5">
      <c r="A3418" s="27" t="s">
        <v>11107</v>
      </c>
      <c r="B3418" s="10" t="s">
        <v>4282</v>
      </c>
      <c r="C3418" s="11" t="s">
        <v>3995</v>
      </c>
    </row>
    <row r="3419" spans="1:3" s="10" customFormat="1" ht="28.5">
      <c r="A3419" s="27" t="s">
        <v>11108</v>
      </c>
      <c r="B3419" s="10" t="s">
        <v>4283</v>
      </c>
      <c r="C3419" s="11" t="s">
        <v>3940</v>
      </c>
    </row>
    <row r="3420" spans="1:3" s="10" customFormat="1">
      <c r="A3420" s="27" t="s">
        <v>11109</v>
      </c>
      <c r="B3420" s="10" t="s">
        <v>4284</v>
      </c>
      <c r="C3420" s="11" t="s">
        <v>4285</v>
      </c>
    </row>
    <row r="3421" spans="1:3" s="10" customFormat="1" ht="28.5">
      <c r="A3421" s="27" t="s">
        <v>11110</v>
      </c>
      <c r="B3421" s="10" t="s">
        <v>4286</v>
      </c>
      <c r="C3421" s="11" t="s">
        <v>4287</v>
      </c>
    </row>
    <row r="3422" spans="1:3" s="10" customFormat="1">
      <c r="A3422" s="27" t="s">
        <v>11111</v>
      </c>
      <c r="B3422" s="10" t="s">
        <v>4288</v>
      </c>
      <c r="C3422" s="11" t="s">
        <v>714</v>
      </c>
    </row>
    <row r="3423" spans="1:3" s="10" customFormat="1" ht="28.5">
      <c r="A3423" s="27" t="s">
        <v>11112</v>
      </c>
      <c r="B3423" s="10" t="s">
        <v>4289</v>
      </c>
      <c r="C3423" s="11" t="s">
        <v>4287</v>
      </c>
    </row>
    <row r="3424" spans="1:3" s="10" customFormat="1" ht="28.5">
      <c r="A3424" s="27" t="s">
        <v>11113</v>
      </c>
      <c r="B3424" s="10" t="s">
        <v>4290</v>
      </c>
      <c r="C3424" s="11" t="s">
        <v>3019</v>
      </c>
    </row>
    <row r="3425" spans="1:3" s="10" customFormat="1" ht="28.5">
      <c r="A3425" s="27" t="s">
        <v>11114</v>
      </c>
      <c r="B3425" s="10" t="s">
        <v>4291</v>
      </c>
      <c r="C3425" s="11" t="s">
        <v>3995</v>
      </c>
    </row>
    <row r="3426" spans="1:3" s="10" customFormat="1" ht="28.5">
      <c r="A3426" s="27" t="s">
        <v>11115</v>
      </c>
      <c r="B3426" s="10" t="s">
        <v>4292</v>
      </c>
      <c r="C3426" s="11" t="s">
        <v>3419</v>
      </c>
    </row>
    <row r="3427" spans="1:3" s="10" customFormat="1" ht="28.5">
      <c r="A3427" s="27" t="s">
        <v>11116</v>
      </c>
      <c r="B3427" s="10" t="s">
        <v>4293</v>
      </c>
      <c r="C3427" s="11" t="s">
        <v>3940</v>
      </c>
    </row>
    <row r="3428" spans="1:3" s="10" customFormat="1" ht="28.5">
      <c r="A3428" s="27" t="s">
        <v>11117</v>
      </c>
      <c r="B3428" s="10" t="s">
        <v>4294</v>
      </c>
      <c r="C3428" s="11" t="s">
        <v>4295</v>
      </c>
    </row>
    <row r="3429" spans="1:3" s="10" customFormat="1" ht="28.5">
      <c r="A3429" s="27" t="s">
        <v>11118</v>
      </c>
      <c r="B3429" s="10" t="s">
        <v>4296</v>
      </c>
      <c r="C3429" s="11" t="s">
        <v>4050</v>
      </c>
    </row>
    <row r="3430" spans="1:3" s="10" customFormat="1" ht="28.5">
      <c r="A3430" s="27" t="s">
        <v>11119</v>
      </c>
      <c r="B3430" s="10" t="s">
        <v>4297</v>
      </c>
      <c r="C3430" s="11" t="s">
        <v>3419</v>
      </c>
    </row>
    <row r="3431" spans="1:3" s="10" customFormat="1" ht="28.5">
      <c r="A3431" s="27" t="s">
        <v>11120</v>
      </c>
      <c r="B3431" s="10" t="s">
        <v>4298</v>
      </c>
      <c r="C3431" s="11" t="s">
        <v>3995</v>
      </c>
    </row>
    <row r="3432" spans="1:3" s="10" customFormat="1" ht="28.5">
      <c r="A3432" s="27" t="s">
        <v>11121</v>
      </c>
      <c r="B3432" s="10" t="s">
        <v>4299</v>
      </c>
      <c r="C3432" s="11" t="s">
        <v>4233</v>
      </c>
    </row>
    <row r="3433" spans="1:3" s="10" customFormat="1" ht="57">
      <c r="A3433" s="27" t="s">
        <v>11122</v>
      </c>
      <c r="B3433" s="10" t="s">
        <v>4300</v>
      </c>
      <c r="C3433" s="11" t="s">
        <v>3670</v>
      </c>
    </row>
    <row r="3434" spans="1:3" s="10" customFormat="1" ht="28.5">
      <c r="A3434" s="27" t="s">
        <v>11123</v>
      </c>
      <c r="B3434" s="10" t="s">
        <v>4301</v>
      </c>
      <c r="C3434" s="11" t="s">
        <v>903</v>
      </c>
    </row>
    <row r="3435" spans="1:3" s="10" customFormat="1" ht="28.5">
      <c r="A3435" s="27" t="s">
        <v>11124</v>
      </c>
      <c r="B3435" s="10" t="s">
        <v>4302</v>
      </c>
      <c r="C3435" s="11" t="s">
        <v>1086</v>
      </c>
    </row>
    <row r="3436" spans="1:3" s="10" customFormat="1" ht="28.5">
      <c r="A3436" s="27" t="s">
        <v>11058</v>
      </c>
      <c r="B3436" s="10" t="s">
        <v>4303</v>
      </c>
      <c r="C3436" s="11" t="s">
        <v>3492</v>
      </c>
    </row>
    <row r="3437" spans="1:3" s="10" customFormat="1" ht="28.5">
      <c r="A3437" s="27" t="s">
        <v>11125</v>
      </c>
      <c r="B3437" s="10" t="s">
        <v>4304</v>
      </c>
      <c r="C3437" s="11" t="s">
        <v>767</v>
      </c>
    </row>
    <row r="3438" spans="1:3" s="10" customFormat="1" ht="28.5">
      <c r="A3438" s="27" t="s">
        <v>8644</v>
      </c>
      <c r="B3438" s="10" t="s">
        <v>4305</v>
      </c>
      <c r="C3438" s="11" t="s">
        <v>923</v>
      </c>
    </row>
    <row r="3439" spans="1:3" s="10" customFormat="1" ht="28.5">
      <c r="A3439" s="27" t="s">
        <v>11126</v>
      </c>
      <c r="B3439" s="10" t="s">
        <v>4306</v>
      </c>
      <c r="C3439" s="11" t="s">
        <v>4050</v>
      </c>
    </row>
    <row r="3440" spans="1:3" s="10" customFormat="1" ht="57">
      <c r="A3440" s="27" t="s">
        <v>11127</v>
      </c>
      <c r="B3440" s="10" t="s">
        <v>4307</v>
      </c>
      <c r="C3440" s="11" t="s">
        <v>3670</v>
      </c>
    </row>
    <row r="3441" spans="1:3" s="10" customFormat="1" ht="28.5">
      <c r="A3441" s="27" t="s">
        <v>11128</v>
      </c>
      <c r="B3441" s="10" t="s">
        <v>4308</v>
      </c>
      <c r="C3441" s="11" t="s">
        <v>4149</v>
      </c>
    </row>
    <row r="3442" spans="1:3" s="10" customFormat="1" ht="57">
      <c r="A3442" s="27" t="s">
        <v>8551</v>
      </c>
      <c r="B3442" s="10" t="s">
        <v>4309</v>
      </c>
      <c r="C3442" s="11" t="s">
        <v>765</v>
      </c>
    </row>
    <row r="3443" spans="1:3" s="10" customFormat="1" ht="28.5">
      <c r="A3443" s="27" t="s">
        <v>11129</v>
      </c>
      <c r="B3443" s="10" t="s">
        <v>4310</v>
      </c>
      <c r="C3443" s="11" t="s">
        <v>4287</v>
      </c>
    </row>
    <row r="3444" spans="1:3" s="10" customFormat="1" ht="28.5">
      <c r="A3444" s="27" t="s">
        <v>11130</v>
      </c>
      <c r="B3444" s="10" t="s">
        <v>4311</v>
      </c>
      <c r="C3444" s="11" t="s">
        <v>923</v>
      </c>
    </row>
    <row r="3445" spans="1:3" s="10" customFormat="1" ht="28.5">
      <c r="A3445" s="27" t="s">
        <v>11131</v>
      </c>
      <c r="B3445" s="10" t="s">
        <v>4312</v>
      </c>
      <c r="C3445" s="11" t="s">
        <v>3940</v>
      </c>
    </row>
    <row r="3446" spans="1:3" s="10" customFormat="1" ht="28.5">
      <c r="A3446" s="27" t="s">
        <v>11132</v>
      </c>
      <c r="B3446" s="10" t="s">
        <v>4313</v>
      </c>
      <c r="C3446" s="11" t="s">
        <v>1086</v>
      </c>
    </row>
    <row r="3447" spans="1:3" s="10" customFormat="1" ht="28.5">
      <c r="A3447" s="27" t="s">
        <v>11133</v>
      </c>
      <c r="B3447" s="10" t="s">
        <v>4314</v>
      </c>
      <c r="C3447" s="11" t="s">
        <v>4058</v>
      </c>
    </row>
    <row r="3448" spans="1:3" s="10" customFormat="1" ht="28.5">
      <c r="A3448" s="27" t="s">
        <v>11134</v>
      </c>
      <c r="B3448" s="10" t="s">
        <v>4315</v>
      </c>
      <c r="C3448" s="11" t="s">
        <v>4058</v>
      </c>
    </row>
    <row r="3449" spans="1:3" s="10" customFormat="1" ht="28.5">
      <c r="A3449" s="27" t="s">
        <v>11135</v>
      </c>
      <c r="B3449" s="10" t="s">
        <v>4316</v>
      </c>
      <c r="C3449" s="11" t="s">
        <v>3963</v>
      </c>
    </row>
    <row r="3450" spans="1:3" s="10" customFormat="1" ht="28.5">
      <c r="A3450" s="27" t="s">
        <v>11136</v>
      </c>
      <c r="B3450" s="10" t="s">
        <v>4317</v>
      </c>
      <c r="C3450" s="11" t="s">
        <v>3995</v>
      </c>
    </row>
    <row r="3451" spans="1:3" s="10" customFormat="1" ht="28.5">
      <c r="A3451" s="27" t="s">
        <v>11137</v>
      </c>
      <c r="B3451" s="10" t="s">
        <v>4318</v>
      </c>
      <c r="C3451" s="11" t="s">
        <v>3940</v>
      </c>
    </row>
    <row r="3452" spans="1:3" s="10" customFormat="1" ht="28.5">
      <c r="A3452" s="27" t="s">
        <v>8575</v>
      </c>
      <c r="B3452" s="10" t="s">
        <v>4319</v>
      </c>
      <c r="C3452" s="11" t="s">
        <v>815</v>
      </c>
    </row>
    <row r="3453" spans="1:3" s="10" customFormat="1" ht="28.5">
      <c r="A3453" s="27" t="s">
        <v>11138</v>
      </c>
      <c r="B3453" s="10" t="s">
        <v>4320</v>
      </c>
      <c r="C3453" s="11" t="s">
        <v>4050</v>
      </c>
    </row>
    <row r="3454" spans="1:3" s="10" customFormat="1" ht="28.5">
      <c r="A3454" s="27" t="s">
        <v>11139</v>
      </c>
      <c r="B3454" s="10" t="s">
        <v>4321</v>
      </c>
      <c r="C3454" s="11" t="s">
        <v>3419</v>
      </c>
    </row>
    <row r="3455" spans="1:3" s="10" customFormat="1" ht="57">
      <c r="A3455" s="27" t="s">
        <v>11140</v>
      </c>
      <c r="B3455" s="10" t="s">
        <v>4322</v>
      </c>
      <c r="C3455" s="11" t="s">
        <v>3349</v>
      </c>
    </row>
    <row r="3456" spans="1:3" s="10" customFormat="1" ht="28.5">
      <c r="A3456" s="27" t="s">
        <v>11141</v>
      </c>
      <c r="B3456" s="10" t="s">
        <v>4323</v>
      </c>
      <c r="C3456" s="11" t="s">
        <v>4050</v>
      </c>
    </row>
    <row r="3457" spans="1:3" s="10" customFormat="1" ht="28.5">
      <c r="A3457" s="27" t="s">
        <v>11142</v>
      </c>
      <c r="B3457" s="10" t="s">
        <v>4324</v>
      </c>
      <c r="C3457" s="11" t="s">
        <v>4050</v>
      </c>
    </row>
    <row r="3458" spans="1:3" s="10" customFormat="1" ht="28.5">
      <c r="A3458" s="27" t="s">
        <v>11143</v>
      </c>
      <c r="B3458" s="10" t="s">
        <v>4325</v>
      </c>
      <c r="C3458" s="11" t="s">
        <v>3995</v>
      </c>
    </row>
    <row r="3459" spans="1:3" s="10" customFormat="1" ht="28.5">
      <c r="A3459" s="27" t="s">
        <v>11144</v>
      </c>
      <c r="B3459" s="10" t="s">
        <v>4326</v>
      </c>
      <c r="C3459" s="11" t="s">
        <v>815</v>
      </c>
    </row>
    <row r="3460" spans="1:3" s="10" customFormat="1" ht="28.5">
      <c r="A3460" s="27" t="s">
        <v>11145</v>
      </c>
      <c r="B3460" s="10" t="s">
        <v>4327</v>
      </c>
      <c r="C3460" s="11" t="s">
        <v>4050</v>
      </c>
    </row>
    <row r="3461" spans="1:3" s="10" customFormat="1" ht="28.5">
      <c r="A3461" s="27" t="s">
        <v>11146</v>
      </c>
      <c r="B3461" s="10" t="s">
        <v>4328</v>
      </c>
      <c r="C3461" s="11" t="s">
        <v>719</v>
      </c>
    </row>
    <row r="3462" spans="1:3" s="10" customFormat="1" ht="28.5">
      <c r="A3462" s="27" t="s">
        <v>11147</v>
      </c>
      <c r="B3462" s="10" t="s">
        <v>4329</v>
      </c>
      <c r="C3462" s="11" t="s">
        <v>3995</v>
      </c>
    </row>
    <row r="3463" spans="1:3" s="10" customFormat="1" ht="28.5">
      <c r="A3463" s="27" t="s">
        <v>11148</v>
      </c>
      <c r="B3463" s="10" t="s">
        <v>4330</v>
      </c>
      <c r="C3463" s="11" t="s">
        <v>3963</v>
      </c>
    </row>
    <row r="3464" spans="1:3" s="10" customFormat="1" ht="28.5">
      <c r="A3464" s="27" t="s">
        <v>11149</v>
      </c>
      <c r="B3464" s="10" t="s">
        <v>4331</v>
      </c>
      <c r="C3464" s="11" t="s">
        <v>3995</v>
      </c>
    </row>
    <row r="3465" spans="1:3" s="10" customFormat="1" ht="28.5">
      <c r="A3465" s="27" t="s">
        <v>11150</v>
      </c>
      <c r="B3465" s="10" t="s">
        <v>4332</v>
      </c>
      <c r="C3465" s="11" t="s">
        <v>1086</v>
      </c>
    </row>
    <row r="3466" spans="1:3" s="10" customFormat="1" ht="28.5">
      <c r="A3466" s="27" t="s">
        <v>11151</v>
      </c>
      <c r="B3466" s="10" t="s">
        <v>4333</v>
      </c>
      <c r="C3466" s="11" t="s">
        <v>950</v>
      </c>
    </row>
    <row r="3467" spans="1:3" s="10" customFormat="1" ht="28.5">
      <c r="A3467" s="27" t="s">
        <v>11152</v>
      </c>
      <c r="B3467" s="10" t="s">
        <v>4334</v>
      </c>
      <c r="C3467" s="11" t="s">
        <v>950</v>
      </c>
    </row>
    <row r="3468" spans="1:3" s="10" customFormat="1" ht="28.5">
      <c r="A3468" s="27" t="s">
        <v>11153</v>
      </c>
      <c r="B3468" s="10" t="s">
        <v>4335</v>
      </c>
      <c r="C3468" s="11" t="s">
        <v>1086</v>
      </c>
    </row>
    <row r="3469" spans="1:3" s="10" customFormat="1" ht="28.5">
      <c r="A3469" s="27" t="s">
        <v>11154</v>
      </c>
      <c r="B3469" s="10" t="s">
        <v>4336</v>
      </c>
      <c r="C3469" s="11" t="s">
        <v>950</v>
      </c>
    </row>
    <row r="3470" spans="1:3" s="10" customFormat="1" ht="28.5">
      <c r="A3470" s="27" t="s">
        <v>11155</v>
      </c>
      <c r="B3470" s="10" t="s">
        <v>4337</v>
      </c>
      <c r="C3470" s="11" t="s">
        <v>4338</v>
      </c>
    </row>
    <row r="3471" spans="1:3" s="10" customFormat="1" ht="28.5">
      <c r="A3471" s="27" t="s">
        <v>11156</v>
      </c>
      <c r="B3471" s="10" t="s">
        <v>4339</v>
      </c>
      <c r="C3471" s="11" t="s">
        <v>4340</v>
      </c>
    </row>
    <row r="3472" spans="1:3" s="10" customFormat="1" ht="28.5">
      <c r="A3472" s="27" t="s">
        <v>11157</v>
      </c>
      <c r="B3472" s="10" t="s">
        <v>4341</v>
      </c>
      <c r="C3472" s="11" t="s">
        <v>3419</v>
      </c>
    </row>
    <row r="3473" spans="1:3" s="10" customFormat="1" ht="28.5">
      <c r="A3473" s="27" t="s">
        <v>11158</v>
      </c>
      <c r="B3473" s="10" t="s">
        <v>4342</v>
      </c>
      <c r="C3473" s="11" t="s">
        <v>3940</v>
      </c>
    </row>
    <row r="3474" spans="1:3" s="10" customFormat="1" ht="28.5">
      <c r="A3474" s="27" t="s">
        <v>11159</v>
      </c>
      <c r="B3474" s="10" t="s">
        <v>4343</v>
      </c>
      <c r="C3474" s="11" t="s">
        <v>1086</v>
      </c>
    </row>
    <row r="3475" spans="1:3" s="10" customFormat="1" ht="28.5">
      <c r="A3475" s="27" t="s">
        <v>11160</v>
      </c>
      <c r="B3475" s="10" t="s">
        <v>4344</v>
      </c>
      <c r="C3475" s="11" t="s">
        <v>3995</v>
      </c>
    </row>
    <row r="3476" spans="1:3" s="10" customFormat="1" ht="28.5">
      <c r="A3476" s="27" t="s">
        <v>11161</v>
      </c>
      <c r="B3476" s="10" t="s">
        <v>4345</v>
      </c>
      <c r="C3476" s="11" t="s">
        <v>4346</v>
      </c>
    </row>
    <row r="3477" spans="1:3" s="10" customFormat="1" ht="28.5">
      <c r="A3477" s="27" t="s">
        <v>11162</v>
      </c>
      <c r="B3477" s="10" t="s">
        <v>4347</v>
      </c>
      <c r="C3477" s="11" t="s">
        <v>4142</v>
      </c>
    </row>
    <row r="3478" spans="1:3" s="10" customFormat="1">
      <c r="A3478" s="27" t="s">
        <v>11163</v>
      </c>
      <c r="B3478" s="10" t="s">
        <v>4348</v>
      </c>
      <c r="C3478" s="11" t="s">
        <v>4349</v>
      </c>
    </row>
    <row r="3479" spans="1:3" s="10" customFormat="1" ht="28.5">
      <c r="A3479" s="27" t="s">
        <v>11164</v>
      </c>
      <c r="B3479" s="10" t="s">
        <v>4350</v>
      </c>
      <c r="C3479" s="11" t="s">
        <v>1086</v>
      </c>
    </row>
    <row r="3480" spans="1:3" s="10" customFormat="1" ht="42.75">
      <c r="A3480" s="27" t="s">
        <v>8468</v>
      </c>
      <c r="B3480" s="10" t="s">
        <v>4351</v>
      </c>
      <c r="C3480" s="11" t="s">
        <v>742</v>
      </c>
    </row>
    <row r="3481" spans="1:3" s="10" customFormat="1" ht="28.5">
      <c r="A3481" s="27" t="s">
        <v>11165</v>
      </c>
      <c r="B3481" s="10" t="s">
        <v>4352</v>
      </c>
      <c r="C3481" s="11" t="s">
        <v>923</v>
      </c>
    </row>
    <row r="3482" spans="1:3" s="10" customFormat="1">
      <c r="A3482" s="27" t="s">
        <v>11166</v>
      </c>
      <c r="B3482" s="10" t="s">
        <v>4353</v>
      </c>
      <c r="C3482" s="11" t="s">
        <v>4349</v>
      </c>
    </row>
    <row r="3483" spans="1:3" s="10" customFormat="1" ht="28.5">
      <c r="A3483" s="27" t="s">
        <v>11167</v>
      </c>
      <c r="B3483" s="10" t="s">
        <v>4354</v>
      </c>
      <c r="C3483" s="11" t="s">
        <v>3492</v>
      </c>
    </row>
    <row r="3484" spans="1:3" s="10" customFormat="1" ht="28.5">
      <c r="A3484" s="27" t="s">
        <v>11168</v>
      </c>
      <c r="B3484" s="10" t="s">
        <v>4355</v>
      </c>
      <c r="C3484" s="11" t="s">
        <v>3940</v>
      </c>
    </row>
    <row r="3485" spans="1:3" s="10" customFormat="1" ht="28.5">
      <c r="A3485" s="27" t="s">
        <v>11169</v>
      </c>
      <c r="B3485" s="10" t="s">
        <v>4356</v>
      </c>
      <c r="C3485" s="11" t="s">
        <v>1086</v>
      </c>
    </row>
    <row r="3486" spans="1:3" s="10" customFormat="1" ht="28.5">
      <c r="A3486" s="27" t="s">
        <v>11170</v>
      </c>
      <c r="B3486" s="10" t="s">
        <v>4357</v>
      </c>
      <c r="C3486" s="11" t="s">
        <v>888</v>
      </c>
    </row>
    <row r="3487" spans="1:3" s="10" customFormat="1" ht="28.5">
      <c r="A3487" s="27" t="s">
        <v>11171</v>
      </c>
      <c r="B3487" s="10" t="s">
        <v>4358</v>
      </c>
      <c r="C3487" s="11" t="s">
        <v>815</v>
      </c>
    </row>
    <row r="3488" spans="1:3" s="10" customFormat="1" ht="42.75">
      <c r="A3488" s="27" t="s">
        <v>11172</v>
      </c>
      <c r="B3488" s="10" t="s">
        <v>4359</v>
      </c>
      <c r="C3488" s="11" t="s">
        <v>4360</v>
      </c>
    </row>
    <row r="3489" spans="1:3" s="10" customFormat="1" ht="42.75">
      <c r="A3489" s="27" t="s">
        <v>11173</v>
      </c>
      <c r="B3489" s="10" t="s">
        <v>4361</v>
      </c>
      <c r="C3489" s="11" t="s">
        <v>3829</v>
      </c>
    </row>
    <row r="3490" spans="1:3" s="10" customFormat="1" ht="28.5">
      <c r="A3490" s="27" t="s">
        <v>11174</v>
      </c>
      <c r="B3490" s="10" t="s">
        <v>4362</v>
      </c>
      <c r="C3490" s="11" t="s">
        <v>4363</v>
      </c>
    </row>
    <row r="3491" spans="1:3" s="10" customFormat="1" ht="28.5">
      <c r="A3491" s="27" t="s">
        <v>11175</v>
      </c>
      <c r="B3491" s="10" t="s">
        <v>4364</v>
      </c>
      <c r="C3491" s="11" t="s">
        <v>815</v>
      </c>
    </row>
    <row r="3492" spans="1:3" s="10" customFormat="1">
      <c r="A3492" s="27" t="s">
        <v>11176</v>
      </c>
      <c r="B3492" s="10" t="s">
        <v>4365</v>
      </c>
      <c r="C3492" s="11" t="s">
        <v>4285</v>
      </c>
    </row>
    <row r="3493" spans="1:3" s="10" customFormat="1" ht="42.75">
      <c r="A3493" s="27" t="s">
        <v>11177</v>
      </c>
      <c r="B3493" s="10" t="s">
        <v>4366</v>
      </c>
      <c r="C3493" s="11" t="s">
        <v>2703</v>
      </c>
    </row>
    <row r="3494" spans="1:3" s="10" customFormat="1" ht="28.5">
      <c r="A3494" s="27" t="s">
        <v>11178</v>
      </c>
      <c r="B3494" s="10" t="s">
        <v>4367</v>
      </c>
      <c r="C3494" s="11" t="s">
        <v>2872</v>
      </c>
    </row>
    <row r="3495" spans="1:3" s="10" customFormat="1" ht="42.75">
      <c r="A3495" s="27" t="s">
        <v>11179</v>
      </c>
      <c r="B3495" s="10" t="s">
        <v>4368</v>
      </c>
      <c r="C3495" s="11" t="s">
        <v>2703</v>
      </c>
    </row>
    <row r="3496" spans="1:3" s="10" customFormat="1" ht="28.5">
      <c r="A3496" s="27" t="s">
        <v>11180</v>
      </c>
      <c r="B3496" s="10" t="s">
        <v>4369</v>
      </c>
      <c r="C3496" s="11" t="s">
        <v>806</v>
      </c>
    </row>
    <row r="3497" spans="1:3" s="10" customFormat="1" ht="28.5">
      <c r="A3497" s="27" t="s">
        <v>11181</v>
      </c>
      <c r="B3497" s="10" t="s">
        <v>4370</v>
      </c>
      <c r="C3497" s="11" t="s">
        <v>2872</v>
      </c>
    </row>
    <row r="3498" spans="1:3" s="10" customFormat="1" ht="28.5">
      <c r="A3498" s="27" t="s">
        <v>11182</v>
      </c>
      <c r="B3498" s="10" t="s">
        <v>4371</v>
      </c>
      <c r="C3498" s="11" t="s">
        <v>923</v>
      </c>
    </row>
    <row r="3499" spans="1:3" s="10" customFormat="1" ht="57">
      <c r="A3499" s="27" t="s">
        <v>11183</v>
      </c>
      <c r="B3499" s="10" t="s">
        <v>4372</v>
      </c>
      <c r="C3499" s="11" t="s">
        <v>911</v>
      </c>
    </row>
    <row r="3500" spans="1:3" s="10" customFormat="1" ht="28.5">
      <c r="A3500" s="27" t="s">
        <v>11184</v>
      </c>
      <c r="B3500" s="10" t="s">
        <v>4373</v>
      </c>
      <c r="C3500" s="11" t="s">
        <v>3492</v>
      </c>
    </row>
    <row r="3501" spans="1:3" s="10" customFormat="1" ht="28.5">
      <c r="A3501" s="27" t="s">
        <v>11185</v>
      </c>
      <c r="B3501" s="10" t="s">
        <v>4374</v>
      </c>
      <c r="C3501" s="11" t="s">
        <v>815</v>
      </c>
    </row>
    <row r="3502" spans="1:3" s="10" customFormat="1" ht="57">
      <c r="A3502" s="27" t="s">
        <v>11186</v>
      </c>
      <c r="B3502" s="10" t="s">
        <v>4375</v>
      </c>
      <c r="C3502" s="11" t="s">
        <v>1153</v>
      </c>
    </row>
    <row r="3503" spans="1:3" s="10" customFormat="1" ht="57">
      <c r="A3503" s="27" t="s">
        <v>11187</v>
      </c>
      <c r="B3503" s="10" t="s">
        <v>4376</v>
      </c>
      <c r="C3503" s="11" t="s">
        <v>911</v>
      </c>
    </row>
    <row r="3504" spans="1:3" s="10" customFormat="1" ht="28.5">
      <c r="A3504" s="27" t="s">
        <v>11188</v>
      </c>
      <c r="B3504" s="10" t="s">
        <v>4377</v>
      </c>
      <c r="C3504" s="11" t="s">
        <v>903</v>
      </c>
    </row>
    <row r="3505" spans="1:3" s="10" customFormat="1" ht="28.5">
      <c r="A3505" s="27" t="s">
        <v>11189</v>
      </c>
      <c r="B3505" s="10" t="s">
        <v>4378</v>
      </c>
      <c r="C3505" s="11" t="s">
        <v>903</v>
      </c>
    </row>
    <row r="3506" spans="1:3" s="10" customFormat="1" ht="28.5">
      <c r="A3506" s="27" t="s">
        <v>11190</v>
      </c>
      <c r="B3506" s="10" t="s">
        <v>4379</v>
      </c>
      <c r="C3506" s="11" t="s">
        <v>4270</v>
      </c>
    </row>
    <row r="3507" spans="1:3" s="10" customFormat="1" ht="28.5">
      <c r="A3507" s="27" t="s">
        <v>11191</v>
      </c>
      <c r="B3507" s="10" t="s">
        <v>4380</v>
      </c>
      <c r="C3507" s="11" t="s">
        <v>3981</v>
      </c>
    </row>
    <row r="3508" spans="1:3" s="10" customFormat="1">
      <c r="A3508" s="27" t="s">
        <v>11192</v>
      </c>
      <c r="B3508" s="10" t="s">
        <v>4381</v>
      </c>
      <c r="C3508" s="11" t="s">
        <v>4349</v>
      </c>
    </row>
    <row r="3509" spans="1:3" s="10" customFormat="1" ht="28.5">
      <c r="A3509" s="27" t="s">
        <v>11193</v>
      </c>
      <c r="B3509" s="10" t="s">
        <v>4382</v>
      </c>
      <c r="C3509" s="11" t="s">
        <v>4149</v>
      </c>
    </row>
    <row r="3510" spans="1:3" s="10" customFormat="1">
      <c r="A3510" s="27" t="s">
        <v>11194</v>
      </c>
      <c r="B3510" s="10" t="s">
        <v>4383</v>
      </c>
      <c r="C3510" s="11" t="s">
        <v>4349</v>
      </c>
    </row>
    <row r="3511" spans="1:3" s="10" customFormat="1" ht="42.75">
      <c r="A3511" s="27" t="s">
        <v>8670</v>
      </c>
      <c r="B3511" s="10" t="s">
        <v>4384</v>
      </c>
      <c r="C3511" s="11" t="s">
        <v>976</v>
      </c>
    </row>
    <row r="3512" spans="1:3" s="10" customFormat="1" ht="42.75">
      <c r="A3512" s="27" t="s">
        <v>11195</v>
      </c>
      <c r="B3512" s="10" t="s">
        <v>4385</v>
      </c>
      <c r="C3512" s="11" t="s">
        <v>4360</v>
      </c>
    </row>
    <row r="3513" spans="1:3" s="10" customFormat="1" ht="28.5">
      <c r="A3513" s="27" t="s">
        <v>11196</v>
      </c>
      <c r="B3513" s="10" t="s">
        <v>4386</v>
      </c>
      <c r="C3513" s="11" t="s">
        <v>3419</v>
      </c>
    </row>
    <row r="3514" spans="1:3" s="10" customFormat="1" ht="42.75">
      <c r="A3514" s="27" t="s">
        <v>11197</v>
      </c>
      <c r="B3514" s="10" t="s">
        <v>4387</v>
      </c>
      <c r="C3514" s="11" t="s">
        <v>4388</v>
      </c>
    </row>
    <row r="3515" spans="1:3" s="10" customFormat="1" ht="28.5">
      <c r="A3515" s="27" t="s">
        <v>11198</v>
      </c>
      <c r="B3515" s="10" t="s">
        <v>4389</v>
      </c>
      <c r="C3515" s="11" t="s">
        <v>3419</v>
      </c>
    </row>
    <row r="3516" spans="1:3" s="10" customFormat="1" ht="42.75">
      <c r="A3516" s="27" t="s">
        <v>11199</v>
      </c>
      <c r="B3516" s="10" t="s">
        <v>4390</v>
      </c>
      <c r="C3516" s="11" t="s">
        <v>2703</v>
      </c>
    </row>
    <row r="3517" spans="1:3" s="10" customFormat="1" ht="42.75">
      <c r="A3517" s="27" t="s">
        <v>11200</v>
      </c>
      <c r="B3517" s="10" t="s">
        <v>4391</v>
      </c>
      <c r="C3517" s="11" t="s">
        <v>4258</v>
      </c>
    </row>
    <row r="3518" spans="1:3" s="10" customFormat="1" ht="42.75">
      <c r="A3518" s="27" t="s">
        <v>11201</v>
      </c>
      <c r="B3518" s="10" t="s">
        <v>4392</v>
      </c>
      <c r="C3518" s="11" t="s">
        <v>4360</v>
      </c>
    </row>
    <row r="3519" spans="1:3" s="10" customFormat="1" ht="57">
      <c r="A3519" s="27" t="s">
        <v>11202</v>
      </c>
      <c r="B3519" s="10" t="s">
        <v>4393</v>
      </c>
      <c r="C3519" s="11" t="s">
        <v>4195</v>
      </c>
    </row>
    <row r="3520" spans="1:3" s="10" customFormat="1">
      <c r="A3520" s="27" t="s">
        <v>8554</v>
      </c>
      <c r="B3520" s="10" t="s">
        <v>4394</v>
      </c>
      <c r="C3520" s="11" t="s">
        <v>771</v>
      </c>
    </row>
    <row r="3521" spans="1:3" s="10" customFormat="1" ht="28.5">
      <c r="A3521" s="27" t="s">
        <v>11203</v>
      </c>
      <c r="B3521" s="10" t="s">
        <v>4395</v>
      </c>
      <c r="C3521" s="11" t="s">
        <v>4270</v>
      </c>
    </row>
    <row r="3522" spans="1:3" s="10" customFormat="1" ht="28.5">
      <c r="A3522" s="27" t="s">
        <v>11204</v>
      </c>
      <c r="B3522" s="10" t="s">
        <v>4396</v>
      </c>
      <c r="C3522" s="11" t="s">
        <v>3419</v>
      </c>
    </row>
    <row r="3523" spans="1:3" s="10" customFormat="1" ht="28.5">
      <c r="A3523" s="27" t="s">
        <v>11205</v>
      </c>
      <c r="B3523" s="10" t="s">
        <v>4397</v>
      </c>
      <c r="C3523" s="11" t="s">
        <v>3981</v>
      </c>
    </row>
    <row r="3524" spans="1:3" s="10" customFormat="1" ht="42.75">
      <c r="A3524" s="27" t="s">
        <v>11206</v>
      </c>
      <c r="B3524" s="10" t="s">
        <v>4398</v>
      </c>
      <c r="C3524" s="11" t="s">
        <v>4399</v>
      </c>
    </row>
    <row r="3525" spans="1:3" s="10" customFormat="1" ht="28.5">
      <c r="A3525" s="27" t="s">
        <v>11207</v>
      </c>
      <c r="B3525" s="10" t="s">
        <v>4400</v>
      </c>
      <c r="C3525" s="11" t="s">
        <v>3995</v>
      </c>
    </row>
    <row r="3526" spans="1:3" s="10" customFormat="1" ht="28.5">
      <c r="A3526" s="27" t="s">
        <v>11208</v>
      </c>
      <c r="B3526" s="10" t="s">
        <v>4401</v>
      </c>
      <c r="C3526" s="11" t="s">
        <v>4287</v>
      </c>
    </row>
    <row r="3527" spans="1:3" s="10" customFormat="1" ht="28.5">
      <c r="A3527" s="27" t="s">
        <v>11209</v>
      </c>
      <c r="B3527" s="10" t="s">
        <v>4402</v>
      </c>
      <c r="C3527" s="11" t="s">
        <v>3419</v>
      </c>
    </row>
    <row r="3528" spans="1:3" s="10" customFormat="1" ht="28.5">
      <c r="A3528" s="27" t="s">
        <v>11210</v>
      </c>
      <c r="B3528" s="10" t="s">
        <v>4403</v>
      </c>
      <c r="C3528" s="11" t="s">
        <v>815</v>
      </c>
    </row>
    <row r="3529" spans="1:3" s="10" customFormat="1">
      <c r="A3529" s="27" t="s">
        <v>11211</v>
      </c>
      <c r="B3529" s="10" t="s">
        <v>4404</v>
      </c>
      <c r="C3529" s="11" t="s">
        <v>4405</v>
      </c>
    </row>
    <row r="3530" spans="1:3" s="10" customFormat="1" ht="28.5">
      <c r="A3530" s="27" t="s">
        <v>11212</v>
      </c>
      <c r="B3530" s="10" t="s">
        <v>4406</v>
      </c>
      <c r="C3530" s="11" t="s">
        <v>3419</v>
      </c>
    </row>
    <row r="3531" spans="1:3" s="10" customFormat="1" ht="57">
      <c r="A3531" s="27" t="s">
        <v>11213</v>
      </c>
      <c r="B3531" s="10" t="s">
        <v>4407</v>
      </c>
      <c r="C3531" s="11" t="s">
        <v>3349</v>
      </c>
    </row>
    <row r="3532" spans="1:3" s="10" customFormat="1" ht="28.5">
      <c r="A3532" s="27" t="s">
        <v>11214</v>
      </c>
      <c r="B3532" s="10" t="s">
        <v>4408</v>
      </c>
      <c r="C3532" s="11" t="s">
        <v>1086</v>
      </c>
    </row>
    <row r="3533" spans="1:3" s="10" customFormat="1" ht="28.5">
      <c r="A3533" s="27" t="s">
        <v>11215</v>
      </c>
      <c r="B3533" s="10" t="s">
        <v>4409</v>
      </c>
      <c r="C3533" s="11" t="s">
        <v>767</v>
      </c>
    </row>
    <row r="3534" spans="1:3" s="10" customFormat="1" ht="57">
      <c r="A3534" s="27" t="s">
        <v>11216</v>
      </c>
      <c r="B3534" s="10" t="s">
        <v>4410</v>
      </c>
      <c r="C3534" s="11" t="s">
        <v>3349</v>
      </c>
    </row>
    <row r="3535" spans="1:3" s="10" customFormat="1" ht="28.5">
      <c r="A3535" s="27" t="s">
        <v>11217</v>
      </c>
      <c r="B3535" s="10" t="s">
        <v>4411</v>
      </c>
      <c r="C3535" s="11" t="s">
        <v>3100</v>
      </c>
    </row>
    <row r="3536" spans="1:3" s="10" customFormat="1" ht="28.5">
      <c r="A3536" s="27" t="s">
        <v>11218</v>
      </c>
      <c r="B3536" s="10" t="s">
        <v>4412</v>
      </c>
      <c r="C3536" s="11" t="s">
        <v>1086</v>
      </c>
    </row>
    <row r="3537" spans="1:3" s="10" customFormat="1" ht="28.5">
      <c r="A3537" s="27" t="s">
        <v>11219</v>
      </c>
      <c r="B3537" s="10" t="s">
        <v>4413</v>
      </c>
      <c r="C3537" s="11" t="s">
        <v>4270</v>
      </c>
    </row>
    <row r="3538" spans="1:3" s="10" customFormat="1" ht="28.5">
      <c r="A3538" s="27" t="s">
        <v>11220</v>
      </c>
      <c r="B3538" s="10" t="s">
        <v>4414</v>
      </c>
      <c r="C3538" s="11" t="s">
        <v>719</v>
      </c>
    </row>
    <row r="3539" spans="1:3" s="10" customFormat="1" ht="28.5">
      <c r="A3539" s="27" t="s">
        <v>11221</v>
      </c>
      <c r="B3539" s="10" t="s">
        <v>4415</v>
      </c>
      <c r="C3539" s="11" t="s">
        <v>4416</v>
      </c>
    </row>
    <row r="3540" spans="1:3" s="10" customFormat="1" ht="42.75">
      <c r="A3540" s="27" t="s">
        <v>11222</v>
      </c>
      <c r="B3540" s="10" t="s">
        <v>4417</v>
      </c>
      <c r="C3540" s="11" t="s">
        <v>4418</v>
      </c>
    </row>
    <row r="3541" spans="1:3" s="10" customFormat="1" ht="42.75">
      <c r="A3541" s="27" t="s">
        <v>11223</v>
      </c>
      <c r="B3541" s="10" t="s">
        <v>4419</v>
      </c>
      <c r="C3541" s="11" t="s">
        <v>2703</v>
      </c>
    </row>
    <row r="3542" spans="1:3" s="10" customFormat="1" ht="42.75">
      <c r="A3542" s="27" t="s">
        <v>11224</v>
      </c>
      <c r="B3542" s="10" t="s">
        <v>4420</v>
      </c>
      <c r="C3542" s="11" t="s">
        <v>4421</v>
      </c>
    </row>
    <row r="3543" spans="1:3" s="10" customFormat="1" ht="42.75">
      <c r="A3543" s="27" t="s">
        <v>11225</v>
      </c>
      <c r="B3543" s="10" t="s">
        <v>4422</v>
      </c>
      <c r="C3543" s="11" t="s">
        <v>2703</v>
      </c>
    </row>
    <row r="3544" spans="1:3" s="10" customFormat="1" ht="28.5">
      <c r="A3544" s="27" t="s">
        <v>11226</v>
      </c>
      <c r="B3544" s="10" t="s">
        <v>4423</v>
      </c>
      <c r="C3544" s="11" t="s">
        <v>799</v>
      </c>
    </row>
    <row r="3545" spans="1:3" s="10" customFormat="1" ht="28.5">
      <c r="A3545" s="27" t="s">
        <v>11227</v>
      </c>
      <c r="B3545" s="10" t="s">
        <v>4424</v>
      </c>
      <c r="C3545" s="11" t="s">
        <v>4425</v>
      </c>
    </row>
    <row r="3546" spans="1:3" s="10" customFormat="1" ht="57">
      <c r="A3546" s="27" t="s">
        <v>11228</v>
      </c>
      <c r="B3546" s="10" t="s">
        <v>4426</v>
      </c>
      <c r="C3546" s="11" t="s">
        <v>4427</v>
      </c>
    </row>
    <row r="3547" spans="1:3" s="10" customFormat="1" ht="57">
      <c r="A3547" s="27" t="s">
        <v>11229</v>
      </c>
      <c r="B3547" s="10" t="s">
        <v>4428</v>
      </c>
      <c r="C3547" s="11" t="s">
        <v>3349</v>
      </c>
    </row>
    <row r="3548" spans="1:3" s="10" customFormat="1" ht="42.75">
      <c r="A3548" s="27" t="s">
        <v>11230</v>
      </c>
      <c r="B3548" s="10" t="s">
        <v>4429</v>
      </c>
      <c r="C3548" s="11" t="s">
        <v>4399</v>
      </c>
    </row>
    <row r="3549" spans="1:3" s="10" customFormat="1" ht="28.5">
      <c r="A3549" s="27" t="s">
        <v>11231</v>
      </c>
      <c r="B3549" s="10" t="s">
        <v>4430</v>
      </c>
      <c r="C3549" s="11" t="s">
        <v>828</v>
      </c>
    </row>
    <row r="3550" spans="1:3" s="10" customFormat="1">
      <c r="A3550" s="27" t="s">
        <v>11232</v>
      </c>
      <c r="B3550" s="10" t="s">
        <v>4431</v>
      </c>
      <c r="C3550" s="11" t="s">
        <v>4432</v>
      </c>
    </row>
    <row r="3551" spans="1:3" s="10" customFormat="1" ht="57">
      <c r="A3551" s="27" t="s">
        <v>11233</v>
      </c>
      <c r="B3551" s="10" t="s">
        <v>4433</v>
      </c>
      <c r="C3551" s="11" t="s">
        <v>4434</v>
      </c>
    </row>
    <row r="3552" spans="1:3" s="10" customFormat="1" ht="28.5">
      <c r="A3552" s="27" t="s">
        <v>11234</v>
      </c>
      <c r="B3552" s="10" t="s">
        <v>4435</v>
      </c>
      <c r="C3552" s="11" t="s">
        <v>828</v>
      </c>
    </row>
    <row r="3553" spans="1:3" s="10" customFormat="1" ht="28.5">
      <c r="A3553" s="27" t="s">
        <v>11235</v>
      </c>
      <c r="B3553" s="10" t="s">
        <v>4436</v>
      </c>
      <c r="C3553" s="11" t="s">
        <v>3995</v>
      </c>
    </row>
    <row r="3554" spans="1:3" s="10" customFormat="1" ht="42.75">
      <c r="A3554" s="27" t="s">
        <v>11236</v>
      </c>
      <c r="B3554" s="10" t="s">
        <v>4437</v>
      </c>
      <c r="C3554" s="11" t="s">
        <v>4399</v>
      </c>
    </row>
    <row r="3555" spans="1:3" s="10" customFormat="1" ht="57">
      <c r="A3555" s="27" t="s">
        <v>11237</v>
      </c>
      <c r="B3555" s="10" t="s">
        <v>4438</v>
      </c>
      <c r="C3555" s="11" t="s">
        <v>3349</v>
      </c>
    </row>
    <row r="3556" spans="1:3" s="10" customFormat="1" ht="28.5">
      <c r="A3556" s="27" t="s">
        <v>11238</v>
      </c>
      <c r="B3556" s="10" t="s">
        <v>4439</v>
      </c>
      <c r="C3556" s="11" t="s">
        <v>4440</v>
      </c>
    </row>
    <row r="3557" spans="1:3" s="10" customFormat="1" ht="42.75">
      <c r="A3557" s="27" t="s">
        <v>11239</v>
      </c>
      <c r="B3557" s="10" t="s">
        <v>4441</v>
      </c>
      <c r="C3557" s="11" t="s">
        <v>4360</v>
      </c>
    </row>
    <row r="3558" spans="1:3" s="10" customFormat="1" ht="42.75">
      <c r="A3558" s="27" t="s">
        <v>11240</v>
      </c>
      <c r="B3558" s="10" t="s">
        <v>4442</v>
      </c>
      <c r="C3558" s="11" t="s">
        <v>4443</v>
      </c>
    </row>
    <row r="3559" spans="1:3" s="10" customFormat="1" ht="28.5">
      <c r="A3559" s="27" t="s">
        <v>11241</v>
      </c>
      <c r="B3559" s="10" t="s">
        <v>4444</v>
      </c>
      <c r="C3559" s="11" t="s">
        <v>3981</v>
      </c>
    </row>
    <row r="3560" spans="1:3" s="10" customFormat="1" ht="28.5">
      <c r="A3560" s="27" t="s">
        <v>11242</v>
      </c>
      <c r="B3560" s="10" t="s">
        <v>4445</v>
      </c>
      <c r="C3560" s="11" t="s">
        <v>3019</v>
      </c>
    </row>
    <row r="3561" spans="1:3" s="10" customFormat="1" ht="28.5">
      <c r="A3561" s="27" t="s">
        <v>11243</v>
      </c>
      <c r="B3561" s="10" t="s">
        <v>4446</v>
      </c>
      <c r="C3561" s="11" t="s">
        <v>4363</v>
      </c>
    </row>
    <row r="3562" spans="1:3" s="10" customFormat="1" ht="42.75">
      <c r="A3562" s="27" t="s">
        <v>11244</v>
      </c>
      <c r="B3562" s="10" t="s">
        <v>4447</v>
      </c>
      <c r="C3562" s="11" t="s">
        <v>4258</v>
      </c>
    </row>
    <row r="3563" spans="1:3" s="10" customFormat="1" ht="28.5">
      <c r="A3563" s="27" t="s">
        <v>11245</v>
      </c>
      <c r="B3563" s="10" t="s">
        <v>4448</v>
      </c>
      <c r="C3563" s="11" t="s">
        <v>780</v>
      </c>
    </row>
    <row r="3564" spans="1:3" s="10" customFormat="1" ht="42.75">
      <c r="A3564" s="27" t="s">
        <v>11246</v>
      </c>
      <c r="B3564" s="10" t="s">
        <v>4449</v>
      </c>
      <c r="C3564" s="11" t="s">
        <v>4258</v>
      </c>
    </row>
    <row r="3565" spans="1:3" s="10" customFormat="1" ht="42.75">
      <c r="A3565" s="27" t="s">
        <v>11247</v>
      </c>
      <c r="B3565" s="10" t="s">
        <v>4450</v>
      </c>
      <c r="C3565" s="11" t="s">
        <v>4258</v>
      </c>
    </row>
    <row r="3566" spans="1:3" s="10" customFormat="1" ht="57">
      <c r="A3566" s="27" t="s">
        <v>11248</v>
      </c>
      <c r="B3566" s="10" t="s">
        <v>4451</v>
      </c>
      <c r="C3566" s="11" t="s">
        <v>3684</v>
      </c>
    </row>
    <row r="3567" spans="1:3" s="10" customFormat="1" ht="42.75">
      <c r="A3567" s="27" t="s">
        <v>11249</v>
      </c>
      <c r="B3567" s="10" t="s">
        <v>4452</v>
      </c>
      <c r="C3567" s="11" t="s">
        <v>4258</v>
      </c>
    </row>
    <row r="3568" spans="1:3" s="10" customFormat="1" ht="28.5">
      <c r="A3568" s="27" t="s">
        <v>11250</v>
      </c>
      <c r="B3568" s="10" t="s">
        <v>4453</v>
      </c>
      <c r="C3568" s="11" t="s">
        <v>815</v>
      </c>
    </row>
    <row r="3569" spans="1:3" s="10" customFormat="1" ht="28.5">
      <c r="A3569" s="27" t="s">
        <v>11251</v>
      </c>
      <c r="B3569" s="10" t="s">
        <v>4454</v>
      </c>
      <c r="C3569" s="11" t="s">
        <v>1025</v>
      </c>
    </row>
    <row r="3570" spans="1:3" s="10" customFormat="1" ht="28.5">
      <c r="A3570" s="27" t="s">
        <v>11252</v>
      </c>
      <c r="B3570" s="10" t="s">
        <v>4455</v>
      </c>
      <c r="C3570" s="11" t="s">
        <v>4233</v>
      </c>
    </row>
    <row r="3571" spans="1:3" s="10" customFormat="1" ht="28.5">
      <c r="A3571" s="27" t="s">
        <v>10275</v>
      </c>
      <c r="B3571" s="10" t="s">
        <v>4456</v>
      </c>
      <c r="C3571" s="11" t="s">
        <v>806</v>
      </c>
    </row>
    <row r="3572" spans="1:3" s="10" customFormat="1" ht="28.5">
      <c r="A3572" s="27" t="s">
        <v>11253</v>
      </c>
      <c r="B3572" s="10" t="s">
        <v>4457</v>
      </c>
      <c r="C3572" s="11" t="s">
        <v>4440</v>
      </c>
    </row>
    <row r="3573" spans="1:3" s="10" customFormat="1" ht="42.75">
      <c r="A3573" s="27" t="s">
        <v>11254</v>
      </c>
      <c r="B3573" s="10" t="s">
        <v>4458</v>
      </c>
      <c r="C3573" s="11" t="s">
        <v>4459</v>
      </c>
    </row>
    <row r="3574" spans="1:3" s="10" customFormat="1" ht="28.5">
      <c r="A3574" s="27" t="s">
        <v>11255</v>
      </c>
      <c r="B3574" s="10" t="s">
        <v>4460</v>
      </c>
      <c r="C3574" s="11" t="s">
        <v>3419</v>
      </c>
    </row>
    <row r="3575" spans="1:3" s="10" customFormat="1" ht="42.75">
      <c r="A3575" s="27" t="s">
        <v>11256</v>
      </c>
      <c r="B3575" s="10" t="s">
        <v>4461</v>
      </c>
      <c r="C3575" s="11" t="s">
        <v>4258</v>
      </c>
    </row>
    <row r="3576" spans="1:3" s="10" customFormat="1" ht="28.5">
      <c r="A3576" s="27" t="s">
        <v>11257</v>
      </c>
      <c r="B3576" s="10" t="s">
        <v>4462</v>
      </c>
      <c r="C3576" s="11" t="s">
        <v>3419</v>
      </c>
    </row>
    <row r="3577" spans="1:3" s="10" customFormat="1" ht="57">
      <c r="A3577" s="27" t="s">
        <v>10361</v>
      </c>
      <c r="B3577" s="10" t="s">
        <v>4463</v>
      </c>
      <c r="C3577" s="11" t="s">
        <v>3349</v>
      </c>
    </row>
    <row r="3578" spans="1:3" s="10" customFormat="1">
      <c r="A3578" s="27" t="s">
        <v>11258</v>
      </c>
      <c r="B3578" s="10" t="s">
        <v>4464</v>
      </c>
      <c r="C3578" s="11" t="s">
        <v>4465</v>
      </c>
    </row>
    <row r="3579" spans="1:3" s="10" customFormat="1" ht="28.5">
      <c r="A3579" s="27" t="s">
        <v>11259</v>
      </c>
      <c r="B3579" s="10" t="s">
        <v>4466</v>
      </c>
      <c r="C3579" s="11" t="s">
        <v>896</v>
      </c>
    </row>
    <row r="3580" spans="1:3" s="10" customFormat="1" ht="28.5">
      <c r="A3580" s="27" t="s">
        <v>11174</v>
      </c>
      <c r="B3580" s="10" t="s">
        <v>4467</v>
      </c>
      <c r="C3580" s="11" t="s">
        <v>4363</v>
      </c>
    </row>
    <row r="3581" spans="1:3" s="10" customFormat="1" ht="57">
      <c r="A3581" s="27" t="s">
        <v>10585</v>
      </c>
      <c r="B3581" s="10" t="s">
        <v>4468</v>
      </c>
      <c r="C3581" s="11" t="s">
        <v>3349</v>
      </c>
    </row>
    <row r="3582" spans="1:3" s="10" customFormat="1" ht="57">
      <c r="A3582" s="27" t="s">
        <v>11260</v>
      </c>
      <c r="B3582" s="10" t="s">
        <v>4469</v>
      </c>
      <c r="C3582" s="11" t="s">
        <v>911</v>
      </c>
    </row>
    <row r="3583" spans="1:3" s="10" customFormat="1" ht="28.5">
      <c r="A3583" s="27" t="s">
        <v>11261</v>
      </c>
      <c r="B3583" s="10" t="s">
        <v>4470</v>
      </c>
      <c r="C3583" s="11" t="s">
        <v>4471</v>
      </c>
    </row>
    <row r="3584" spans="1:3" s="10" customFormat="1" ht="42.75">
      <c r="A3584" s="27" t="s">
        <v>11262</v>
      </c>
      <c r="B3584" s="10" t="s">
        <v>4472</v>
      </c>
      <c r="C3584" s="11" t="s">
        <v>4360</v>
      </c>
    </row>
    <row r="3585" spans="1:3" s="10" customFormat="1" ht="28.5">
      <c r="A3585" s="27" t="s">
        <v>11263</v>
      </c>
      <c r="B3585" s="10" t="s">
        <v>4473</v>
      </c>
      <c r="C3585" s="11" t="s">
        <v>828</v>
      </c>
    </row>
    <row r="3586" spans="1:3" s="10" customFormat="1" ht="42.75">
      <c r="A3586" s="27" t="s">
        <v>11264</v>
      </c>
      <c r="B3586" s="10" t="s">
        <v>4474</v>
      </c>
      <c r="C3586" s="11" t="s">
        <v>4258</v>
      </c>
    </row>
    <row r="3587" spans="1:3" s="10" customFormat="1" ht="42.75">
      <c r="A3587" s="27" t="s">
        <v>11265</v>
      </c>
      <c r="B3587" s="10" t="s">
        <v>4475</v>
      </c>
      <c r="C3587" s="11" t="s">
        <v>4476</v>
      </c>
    </row>
    <row r="3588" spans="1:3" s="10" customFormat="1" ht="42.75">
      <c r="A3588" s="27" t="s">
        <v>11266</v>
      </c>
      <c r="B3588" s="10" t="s">
        <v>4477</v>
      </c>
      <c r="C3588" s="11" t="s">
        <v>4258</v>
      </c>
    </row>
    <row r="3589" spans="1:3" s="10" customFormat="1" ht="42.75">
      <c r="A3589" s="27" t="s">
        <v>11267</v>
      </c>
      <c r="B3589" s="10" t="s">
        <v>4478</v>
      </c>
      <c r="C3589" s="11" t="s">
        <v>4258</v>
      </c>
    </row>
    <row r="3590" spans="1:3" s="10" customFormat="1" ht="42.75">
      <c r="A3590" s="27" t="s">
        <v>11268</v>
      </c>
      <c r="B3590" s="10" t="s">
        <v>4479</v>
      </c>
      <c r="C3590" s="11" t="s">
        <v>4258</v>
      </c>
    </row>
    <row r="3591" spans="1:3" s="10" customFormat="1" ht="42.75">
      <c r="A3591" s="27" t="s">
        <v>11269</v>
      </c>
      <c r="B3591" s="10" t="s">
        <v>4480</v>
      </c>
      <c r="C3591" s="11" t="s">
        <v>4476</v>
      </c>
    </row>
    <row r="3592" spans="1:3" s="10" customFormat="1" ht="28.5">
      <c r="A3592" s="27" t="s">
        <v>11270</v>
      </c>
      <c r="B3592" s="10" t="s">
        <v>4481</v>
      </c>
      <c r="C3592" s="11" t="s">
        <v>4482</v>
      </c>
    </row>
    <row r="3593" spans="1:3" s="10" customFormat="1" ht="42.75">
      <c r="A3593" s="27" t="s">
        <v>11271</v>
      </c>
      <c r="B3593" s="10" t="s">
        <v>4483</v>
      </c>
      <c r="C3593" s="11" t="s">
        <v>4484</v>
      </c>
    </row>
    <row r="3594" spans="1:3" s="10" customFormat="1" ht="28.5">
      <c r="A3594" s="27" t="s">
        <v>11272</v>
      </c>
      <c r="B3594" s="10" t="s">
        <v>4485</v>
      </c>
      <c r="C3594" s="11" t="s">
        <v>828</v>
      </c>
    </row>
    <row r="3595" spans="1:3" s="10" customFormat="1" ht="42.75">
      <c r="A3595" s="27" t="s">
        <v>11273</v>
      </c>
      <c r="B3595" s="10" t="s">
        <v>4486</v>
      </c>
      <c r="C3595" s="11" t="s">
        <v>4487</v>
      </c>
    </row>
    <row r="3596" spans="1:3" s="10" customFormat="1" ht="42.75">
      <c r="A3596" s="27" t="s">
        <v>11274</v>
      </c>
      <c r="B3596" s="10" t="s">
        <v>4488</v>
      </c>
      <c r="C3596" s="11" t="s">
        <v>4399</v>
      </c>
    </row>
    <row r="3597" spans="1:3" s="10" customFormat="1" ht="28.5">
      <c r="A3597" s="27" t="s">
        <v>11275</v>
      </c>
      <c r="B3597" s="10" t="s">
        <v>4489</v>
      </c>
      <c r="C3597" s="11" t="s">
        <v>4416</v>
      </c>
    </row>
    <row r="3598" spans="1:3" s="10" customFormat="1" ht="28.5">
      <c r="A3598" s="27" t="s">
        <v>11276</v>
      </c>
      <c r="B3598" s="10" t="s">
        <v>4490</v>
      </c>
      <c r="C3598" s="11" t="s">
        <v>828</v>
      </c>
    </row>
    <row r="3599" spans="1:3" s="10" customFormat="1" ht="28.5">
      <c r="A3599" s="27" t="s">
        <v>11277</v>
      </c>
      <c r="B3599" s="10" t="s">
        <v>4491</v>
      </c>
      <c r="C3599" s="11" t="s">
        <v>799</v>
      </c>
    </row>
    <row r="3600" spans="1:3" s="10" customFormat="1" ht="42.75">
      <c r="A3600" s="27" t="s">
        <v>11278</v>
      </c>
      <c r="B3600" s="10" t="s">
        <v>4492</v>
      </c>
      <c r="C3600" s="11" t="s">
        <v>4258</v>
      </c>
    </row>
    <row r="3601" spans="1:3" s="10" customFormat="1" ht="42.75">
      <c r="A3601" s="27" t="s">
        <v>11279</v>
      </c>
      <c r="B3601" s="10" t="s">
        <v>4493</v>
      </c>
      <c r="C3601" s="11" t="s">
        <v>4258</v>
      </c>
    </row>
    <row r="3602" spans="1:3" s="10" customFormat="1" ht="42.75">
      <c r="A3602" s="27" t="s">
        <v>11280</v>
      </c>
      <c r="B3602" s="10" t="s">
        <v>4494</v>
      </c>
      <c r="C3602" s="11" t="s">
        <v>4258</v>
      </c>
    </row>
    <row r="3603" spans="1:3" s="10" customFormat="1" ht="42.75">
      <c r="A3603" s="27" t="s">
        <v>11281</v>
      </c>
      <c r="B3603" s="10" t="s">
        <v>4495</v>
      </c>
      <c r="C3603" s="11" t="s">
        <v>4496</v>
      </c>
    </row>
    <row r="3604" spans="1:3" s="10" customFormat="1" ht="42.75">
      <c r="A3604" s="27" t="s">
        <v>11282</v>
      </c>
      <c r="B3604" s="10" t="s">
        <v>4497</v>
      </c>
      <c r="C3604" s="11" t="s">
        <v>4421</v>
      </c>
    </row>
    <row r="3605" spans="1:3" s="10" customFormat="1" ht="28.5">
      <c r="A3605" s="27" t="s">
        <v>11283</v>
      </c>
      <c r="B3605" s="10" t="s">
        <v>4498</v>
      </c>
      <c r="C3605" s="11" t="s">
        <v>815</v>
      </c>
    </row>
    <row r="3606" spans="1:3" s="10" customFormat="1" ht="57">
      <c r="A3606" s="27" t="s">
        <v>11284</v>
      </c>
      <c r="B3606" s="10" t="s">
        <v>4499</v>
      </c>
      <c r="C3606" s="11" t="s">
        <v>4500</v>
      </c>
    </row>
    <row r="3607" spans="1:3" s="10" customFormat="1" ht="42.75">
      <c r="A3607" s="27" t="s">
        <v>11285</v>
      </c>
      <c r="B3607" s="10" t="s">
        <v>4501</v>
      </c>
      <c r="C3607" s="11" t="s">
        <v>2703</v>
      </c>
    </row>
    <row r="3608" spans="1:3" s="10" customFormat="1" ht="28.5">
      <c r="A3608" s="27" t="s">
        <v>11286</v>
      </c>
      <c r="B3608" s="10" t="s">
        <v>4502</v>
      </c>
      <c r="C3608" s="11" t="s">
        <v>799</v>
      </c>
    </row>
    <row r="3609" spans="1:3" s="10" customFormat="1" ht="28.5">
      <c r="A3609" s="27" t="s">
        <v>11287</v>
      </c>
      <c r="B3609" s="10" t="s">
        <v>4503</v>
      </c>
      <c r="C3609" s="11" t="s">
        <v>4363</v>
      </c>
    </row>
    <row r="3610" spans="1:3" s="10" customFormat="1" ht="57">
      <c r="A3610" s="27" t="s">
        <v>11288</v>
      </c>
      <c r="B3610" s="10" t="s">
        <v>4504</v>
      </c>
      <c r="C3610" s="11" t="s">
        <v>4434</v>
      </c>
    </row>
    <row r="3611" spans="1:3" s="10" customFormat="1" ht="28.5">
      <c r="A3611" s="27" t="s">
        <v>8646</v>
      </c>
      <c r="B3611" s="10" t="s">
        <v>4505</v>
      </c>
      <c r="C3611" s="11" t="s">
        <v>896</v>
      </c>
    </row>
    <row r="3612" spans="1:3" s="10" customFormat="1" ht="42.75">
      <c r="A3612" s="27" t="s">
        <v>11289</v>
      </c>
      <c r="B3612" s="10" t="s">
        <v>4506</v>
      </c>
      <c r="C3612" s="11" t="s">
        <v>742</v>
      </c>
    </row>
    <row r="3613" spans="1:3" s="10" customFormat="1" ht="42.75">
      <c r="A3613" s="27" t="s">
        <v>11290</v>
      </c>
      <c r="B3613" s="10" t="s">
        <v>4507</v>
      </c>
      <c r="C3613" s="11" t="s">
        <v>4443</v>
      </c>
    </row>
    <row r="3614" spans="1:3" s="10" customFormat="1" ht="42.75">
      <c r="A3614" s="27" t="s">
        <v>11291</v>
      </c>
      <c r="B3614" s="10" t="s">
        <v>4508</v>
      </c>
      <c r="C3614" s="11" t="s">
        <v>4443</v>
      </c>
    </row>
    <row r="3615" spans="1:3" s="10" customFormat="1" ht="28.5">
      <c r="A3615" s="27" t="s">
        <v>11292</v>
      </c>
      <c r="B3615" s="10" t="s">
        <v>4509</v>
      </c>
      <c r="C3615" s="11" t="s">
        <v>4425</v>
      </c>
    </row>
    <row r="3616" spans="1:3" s="10" customFormat="1" ht="28.5">
      <c r="A3616" s="27" t="s">
        <v>11293</v>
      </c>
      <c r="B3616" s="10" t="s">
        <v>4510</v>
      </c>
      <c r="C3616" s="11" t="s">
        <v>3419</v>
      </c>
    </row>
    <row r="3617" spans="1:3" s="10" customFormat="1" ht="28.5">
      <c r="A3617" s="27" t="s">
        <v>11294</v>
      </c>
      <c r="B3617" s="10" t="s">
        <v>4511</v>
      </c>
      <c r="C3617" s="11" t="s">
        <v>4512</v>
      </c>
    </row>
    <row r="3618" spans="1:3" s="10" customFormat="1" ht="28.5">
      <c r="A3618" s="27" t="s">
        <v>11295</v>
      </c>
      <c r="B3618" s="10" t="s">
        <v>4513</v>
      </c>
      <c r="C3618" s="11" t="s">
        <v>4514</v>
      </c>
    </row>
    <row r="3619" spans="1:3" s="10" customFormat="1" ht="28.5">
      <c r="A3619" s="27" t="s">
        <v>11296</v>
      </c>
      <c r="B3619" s="10" t="s">
        <v>4515</v>
      </c>
      <c r="C3619" s="11" t="s">
        <v>880</v>
      </c>
    </row>
    <row r="3620" spans="1:3" s="10" customFormat="1" ht="28.5">
      <c r="A3620" s="27" t="s">
        <v>8572</v>
      </c>
      <c r="B3620" s="10" t="s">
        <v>4516</v>
      </c>
      <c r="C3620" s="11" t="s">
        <v>880</v>
      </c>
    </row>
    <row r="3621" spans="1:3" s="10" customFormat="1" ht="28.5">
      <c r="A3621" s="27" t="s">
        <v>11297</v>
      </c>
      <c r="B3621" s="10" t="s">
        <v>4517</v>
      </c>
      <c r="C3621" s="11" t="s">
        <v>709</v>
      </c>
    </row>
    <row r="3622" spans="1:3" s="10" customFormat="1" ht="28.5">
      <c r="A3622" s="27" t="s">
        <v>11298</v>
      </c>
      <c r="B3622" s="10" t="s">
        <v>4518</v>
      </c>
      <c r="C3622" s="11" t="s">
        <v>3419</v>
      </c>
    </row>
    <row r="3623" spans="1:3" s="10" customFormat="1">
      <c r="A3623" s="27" t="s">
        <v>11299</v>
      </c>
      <c r="B3623" s="10" t="s">
        <v>4519</v>
      </c>
      <c r="C3623" s="11" t="s">
        <v>986</v>
      </c>
    </row>
    <row r="3624" spans="1:3" s="10" customFormat="1">
      <c r="A3624" s="27" t="s">
        <v>11300</v>
      </c>
      <c r="B3624" s="10" t="s">
        <v>4520</v>
      </c>
      <c r="C3624" s="11" t="s">
        <v>3948</v>
      </c>
    </row>
    <row r="3625" spans="1:3" s="10" customFormat="1" ht="28.5">
      <c r="A3625" s="27" t="s">
        <v>11301</v>
      </c>
      <c r="B3625" s="10" t="s">
        <v>4521</v>
      </c>
      <c r="C3625" s="11" t="s">
        <v>4416</v>
      </c>
    </row>
    <row r="3626" spans="1:3" s="10" customFormat="1" ht="28.5">
      <c r="A3626" s="27" t="s">
        <v>11302</v>
      </c>
      <c r="B3626" s="10" t="s">
        <v>4522</v>
      </c>
      <c r="C3626" s="11" t="s">
        <v>4100</v>
      </c>
    </row>
    <row r="3627" spans="1:3" s="10" customFormat="1" ht="42.75">
      <c r="A3627" s="27" t="s">
        <v>11090</v>
      </c>
      <c r="B3627" s="10" t="s">
        <v>4523</v>
      </c>
      <c r="C3627" s="11" t="s">
        <v>742</v>
      </c>
    </row>
    <row r="3628" spans="1:3" s="10" customFormat="1" ht="28.5">
      <c r="A3628" s="27" t="s">
        <v>11303</v>
      </c>
      <c r="B3628" s="10" t="s">
        <v>4524</v>
      </c>
      <c r="C3628" s="11" t="s">
        <v>4425</v>
      </c>
    </row>
    <row r="3629" spans="1:3" s="10" customFormat="1" ht="28.5">
      <c r="A3629" s="27" t="s">
        <v>11304</v>
      </c>
      <c r="B3629" s="10" t="s">
        <v>4525</v>
      </c>
      <c r="C3629" s="11" t="s">
        <v>4425</v>
      </c>
    </row>
    <row r="3630" spans="1:3" s="10" customFormat="1" ht="28.5">
      <c r="A3630" s="27" t="s">
        <v>10437</v>
      </c>
      <c r="B3630" s="10" t="s">
        <v>4526</v>
      </c>
      <c r="C3630" s="11" t="s">
        <v>3019</v>
      </c>
    </row>
    <row r="3631" spans="1:3" s="10" customFormat="1" ht="57">
      <c r="A3631" s="27" t="s">
        <v>10423</v>
      </c>
      <c r="B3631" s="10" t="s">
        <v>4527</v>
      </c>
      <c r="C3631" s="11" t="s">
        <v>3349</v>
      </c>
    </row>
    <row r="3632" spans="1:3" s="10" customFormat="1" ht="57">
      <c r="A3632" s="27" t="s">
        <v>10581</v>
      </c>
      <c r="B3632" s="10" t="s">
        <v>4528</v>
      </c>
      <c r="C3632" s="11" t="s">
        <v>3349</v>
      </c>
    </row>
    <row r="3633" spans="1:3" s="10" customFormat="1" ht="42.75">
      <c r="A3633" s="27" t="s">
        <v>11305</v>
      </c>
      <c r="B3633" s="10" t="s">
        <v>4529</v>
      </c>
      <c r="C3633" s="11" t="s">
        <v>4496</v>
      </c>
    </row>
    <row r="3634" spans="1:3" s="10" customFormat="1" ht="28.5">
      <c r="A3634" s="27" t="s">
        <v>11306</v>
      </c>
      <c r="B3634" s="10" t="s">
        <v>4530</v>
      </c>
      <c r="C3634" s="11" t="s">
        <v>828</v>
      </c>
    </row>
    <row r="3635" spans="1:3" s="10" customFormat="1">
      <c r="A3635" s="27" t="s">
        <v>11307</v>
      </c>
      <c r="B3635" s="10" t="s">
        <v>4531</v>
      </c>
      <c r="C3635" s="11" t="s">
        <v>986</v>
      </c>
    </row>
    <row r="3636" spans="1:3" s="10" customFormat="1" ht="42.75">
      <c r="A3636" s="27" t="s">
        <v>11308</v>
      </c>
      <c r="B3636" s="10" t="s">
        <v>4532</v>
      </c>
      <c r="C3636" s="11" t="s">
        <v>4496</v>
      </c>
    </row>
    <row r="3637" spans="1:3" s="10" customFormat="1" ht="42.75">
      <c r="A3637" s="27" t="s">
        <v>11309</v>
      </c>
      <c r="B3637" s="10" t="s">
        <v>4533</v>
      </c>
      <c r="C3637" s="11" t="s">
        <v>2703</v>
      </c>
    </row>
    <row r="3638" spans="1:3" s="10" customFormat="1" ht="57">
      <c r="A3638" s="27" t="s">
        <v>10423</v>
      </c>
      <c r="B3638" s="10" t="s">
        <v>4534</v>
      </c>
      <c r="C3638" s="11" t="s">
        <v>3349</v>
      </c>
    </row>
    <row r="3639" spans="1:3" s="10" customFormat="1" ht="42.75">
      <c r="A3639" s="27" t="s">
        <v>11310</v>
      </c>
      <c r="B3639" s="10" t="s">
        <v>4535</v>
      </c>
      <c r="C3639" s="11" t="s">
        <v>4496</v>
      </c>
    </row>
    <row r="3640" spans="1:3" s="10" customFormat="1" ht="28.5">
      <c r="A3640" s="27" t="s">
        <v>8469</v>
      </c>
      <c r="B3640" s="10" t="s">
        <v>4536</v>
      </c>
      <c r="C3640" s="11" t="s">
        <v>739</v>
      </c>
    </row>
    <row r="3641" spans="1:3" s="10" customFormat="1" ht="28.5">
      <c r="A3641" s="27" t="s">
        <v>11311</v>
      </c>
      <c r="B3641" s="10" t="s">
        <v>4537</v>
      </c>
      <c r="C3641" s="11" t="s">
        <v>828</v>
      </c>
    </row>
    <row r="3642" spans="1:3" s="10" customFormat="1" ht="28.5">
      <c r="A3642" s="27" t="s">
        <v>11312</v>
      </c>
      <c r="B3642" s="10" t="s">
        <v>4538</v>
      </c>
      <c r="C3642" s="11" t="s">
        <v>828</v>
      </c>
    </row>
    <row r="3643" spans="1:3" s="10" customFormat="1" ht="42.75">
      <c r="A3643" s="27" t="s">
        <v>11313</v>
      </c>
      <c r="B3643" s="10" t="s">
        <v>4539</v>
      </c>
      <c r="C3643" s="11" t="s">
        <v>4496</v>
      </c>
    </row>
    <row r="3644" spans="1:3" s="10" customFormat="1" ht="57">
      <c r="A3644" s="27" t="s">
        <v>11314</v>
      </c>
      <c r="B3644" s="10" t="s">
        <v>4540</v>
      </c>
      <c r="C3644" s="11" t="s">
        <v>3684</v>
      </c>
    </row>
    <row r="3645" spans="1:3" s="10" customFormat="1" ht="42.75">
      <c r="A3645" s="27" t="s">
        <v>11315</v>
      </c>
      <c r="B3645" s="10" t="s">
        <v>4541</v>
      </c>
      <c r="C3645" s="11" t="s">
        <v>969</v>
      </c>
    </row>
    <row r="3646" spans="1:3" s="10" customFormat="1" ht="28.5">
      <c r="A3646" s="27" t="s">
        <v>8559</v>
      </c>
      <c r="B3646" s="10" t="s">
        <v>4542</v>
      </c>
      <c r="C3646" s="11" t="s">
        <v>780</v>
      </c>
    </row>
    <row r="3647" spans="1:3" s="10" customFormat="1" ht="28.5">
      <c r="A3647" s="27" t="s">
        <v>11316</v>
      </c>
      <c r="B3647" s="10" t="s">
        <v>4543</v>
      </c>
      <c r="C3647" s="11" t="s">
        <v>4544</v>
      </c>
    </row>
    <row r="3648" spans="1:3" s="10" customFormat="1" ht="57">
      <c r="A3648" s="27" t="s">
        <v>8551</v>
      </c>
      <c r="B3648" s="10" t="s">
        <v>4545</v>
      </c>
      <c r="C3648" s="11" t="s">
        <v>765</v>
      </c>
    </row>
    <row r="3649" spans="1:3" s="10" customFormat="1" ht="42.75">
      <c r="A3649" s="27" t="s">
        <v>11317</v>
      </c>
      <c r="B3649" s="10" t="s">
        <v>4546</v>
      </c>
      <c r="C3649" s="11" t="s">
        <v>2703</v>
      </c>
    </row>
    <row r="3650" spans="1:3" s="10" customFormat="1" ht="42.75">
      <c r="A3650" s="27" t="s">
        <v>10245</v>
      </c>
      <c r="B3650" s="10" t="s">
        <v>4547</v>
      </c>
      <c r="C3650" s="11" t="s">
        <v>2528</v>
      </c>
    </row>
    <row r="3651" spans="1:3" s="10" customFormat="1" ht="28.5">
      <c r="A3651" s="27" t="s">
        <v>11318</v>
      </c>
      <c r="B3651" s="10" t="s">
        <v>4548</v>
      </c>
      <c r="C3651" s="11" t="s">
        <v>828</v>
      </c>
    </row>
    <row r="3652" spans="1:3" s="10" customFormat="1" ht="28.5">
      <c r="A3652" s="27" t="s">
        <v>11319</v>
      </c>
      <c r="B3652" s="10" t="s">
        <v>4549</v>
      </c>
      <c r="C3652" s="11" t="s">
        <v>828</v>
      </c>
    </row>
    <row r="3653" spans="1:3" s="10" customFormat="1" ht="28.5">
      <c r="A3653" s="27" t="s">
        <v>8573</v>
      </c>
      <c r="B3653" s="10" t="s">
        <v>4550</v>
      </c>
      <c r="C3653" s="11" t="s">
        <v>799</v>
      </c>
    </row>
    <row r="3654" spans="1:3" s="10" customFormat="1" ht="42.75">
      <c r="A3654" s="27" t="s">
        <v>11320</v>
      </c>
      <c r="B3654" s="10" t="s">
        <v>4551</v>
      </c>
      <c r="C3654" s="11" t="s">
        <v>4443</v>
      </c>
    </row>
    <row r="3655" spans="1:3" s="10" customFormat="1" ht="28.5">
      <c r="A3655" s="27" t="s">
        <v>11321</v>
      </c>
      <c r="B3655" s="10" t="s">
        <v>4552</v>
      </c>
      <c r="C3655" s="11" t="s">
        <v>4416</v>
      </c>
    </row>
    <row r="3656" spans="1:3" s="10" customFormat="1" ht="28.5">
      <c r="A3656" s="27" t="s">
        <v>11322</v>
      </c>
      <c r="B3656" s="10" t="s">
        <v>4553</v>
      </c>
      <c r="C3656" s="11" t="s">
        <v>4544</v>
      </c>
    </row>
    <row r="3657" spans="1:3" s="10" customFormat="1" ht="28.5">
      <c r="A3657" s="27" t="s">
        <v>11323</v>
      </c>
      <c r="B3657" s="10" t="s">
        <v>4554</v>
      </c>
      <c r="C3657" s="11" t="s">
        <v>4482</v>
      </c>
    </row>
    <row r="3658" spans="1:3" s="10" customFormat="1" ht="28.5">
      <c r="A3658" s="27" t="s">
        <v>10194</v>
      </c>
      <c r="B3658" s="10" t="s">
        <v>4555</v>
      </c>
      <c r="C3658" s="11" t="s">
        <v>3121</v>
      </c>
    </row>
    <row r="3659" spans="1:3" s="10" customFormat="1" ht="57">
      <c r="A3659" s="27" t="s">
        <v>11324</v>
      </c>
      <c r="B3659" s="10" t="s">
        <v>4556</v>
      </c>
      <c r="C3659" s="11" t="s">
        <v>972</v>
      </c>
    </row>
    <row r="3660" spans="1:3" s="10" customFormat="1">
      <c r="A3660" s="27" t="s">
        <v>11325</v>
      </c>
      <c r="B3660" s="10" t="s">
        <v>4557</v>
      </c>
      <c r="C3660" s="11" t="s">
        <v>3948</v>
      </c>
    </row>
    <row r="3661" spans="1:3" s="10" customFormat="1" ht="42.75">
      <c r="A3661" s="27" t="s">
        <v>11326</v>
      </c>
      <c r="B3661" s="10" t="s">
        <v>4558</v>
      </c>
      <c r="C3661" s="11" t="s">
        <v>4258</v>
      </c>
    </row>
    <row r="3662" spans="1:3" s="10" customFormat="1" ht="28.5">
      <c r="A3662" s="27" t="s">
        <v>11327</v>
      </c>
      <c r="B3662" s="10" t="s">
        <v>4559</v>
      </c>
      <c r="C3662" s="11" t="s">
        <v>3845</v>
      </c>
    </row>
    <row r="3663" spans="1:3" s="10" customFormat="1" ht="42.75">
      <c r="A3663" s="27" t="s">
        <v>11328</v>
      </c>
      <c r="B3663" s="10" t="s">
        <v>4560</v>
      </c>
      <c r="C3663" s="11" t="s">
        <v>969</v>
      </c>
    </row>
    <row r="3664" spans="1:3" s="10" customFormat="1" ht="57">
      <c r="A3664" s="27" t="s">
        <v>11329</v>
      </c>
      <c r="B3664" s="10" t="s">
        <v>4561</v>
      </c>
      <c r="C3664" s="11" t="s">
        <v>3684</v>
      </c>
    </row>
    <row r="3665" spans="1:3" s="10" customFormat="1" ht="28.5">
      <c r="A3665" s="27" t="s">
        <v>11330</v>
      </c>
      <c r="B3665" s="10" t="s">
        <v>4562</v>
      </c>
      <c r="C3665" s="11" t="s">
        <v>4482</v>
      </c>
    </row>
    <row r="3666" spans="1:3" s="10" customFormat="1" ht="42.75">
      <c r="A3666" s="27" t="s">
        <v>11331</v>
      </c>
      <c r="B3666" s="10" t="s">
        <v>4563</v>
      </c>
      <c r="C3666" s="11" t="s">
        <v>4564</v>
      </c>
    </row>
    <row r="3667" spans="1:3" s="10" customFormat="1" ht="28.5">
      <c r="A3667" s="27" t="s">
        <v>11332</v>
      </c>
      <c r="B3667" s="10" t="s">
        <v>4565</v>
      </c>
      <c r="C3667" s="11" t="s">
        <v>828</v>
      </c>
    </row>
    <row r="3668" spans="1:3" s="10" customFormat="1" ht="42.75">
      <c r="A3668" s="27" t="s">
        <v>11333</v>
      </c>
      <c r="B3668" s="10" t="s">
        <v>4566</v>
      </c>
      <c r="C3668" s="11" t="s">
        <v>4496</v>
      </c>
    </row>
    <row r="3669" spans="1:3" s="10" customFormat="1" ht="42.75">
      <c r="A3669" s="27" t="s">
        <v>11334</v>
      </c>
      <c r="B3669" s="10" t="s">
        <v>4567</v>
      </c>
      <c r="C3669" s="11" t="s">
        <v>4258</v>
      </c>
    </row>
    <row r="3670" spans="1:3" s="10" customFormat="1" ht="28.5">
      <c r="A3670" s="27" t="s">
        <v>11335</v>
      </c>
      <c r="B3670" s="10" t="s">
        <v>4568</v>
      </c>
      <c r="C3670" s="11" t="s">
        <v>828</v>
      </c>
    </row>
    <row r="3671" spans="1:3" s="10" customFormat="1" ht="28.5">
      <c r="A3671" s="27" t="s">
        <v>11336</v>
      </c>
      <c r="B3671" s="10" t="s">
        <v>4569</v>
      </c>
      <c r="C3671" s="11" t="s">
        <v>4416</v>
      </c>
    </row>
    <row r="3672" spans="1:3" s="10" customFormat="1" ht="28.5">
      <c r="A3672" s="27" t="s">
        <v>10445</v>
      </c>
      <c r="B3672" s="10" t="s">
        <v>4570</v>
      </c>
      <c r="C3672" s="11" t="s">
        <v>3019</v>
      </c>
    </row>
    <row r="3673" spans="1:3" s="10" customFormat="1">
      <c r="A3673" s="27" t="s">
        <v>11337</v>
      </c>
      <c r="B3673" s="10" t="s">
        <v>4571</v>
      </c>
      <c r="C3673" s="11" t="s">
        <v>986</v>
      </c>
    </row>
    <row r="3674" spans="1:3" s="10" customFormat="1" ht="57">
      <c r="A3674" s="27" t="s">
        <v>11338</v>
      </c>
      <c r="B3674" s="10" t="s">
        <v>4572</v>
      </c>
      <c r="C3674" s="11" t="s">
        <v>4573</v>
      </c>
    </row>
    <row r="3675" spans="1:3" s="10" customFormat="1" ht="42.75">
      <c r="A3675" s="27" t="s">
        <v>11339</v>
      </c>
      <c r="B3675" s="10" t="s">
        <v>4574</v>
      </c>
      <c r="C3675" s="11" t="s">
        <v>4496</v>
      </c>
    </row>
    <row r="3676" spans="1:3" s="10" customFormat="1" ht="28.5">
      <c r="A3676" s="27" t="s">
        <v>10122</v>
      </c>
      <c r="B3676" s="10" t="s">
        <v>4575</v>
      </c>
      <c r="C3676" s="11" t="s">
        <v>3019</v>
      </c>
    </row>
    <row r="3677" spans="1:3" s="10" customFormat="1" ht="28.5">
      <c r="A3677" s="27" t="s">
        <v>11340</v>
      </c>
      <c r="B3677" s="10" t="s">
        <v>4576</v>
      </c>
      <c r="C3677" s="11" t="s">
        <v>3400</v>
      </c>
    </row>
    <row r="3678" spans="1:3" s="10" customFormat="1" ht="28.5">
      <c r="A3678" s="27" t="s">
        <v>11341</v>
      </c>
      <c r="B3678" s="10" t="s">
        <v>4577</v>
      </c>
      <c r="C3678" s="11" t="s">
        <v>4440</v>
      </c>
    </row>
    <row r="3679" spans="1:3" s="10" customFormat="1" ht="57">
      <c r="A3679" s="27" t="s">
        <v>11342</v>
      </c>
      <c r="B3679" s="10" t="s">
        <v>4578</v>
      </c>
      <c r="C3679" s="11" t="s">
        <v>4195</v>
      </c>
    </row>
    <row r="3680" spans="1:3" s="10" customFormat="1" ht="28.5">
      <c r="A3680" s="27" t="s">
        <v>11343</v>
      </c>
      <c r="B3680" s="10" t="s">
        <v>4579</v>
      </c>
      <c r="C3680" s="11" t="s">
        <v>739</v>
      </c>
    </row>
    <row r="3681" spans="1:3" s="10" customFormat="1" ht="28.5">
      <c r="A3681" s="27" t="s">
        <v>11344</v>
      </c>
      <c r="B3681" s="10" t="s">
        <v>4580</v>
      </c>
      <c r="C3681" s="11" t="s">
        <v>828</v>
      </c>
    </row>
    <row r="3682" spans="1:3" s="10" customFormat="1" ht="57">
      <c r="A3682" s="27" t="s">
        <v>11345</v>
      </c>
      <c r="B3682" s="10" t="s">
        <v>4581</v>
      </c>
      <c r="C3682" s="11" t="s">
        <v>4195</v>
      </c>
    </row>
    <row r="3683" spans="1:3" s="10" customFormat="1" ht="28.5">
      <c r="A3683" s="27" t="s">
        <v>11346</v>
      </c>
      <c r="B3683" s="10" t="s">
        <v>4582</v>
      </c>
      <c r="C3683" s="11" t="s">
        <v>950</v>
      </c>
    </row>
    <row r="3684" spans="1:3" s="10" customFormat="1">
      <c r="A3684" s="27" t="s">
        <v>11347</v>
      </c>
      <c r="B3684" s="10" t="s">
        <v>4583</v>
      </c>
      <c r="C3684" s="11" t="s">
        <v>4584</v>
      </c>
    </row>
    <row r="3685" spans="1:3" s="10" customFormat="1" ht="28.5">
      <c r="A3685" s="27" t="s">
        <v>11348</v>
      </c>
      <c r="B3685" s="10" t="s">
        <v>4585</v>
      </c>
      <c r="C3685" s="11" t="s">
        <v>950</v>
      </c>
    </row>
    <row r="3686" spans="1:3" s="10" customFormat="1" ht="28.5">
      <c r="A3686" s="27" t="s">
        <v>11349</v>
      </c>
      <c r="B3686" s="10" t="s">
        <v>4586</v>
      </c>
      <c r="C3686" s="11" t="s">
        <v>828</v>
      </c>
    </row>
    <row r="3687" spans="1:3" s="10" customFormat="1" ht="57">
      <c r="A3687" s="27" t="s">
        <v>11350</v>
      </c>
      <c r="B3687" s="10" t="s">
        <v>4587</v>
      </c>
      <c r="C3687" s="11" t="s">
        <v>3349</v>
      </c>
    </row>
    <row r="3688" spans="1:3" s="10" customFormat="1" ht="28.5">
      <c r="A3688" s="27" t="s">
        <v>11351</v>
      </c>
      <c r="B3688" s="10" t="s">
        <v>4588</v>
      </c>
      <c r="C3688" s="11" t="s">
        <v>4589</v>
      </c>
    </row>
    <row r="3689" spans="1:3" s="10" customFormat="1" ht="57">
      <c r="A3689" s="27" t="s">
        <v>11352</v>
      </c>
      <c r="B3689" s="10" t="s">
        <v>4590</v>
      </c>
      <c r="C3689" s="11" t="s">
        <v>3349</v>
      </c>
    </row>
    <row r="3690" spans="1:3" s="10" customFormat="1" ht="28.5">
      <c r="A3690" s="27" t="s">
        <v>11353</v>
      </c>
      <c r="B3690" s="10" t="s">
        <v>4591</v>
      </c>
      <c r="C3690" s="11" t="s">
        <v>828</v>
      </c>
    </row>
    <row r="3691" spans="1:3" s="10" customFormat="1" ht="28.5">
      <c r="A3691" s="27" t="s">
        <v>11354</v>
      </c>
      <c r="B3691" s="10" t="s">
        <v>4592</v>
      </c>
      <c r="C3691" s="11" t="s">
        <v>739</v>
      </c>
    </row>
    <row r="3692" spans="1:3" s="10" customFormat="1" ht="42.75">
      <c r="A3692" s="27" t="s">
        <v>11317</v>
      </c>
      <c r="B3692" s="10" t="s">
        <v>4593</v>
      </c>
      <c r="C3692" s="11" t="s">
        <v>2703</v>
      </c>
    </row>
    <row r="3693" spans="1:3" s="10" customFormat="1" ht="28.5">
      <c r="A3693" s="27" t="s">
        <v>11355</v>
      </c>
      <c r="B3693" s="10" t="s">
        <v>4594</v>
      </c>
      <c r="C3693" s="11" t="s">
        <v>1037</v>
      </c>
    </row>
    <row r="3694" spans="1:3" s="10" customFormat="1" ht="28.5">
      <c r="A3694" s="27" t="s">
        <v>11356</v>
      </c>
      <c r="B3694" s="10" t="s">
        <v>4595</v>
      </c>
      <c r="C3694" s="11" t="s">
        <v>4596</v>
      </c>
    </row>
    <row r="3695" spans="1:3" s="10" customFormat="1" ht="57">
      <c r="A3695" s="27" t="s">
        <v>11357</v>
      </c>
      <c r="B3695" s="10" t="s">
        <v>4597</v>
      </c>
      <c r="C3695" s="11" t="s">
        <v>4195</v>
      </c>
    </row>
    <row r="3696" spans="1:3" s="10" customFormat="1" ht="28.5">
      <c r="A3696" s="27" t="s">
        <v>11358</v>
      </c>
      <c r="B3696" s="10" t="s">
        <v>4598</v>
      </c>
      <c r="C3696" s="11" t="s">
        <v>3622</v>
      </c>
    </row>
    <row r="3697" spans="1:3" s="10" customFormat="1">
      <c r="A3697" s="27" t="s">
        <v>11359</v>
      </c>
      <c r="B3697" s="10" t="s">
        <v>4599</v>
      </c>
      <c r="C3697" s="11" t="s">
        <v>986</v>
      </c>
    </row>
    <row r="3698" spans="1:3" s="10" customFormat="1" ht="28.5">
      <c r="A3698" s="27" t="s">
        <v>11360</v>
      </c>
      <c r="B3698" s="10" t="s">
        <v>4600</v>
      </c>
      <c r="C3698" s="11" t="s">
        <v>3760</v>
      </c>
    </row>
    <row r="3699" spans="1:3" s="10" customFormat="1">
      <c r="A3699" s="27" t="s">
        <v>11361</v>
      </c>
      <c r="B3699" s="10" t="s">
        <v>4601</v>
      </c>
      <c r="C3699" s="11" t="s">
        <v>986</v>
      </c>
    </row>
    <row r="3700" spans="1:3" s="10" customFormat="1" ht="28.5">
      <c r="A3700" s="27" t="s">
        <v>11362</v>
      </c>
      <c r="B3700" s="10" t="s">
        <v>4602</v>
      </c>
      <c r="C3700" s="11" t="s">
        <v>4151</v>
      </c>
    </row>
    <row r="3701" spans="1:3" s="10" customFormat="1" ht="28.5">
      <c r="A3701" s="27" t="s">
        <v>11363</v>
      </c>
      <c r="B3701" s="10" t="s">
        <v>4603</v>
      </c>
      <c r="C3701" s="11" t="s">
        <v>3760</v>
      </c>
    </row>
    <row r="3702" spans="1:3" s="10" customFormat="1" ht="42.75">
      <c r="A3702" s="27" t="s">
        <v>11364</v>
      </c>
      <c r="B3702" s="10" t="s">
        <v>4604</v>
      </c>
      <c r="C3702" s="11" t="s">
        <v>2528</v>
      </c>
    </row>
    <row r="3703" spans="1:3" s="10" customFormat="1" ht="28.5">
      <c r="A3703" s="27" t="s">
        <v>11365</v>
      </c>
      <c r="B3703" s="10" t="s">
        <v>4605</v>
      </c>
      <c r="C3703" s="11" t="s">
        <v>3760</v>
      </c>
    </row>
    <row r="3704" spans="1:3" s="10" customFormat="1" ht="28.5">
      <c r="A3704" s="27" t="s">
        <v>11366</v>
      </c>
      <c r="B3704" s="10" t="s">
        <v>4606</v>
      </c>
      <c r="C3704" s="11" t="s">
        <v>4100</v>
      </c>
    </row>
    <row r="3705" spans="1:3" s="10" customFormat="1">
      <c r="A3705" s="27" t="s">
        <v>8423</v>
      </c>
      <c r="B3705" s="10" t="s">
        <v>4607</v>
      </c>
      <c r="C3705" s="11" t="s">
        <v>4608</v>
      </c>
    </row>
    <row r="3706" spans="1:3" s="10" customFormat="1" ht="57">
      <c r="A3706" s="27" t="s">
        <v>11367</v>
      </c>
      <c r="B3706" s="10" t="s">
        <v>4609</v>
      </c>
      <c r="C3706" s="11" t="s">
        <v>4195</v>
      </c>
    </row>
    <row r="3707" spans="1:3" s="10" customFormat="1" ht="57">
      <c r="A3707" s="27" t="s">
        <v>11368</v>
      </c>
      <c r="B3707" s="10" t="s">
        <v>4610</v>
      </c>
      <c r="C3707" s="11" t="s">
        <v>4195</v>
      </c>
    </row>
    <row r="3708" spans="1:3" s="10" customFormat="1">
      <c r="A3708" s="27" t="s">
        <v>11369</v>
      </c>
      <c r="B3708" s="10" t="s">
        <v>4611</v>
      </c>
      <c r="C3708" s="11" t="s">
        <v>986</v>
      </c>
    </row>
    <row r="3709" spans="1:3" s="10" customFormat="1" ht="28.5">
      <c r="A3709" s="27" t="s">
        <v>11287</v>
      </c>
      <c r="B3709" s="10" t="s">
        <v>4612</v>
      </c>
      <c r="C3709" s="11" t="s">
        <v>4363</v>
      </c>
    </row>
    <row r="3710" spans="1:3" s="10" customFormat="1" ht="28.5">
      <c r="A3710" s="27" t="s">
        <v>11370</v>
      </c>
      <c r="B3710" s="10" t="s">
        <v>4613</v>
      </c>
      <c r="C3710" s="11" t="s">
        <v>828</v>
      </c>
    </row>
    <row r="3711" spans="1:3" s="10" customFormat="1" ht="28.5">
      <c r="A3711" s="27" t="s">
        <v>11371</v>
      </c>
      <c r="B3711" s="10" t="s">
        <v>4614</v>
      </c>
      <c r="C3711" s="11" t="s">
        <v>4544</v>
      </c>
    </row>
    <row r="3712" spans="1:3" s="10" customFormat="1" ht="28.5">
      <c r="A3712" s="27" t="s">
        <v>11372</v>
      </c>
      <c r="B3712" s="10" t="s">
        <v>4615</v>
      </c>
      <c r="C3712" s="11" t="s">
        <v>739</v>
      </c>
    </row>
    <row r="3713" spans="1:3" s="10" customFormat="1" ht="57">
      <c r="A3713" s="27" t="s">
        <v>11373</v>
      </c>
      <c r="B3713" s="10" t="s">
        <v>4616</v>
      </c>
      <c r="C3713" s="11" t="s">
        <v>1001</v>
      </c>
    </row>
    <row r="3714" spans="1:3" s="10" customFormat="1" ht="28.5">
      <c r="A3714" s="27" t="s">
        <v>11374</v>
      </c>
      <c r="B3714" s="10" t="s">
        <v>4617</v>
      </c>
      <c r="C3714" s="11" t="s">
        <v>828</v>
      </c>
    </row>
    <row r="3715" spans="1:3" s="10" customFormat="1" ht="28.5">
      <c r="A3715" s="27" t="s">
        <v>10661</v>
      </c>
      <c r="B3715" s="10" t="s">
        <v>4618</v>
      </c>
      <c r="C3715" s="11" t="s">
        <v>828</v>
      </c>
    </row>
    <row r="3716" spans="1:3" s="10" customFormat="1" ht="57">
      <c r="A3716" s="27" t="s">
        <v>11375</v>
      </c>
      <c r="B3716" s="10" t="s">
        <v>4619</v>
      </c>
      <c r="C3716" s="11" t="s">
        <v>4250</v>
      </c>
    </row>
    <row r="3717" spans="1:3" s="10" customFormat="1" ht="42.75">
      <c r="A3717" s="27" t="s">
        <v>11376</v>
      </c>
      <c r="B3717" s="10" t="s">
        <v>4620</v>
      </c>
      <c r="C3717" s="11" t="s">
        <v>4621</v>
      </c>
    </row>
    <row r="3718" spans="1:3" s="10" customFormat="1" ht="28.5">
      <c r="A3718" s="27" t="s">
        <v>11377</v>
      </c>
      <c r="B3718" s="10" t="s">
        <v>4622</v>
      </c>
      <c r="C3718" s="11" t="s">
        <v>813</v>
      </c>
    </row>
    <row r="3719" spans="1:3" s="10" customFormat="1" ht="28.5">
      <c r="A3719" s="27" t="s">
        <v>11378</v>
      </c>
      <c r="B3719" s="10" t="s">
        <v>4623</v>
      </c>
      <c r="C3719" s="11" t="s">
        <v>4514</v>
      </c>
    </row>
    <row r="3720" spans="1:3" s="10" customFormat="1" ht="28.5">
      <c r="A3720" s="27" t="s">
        <v>11379</v>
      </c>
      <c r="B3720" s="10" t="s">
        <v>4624</v>
      </c>
      <c r="C3720" s="11" t="s">
        <v>828</v>
      </c>
    </row>
    <row r="3721" spans="1:3" s="10" customFormat="1" ht="42.75">
      <c r="A3721" s="27" t="s">
        <v>11380</v>
      </c>
      <c r="B3721" s="10" t="s">
        <v>4625</v>
      </c>
      <c r="C3721" s="11" t="s">
        <v>4496</v>
      </c>
    </row>
    <row r="3722" spans="1:3" s="10" customFormat="1" ht="28.5">
      <c r="A3722" s="27" t="s">
        <v>10483</v>
      </c>
      <c r="B3722" s="10" t="s">
        <v>4626</v>
      </c>
      <c r="C3722" s="11" t="s">
        <v>3019</v>
      </c>
    </row>
    <row r="3723" spans="1:3" s="10" customFormat="1" ht="42.75">
      <c r="A3723" s="27" t="s">
        <v>11381</v>
      </c>
      <c r="B3723" s="10" t="s">
        <v>4627</v>
      </c>
      <c r="C3723" s="11" t="s">
        <v>4496</v>
      </c>
    </row>
    <row r="3724" spans="1:3" s="10" customFormat="1" ht="28.5">
      <c r="A3724" s="27" t="s">
        <v>11382</v>
      </c>
      <c r="B3724" s="10" t="s">
        <v>4628</v>
      </c>
      <c r="C3724" s="11" t="s">
        <v>4544</v>
      </c>
    </row>
    <row r="3725" spans="1:3" s="10" customFormat="1">
      <c r="A3725" s="27" t="s">
        <v>11383</v>
      </c>
      <c r="B3725" s="10" t="s">
        <v>4629</v>
      </c>
      <c r="C3725" s="11" t="s">
        <v>773</v>
      </c>
    </row>
    <row r="3726" spans="1:3" s="10" customFormat="1" ht="42.75">
      <c r="A3726" s="27" t="s">
        <v>11384</v>
      </c>
      <c r="B3726" s="10" t="s">
        <v>4630</v>
      </c>
      <c r="C3726" s="11" t="s">
        <v>4496</v>
      </c>
    </row>
    <row r="3727" spans="1:3" s="10" customFormat="1" ht="28.5">
      <c r="A3727" s="27" t="s">
        <v>11385</v>
      </c>
      <c r="B3727" s="10" t="s">
        <v>4631</v>
      </c>
      <c r="C3727" s="11" t="s">
        <v>4632</v>
      </c>
    </row>
    <row r="3728" spans="1:3" s="10" customFormat="1" ht="28.5">
      <c r="A3728" s="27" t="s">
        <v>11386</v>
      </c>
      <c r="B3728" s="10" t="s">
        <v>4633</v>
      </c>
      <c r="C3728" s="11" t="s">
        <v>828</v>
      </c>
    </row>
    <row r="3729" spans="1:3" s="10" customFormat="1" ht="28.5">
      <c r="A3729" s="27" t="s">
        <v>11387</v>
      </c>
      <c r="B3729" s="10" t="s">
        <v>4634</v>
      </c>
      <c r="C3729" s="11" t="s">
        <v>4632</v>
      </c>
    </row>
    <row r="3730" spans="1:3" s="10" customFormat="1" ht="57">
      <c r="A3730" s="27" t="s">
        <v>11388</v>
      </c>
      <c r="B3730" s="10" t="s">
        <v>4635</v>
      </c>
      <c r="C3730" s="11" t="s">
        <v>911</v>
      </c>
    </row>
    <row r="3731" spans="1:3" s="10" customFormat="1" ht="28.5">
      <c r="A3731" s="27" t="s">
        <v>11389</v>
      </c>
      <c r="B3731" s="10" t="s">
        <v>4636</v>
      </c>
      <c r="C3731" s="11" t="s">
        <v>828</v>
      </c>
    </row>
    <row r="3732" spans="1:3" s="10" customFormat="1" ht="28.5">
      <c r="A3732" s="27" t="s">
        <v>10580</v>
      </c>
      <c r="B3732" s="10" t="s">
        <v>4637</v>
      </c>
      <c r="C3732" s="11" t="s">
        <v>3622</v>
      </c>
    </row>
    <row r="3733" spans="1:3" s="10" customFormat="1" ht="28.5">
      <c r="A3733" s="27" t="s">
        <v>11390</v>
      </c>
      <c r="B3733" s="10" t="s">
        <v>4638</v>
      </c>
      <c r="C3733" s="11" t="s">
        <v>828</v>
      </c>
    </row>
    <row r="3734" spans="1:3" s="10" customFormat="1">
      <c r="A3734" s="27" t="s">
        <v>11391</v>
      </c>
      <c r="B3734" s="10" t="s">
        <v>4639</v>
      </c>
      <c r="C3734" s="11" t="s">
        <v>4640</v>
      </c>
    </row>
    <row r="3735" spans="1:3" s="10" customFormat="1" ht="57">
      <c r="A3735" s="27" t="s">
        <v>11392</v>
      </c>
      <c r="B3735" s="10" t="s">
        <v>4641</v>
      </c>
      <c r="C3735" s="11" t="s">
        <v>4195</v>
      </c>
    </row>
    <row r="3736" spans="1:3" s="10" customFormat="1" ht="57">
      <c r="A3736" s="27" t="s">
        <v>11393</v>
      </c>
      <c r="B3736" s="10" t="s">
        <v>4642</v>
      </c>
      <c r="C3736" s="11" t="s">
        <v>4195</v>
      </c>
    </row>
    <row r="3737" spans="1:3" s="10" customFormat="1" ht="28.5">
      <c r="A3737" s="27" t="s">
        <v>11394</v>
      </c>
      <c r="B3737" s="10" t="s">
        <v>4643</v>
      </c>
      <c r="C3737" s="11" t="s">
        <v>828</v>
      </c>
    </row>
    <row r="3738" spans="1:3" s="10" customFormat="1" ht="28.5">
      <c r="A3738" s="27" t="s">
        <v>11395</v>
      </c>
      <c r="B3738" s="10" t="s">
        <v>4644</v>
      </c>
      <c r="C3738" s="11" t="s">
        <v>4416</v>
      </c>
    </row>
    <row r="3739" spans="1:3" s="10" customFormat="1" ht="28.5">
      <c r="A3739" s="27" t="s">
        <v>11396</v>
      </c>
      <c r="B3739" s="10" t="s">
        <v>4645</v>
      </c>
      <c r="C3739" s="11" t="s">
        <v>828</v>
      </c>
    </row>
    <row r="3740" spans="1:3" s="10" customFormat="1" ht="28.5">
      <c r="A3740" s="27" t="s">
        <v>11397</v>
      </c>
      <c r="B3740" s="10" t="s">
        <v>4646</v>
      </c>
      <c r="C3740" s="11" t="s">
        <v>4416</v>
      </c>
    </row>
    <row r="3741" spans="1:3" s="10" customFormat="1" ht="28.5">
      <c r="A3741" s="27" t="s">
        <v>11398</v>
      </c>
      <c r="B3741" s="10" t="s">
        <v>4647</v>
      </c>
      <c r="C3741" s="11" t="s">
        <v>4648</v>
      </c>
    </row>
    <row r="3742" spans="1:3" s="10" customFormat="1" ht="28.5">
      <c r="A3742" s="27" t="s">
        <v>11399</v>
      </c>
      <c r="B3742" s="10" t="s">
        <v>4649</v>
      </c>
      <c r="C3742" s="11" t="s">
        <v>994</v>
      </c>
    </row>
    <row r="3743" spans="1:3" s="10" customFormat="1" ht="28.5">
      <c r="A3743" s="27" t="s">
        <v>11400</v>
      </c>
      <c r="B3743" s="10" t="s">
        <v>4650</v>
      </c>
      <c r="C3743" s="11" t="s">
        <v>828</v>
      </c>
    </row>
    <row r="3744" spans="1:3" s="10" customFormat="1" ht="28.5">
      <c r="A3744" s="27" t="s">
        <v>8469</v>
      </c>
      <c r="B3744" s="10" t="s">
        <v>4651</v>
      </c>
      <c r="C3744" s="11" t="s">
        <v>739</v>
      </c>
    </row>
    <row r="3745" spans="1:3" s="10" customFormat="1" ht="28.5">
      <c r="A3745" s="27" t="s">
        <v>11401</v>
      </c>
      <c r="B3745" s="10" t="s">
        <v>4652</v>
      </c>
      <c r="C3745" s="11" t="s">
        <v>828</v>
      </c>
    </row>
    <row r="3746" spans="1:3" s="10" customFormat="1" ht="28.5">
      <c r="A3746" s="27" t="s">
        <v>11402</v>
      </c>
      <c r="B3746" s="10" t="s">
        <v>4653</v>
      </c>
      <c r="C3746" s="11" t="s">
        <v>739</v>
      </c>
    </row>
    <row r="3747" spans="1:3" s="10" customFormat="1" ht="28.5">
      <c r="A3747" s="27" t="s">
        <v>11403</v>
      </c>
      <c r="B3747" s="10" t="s">
        <v>4654</v>
      </c>
      <c r="C3747" s="11" t="s">
        <v>1025</v>
      </c>
    </row>
    <row r="3748" spans="1:3" s="10" customFormat="1" ht="28.5">
      <c r="A3748" s="27" t="s">
        <v>11404</v>
      </c>
      <c r="B3748" s="10" t="s">
        <v>4655</v>
      </c>
      <c r="C3748" s="11" t="s">
        <v>3995</v>
      </c>
    </row>
    <row r="3749" spans="1:3" s="10" customFormat="1" ht="57">
      <c r="A3749" s="27" t="s">
        <v>11405</v>
      </c>
      <c r="B3749" s="10" t="s">
        <v>4656</v>
      </c>
      <c r="C3749" s="11" t="s">
        <v>4657</v>
      </c>
    </row>
    <row r="3750" spans="1:3" s="10" customFormat="1" ht="28.5">
      <c r="A3750" s="27" t="s">
        <v>11406</v>
      </c>
      <c r="B3750" s="10" t="s">
        <v>4658</v>
      </c>
      <c r="C3750" s="11" t="s">
        <v>3884</v>
      </c>
    </row>
    <row r="3751" spans="1:3" s="10" customFormat="1" ht="57">
      <c r="A3751" s="27" t="s">
        <v>11407</v>
      </c>
      <c r="B3751" s="10" t="s">
        <v>4659</v>
      </c>
      <c r="C3751" s="11" t="s">
        <v>4250</v>
      </c>
    </row>
    <row r="3752" spans="1:3" s="10" customFormat="1" ht="57">
      <c r="A3752" s="27" t="s">
        <v>11408</v>
      </c>
      <c r="B3752" s="10" t="s">
        <v>4660</v>
      </c>
      <c r="C3752" s="11" t="s">
        <v>4195</v>
      </c>
    </row>
    <row r="3753" spans="1:3" s="10" customFormat="1" ht="28.5">
      <c r="A3753" s="27" t="s">
        <v>11409</v>
      </c>
      <c r="B3753" s="10" t="s">
        <v>4661</v>
      </c>
      <c r="C3753" s="11" t="s">
        <v>4662</v>
      </c>
    </row>
    <row r="3754" spans="1:3" s="10" customFormat="1" ht="28.5">
      <c r="A3754" s="27" t="s">
        <v>11410</v>
      </c>
      <c r="B3754" s="10" t="s">
        <v>4663</v>
      </c>
      <c r="C3754" s="11" t="s">
        <v>828</v>
      </c>
    </row>
    <row r="3755" spans="1:3" s="10" customFormat="1" ht="57">
      <c r="A3755" s="27" t="s">
        <v>11411</v>
      </c>
      <c r="B3755" s="10" t="s">
        <v>4664</v>
      </c>
      <c r="C3755" s="11" t="s">
        <v>4657</v>
      </c>
    </row>
    <row r="3756" spans="1:3" s="10" customFormat="1" ht="28.5">
      <c r="A3756" s="27" t="s">
        <v>11412</v>
      </c>
      <c r="B3756" s="10" t="s">
        <v>4665</v>
      </c>
      <c r="C3756" s="11" t="s">
        <v>828</v>
      </c>
    </row>
    <row r="3757" spans="1:3" s="10" customFormat="1" ht="28.5">
      <c r="A3757" s="27" t="s">
        <v>11413</v>
      </c>
      <c r="B3757" s="10" t="s">
        <v>4666</v>
      </c>
      <c r="C3757" s="11" t="s">
        <v>828</v>
      </c>
    </row>
    <row r="3758" spans="1:3" s="10" customFormat="1" ht="57">
      <c r="A3758" s="27" t="s">
        <v>11414</v>
      </c>
      <c r="B3758" s="10" t="s">
        <v>4667</v>
      </c>
      <c r="C3758" s="11" t="s">
        <v>3684</v>
      </c>
    </row>
    <row r="3759" spans="1:3" s="10" customFormat="1" ht="28.5">
      <c r="A3759" s="27" t="s">
        <v>11415</v>
      </c>
      <c r="B3759" s="10" t="s">
        <v>4668</v>
      </c>
      <c r="C3759" s="11" t="s">
        <v>1025</v>
      </c>
    </row>
    <row r="3760" spans="1:3" s="10" customFormat="1" ht="42.75">
      <c r="A3760" s="27" t="s">
        <v>8230</v>
      </c>
      <c r="B3760" s="10" t="s">
        <v>4669</v>
      </c>
      <c r="C3760" s="11" t="s">
        <v>1157</v>
      </c>
    </row>
    <row r="3761" spans="1:3" s="10" customFormat="1" ht="28.5">
      <c r="A3761" s="27" t="s">
        <v>11416</v>
      </c>
      <c r="B3761" s="10" t="s">
        <v>4670</v>
      </c>
      <c r="C3761" s="11" t="s">
        <v>828</v>
      </c>
    </row>
    <row r="3762" spans="1:3" s="10" customFormat="1" ht="42.75">
      <c r="A3762" s="27" t="s">
        <v>11417</v>
      </c>
      <c r="B3762" s="10" t="s">
        <v>4671</v>
      </c>
      <c r="C3762" s="11" t="s">
        <v>4672</v>
      </c>
    </row>
    <row r="3763" spans="1:3" s="10" customFormat="1" ht="28.5">
      <c r="A3763" s="27" t="s">
        <v>11418</v>
      </c>
      <c r="B3763" s="10" t="s">
        <v>4673</v>
      </c>
      <c r="C3763" s="11" t="s">
        <v>4632</v>
      </c>
    </row>
    <row r="3764" spans="1:3" s="10" customFormat="1" ht="42.75">
      <c r="A3764" s="27" t="s">
        <v>11419</v>
      </c>
      <c r="B3764" s="10" t="s">
        <v>4674</v>
      </c>
      <c r="C3764" s="11" t="s">
        <v>4443</v>
      </c>
    </row>
    <row r="3765" spans="1:3" s="10" customFormat="1" ht="28.5">
      <c r="A3765" s="27" t="s">
        <v>11420</v>
      </c>
      <c r="B3765" s="10" t="s">
        <v>4675</v>
      </c>
      <c r="C3765" s="11" t="s">
        <v>3016</v>
      </c>
    </row>
    <row r="3766" spans="1:3" s="10" customFormat="1" ht="28.5">
      <c r="A3766" s="27" t="s">
        <v>8628</v>
      </c>
      <c r="B3766" s="10" t="s">
        <v>4676</v>
      </c>
      <c r="C3766" s="11" t="s">
        <v>828</v>
      </c>
    </row>
    <row r="3767" spans="1:3" s="10" customFormat="1" ht="57">
      <c r="A3767" s="27" t="s">
        <v>11421</v>
      </c>
      <c r="B3767" s="10" t="s">
        <v>4677</v>
      </c>
      <c r="C3767" s="11" t="s">
        <v>4250</v>
      </c>
    </row>
    <row r="3768" spans="1:3" s="10" customFormat="1" ht="42.75">
      <c r="A3768" s="27" t="s">
        <v>11422</v>
      </c>
      <c r="B3768" s="10" t="s">
        <v>4678</v>
      </c>
      <c r="C3768" s="11" t="s">
        <v>2528</v>
      </c>
    </row>
    <row r="3769" spans="1:3" s="10" customFormat="1" ht="57">
      <c r="A3769" s="27" t="s">
        <v>11423</v>
      </c>
      <c r="B3769" s="10" t="s">
        <v>4679</v>
      </c>
      <c r="C3769" s="11" t="s">
        <v>4195</v>
      </c>
    </row>
    <row r="3770" spans="1:3" s="10" customFormat="1">
      <c r="A3770" s="27" t="s">
        <v>11424</v>
      </c>
      <c r="B3770" s="10" t="s">
        <v>4680</v>
      </c>
      <c r="C3770" s="11" t="s">
        <v>986</v>
      </c>
    </row>
    <row r="3771" spans="1:3" s="10" customFormat="1" ht="28.5">
      <c r="A3771" s="27" t="s">
        <v>11425</v>
      </c>
      <c r="B3771" s="10" t="s">
        <v>4681</v>
      </c>
      <c r="C3771" s="11" t="s">
        <v>4632</v>
      </c>
    </row>
    <row r="3772" spans="1:3" s="10" customFormat="1">
      <c r="A3772" s="27" t="s">
        <v>11426</v>
      </c>
      <c r="B3772" s="10" t="s">
        <v>4682</v>
      </c>
      <c r="C3772" s="11" t="s">
        <v>4640</v>
      </c>
    </row>
    <row r="3773" spans="1:3" s="10" customFormat="1" ht="28.5">
      <c r="A3773" s="27" t="s">
        <v>8452</v>
      </c>
      <c r="B3773" s="10" t="s">
        <v>4683</v>
      </c>
      <c r="C3773" s="11" t="s">
        <v>3760</v>
      </c>
    </row>
    <row r="3774" spans="1:3" s="10" customFormat="1" ht="28.5">
      <c r="A3774" s="27" t="s">
        <v>11427</v>
      </c>
      <c r="B3774" s="10" t="s">
        <v>4684</v>
      </c>
      <c r="C3774" s="11" t="s">
        <v>3845</v>
      </c>
    </row>
    <row r="3775" spans="1:3" s="10" customFormat="1" ht="28.5">
      <c r="A3775" s="27" t="s">
        <v>11428</v>
      </c>
      <c r="B3775" s="10" t="s">
        <v>4685</v>
      </c>
      <c r="C3775" s="11" t="s">
        <v>4514</v>
      </c>
    </row>
    <row r="3776" spans="1:3" s="10" customFormat="1" ht="28.5">
      <c r="A3776" s="27" t="s">
        <v>11429</v>
      </c>
      <c r="B3776" s="10" t="s">
        <v>4686</v>
      </c>
      <c r="C3776" s="11" t="s">
        <v>3760</v>
      </c>
    </row>
    <row r="3777" spans="1:3" s="10" customFormat="1" ht="28.5">
      <c r="A3777" s="27" t="s">
        <v>11430</v>
      </c>
      <c r="B3777" s="10" t="s">
        <v>4687</v>
      </c>
      <c r="C3777" s="11" t="s">
        <v>3760</v>
      </c>
    </row>
    <row r="3778" spans="1:3" s="10" customFormat="1" ht="42.75">
      <c r="A3778" s="27" t="s">
        <v>11431</v>
      </c>
      <c r="B3778" s="10" t="s">
        <v>4688</v>
      </c>
      <c r="C3778" s="11" t="s">
        <v>4443</v>
      </c>
    </row>
    <row r="3779" spans="1:3" s="10" customFormat="1" ht="28.5">
      <c r="A3779" s="27" t="s">
        <v>11432</v>
      </c>
      <c r="B3779" s="10" t="s">
        <v>4689</v>
      </c>
      <c r="C3779" s="11" t="s">
        <v>4514</v>
      </c>
    </row>
    <row r="3780" spans="1:3" s="10" customFormat="1" ht="28.5">
      <c r="A3780" s="27" t="s">
        <v>11433</v>
      </c>
      <c r="B3780" s="10" t="s">
        <v>4690</v>
      </c>
      <c r="C3780" s="11" t="s">
        <v>1037</v>
      </c>
    </row>
    <row r="3781" spans="1:3" s="10" customFormat="1" ht="28.5">
      <c r="A3781" s="27" t="s">
        <v>11434</v>
      </c>
      <c r="B3781" s="10" t="s">
        <v>4691</v>
      </c>
      <c r="C3781" s="11" t="s">
        <v>1037</v>
      </c>
    </row>
    <row r="3782" spans="1:3" s="10" customFormat="1" ht="57">
      <c r="A3782" s="27" t="s">
        <v>11435</v>
      </c>
      <c r="B3782" s="10" t="s">
        <v>4692</v>
      </c>
      <c r="C3782" s="11" t="s">
        <v>4693</v>
      </c>
    </row>
    <row r="3783" spans="1:3" s="10" customFormat="1" ht="28.5">
      <c r="A3783" s="27" t="s">
        <v>8711</v>
      </c>
      <c r="B3783" s="10" t="s">
        <v>4694</v>
      </c>
      <c r="C3783" s="11" t="s">
        <v>1010</v>
      </c>
    </row>
    <row r="3784" spans="1:3" s="10" customFormat="1" ht="28.5">
      <c r="A3784" s="27" t="s">
        <v>11436</v>
      </c>
      <c r="B3784" s="10" t="s">
        <v>4695</v>
      </c>
      <c r="C3784" s="11" t="s">
        <v>4514</v>
      </c>
    </row>
    <row r="3785" spans="1:3" s="10" customFormat="1" ht="28.5">
      <c r="A3785" s="27" t="s">
        <v>11437</v>
      </c>
      <c r="B3785" s="10" t="s">
        <v>4696</v>
      </c>
      <c r="C3785" s="11" t="s">
        <v>1025</v>
      </c>
    </row>
    <row r="3786" spans="1:3" s="10" customFormat="1" ht="28.5">
      <c r="A3786" s="27" t="s">
        <v>11438</v>
      </c>
      <c r="B3786" s="10" t="s">
        <v>4697</v>
      </c>
      <c r="C3786" s="11" t="s">
        <v>4514</v>
      </c>
    </row>
    <row r="3787" spans="1:3" s="10" customFormat="1" ht="42.75">
      <c r="A3787" s="27" t="s">
        <v>11439</v>
      </c>
      <c r="B3787" s="10" t="s">
        <v>4698</v>
      </c>
      <c r="C3787" s="11" t="s">
        <v>2703</v>
      </c>
    </row>
    <row r="3788" spans="1:3" s="10" customFormat="1">
      <c r="A3788" s="27" t="s">
        <v>11440</v>
      </c>
      <c r="B3788" s="10" t="s">
        <v>4699</v>
      </c>
      <c r="C3788" s="11" t="s">
        <v>3948</v>
      </c>
    </row>
    <row r="3789" spans="1:3" s="10" customFormat="1" ht="57">
      <c r="A3789" s="27" t="s">
        <v>11441</v>
      </c>
      <c r="B3789" s="10" t="s">
        <v>4700</v>
      </c>
      <c r="C3789" s="11" t="s">
        <v>3684</v>
      </c>
    </row>
    <row r="3790" spans="1:3" s="10" customFormat="1" ht="28.5">
      <c r="A3790" s="27" t="s">
        <v>9738</v>
      </c>
      <c r="B3790" s="10" t="s">
        <v>4701</v>
      </c>
      <c r="C3790" s="11" t="s">
        <v>813</v>
      </c>
    </row>
    <row r="3791" spans="1:3" s="10" customFormat="1" ht="28.5">
      <c r="A3791" s="27" t="s">
        <v>11442</v>
      </c>
      <c r="B3791" s="10" t="s">
        <v>4702</v>
      </c>
      <c r="C3791" s="11" t="s">
        <v>1025</v>
      </c>
    </row>
    <row r="3792" spans="1:3" s="10" customFormat="1">
      <c r="A3792" s="27" t="s">
        <v>8539</v>
      </c>
      <c r="B3792" s="10" t="s">
        <v>4703</v>
      </c>
      <c r="C3792" s="11" t="s">
        <v>748</v>
      </c>
    </row>
    <row r="3793" spans="1:3" s="10" customFormat="1" ht="71.25">
      <c r="A3793" s="27" t="s">
        <v>11443</v>
      </c>
      <c r="B3793" s="10" t="s">
        <v>4704</v>
      </c>
      <c r="C3793" s="11" t="s">
        <v>4705</v>
      </c>
    </row>
    <row r="3794" spans="1:3" s="10" customFormat="1" ht="28.5">
      <c r="A3794" s="27" t="s">
        <v>11444</v>
      </c>
      <c r="B3794" s="10" t="s">
        <v>4706</v>
      </c>
      <c r="C3794" s="11" t="s">
        <v>3760</v>
      </c>
    </row>
    <row r="3795" spans="1:3" s="10" customFormat="1" ht="28.5">
      <c r="A3795" s="27" t="s">
        <v>11445</v>
      </c>
      <c r="B3795" s="10" t="s">
        <v>4707</v>
      </c>
      <c r="C3795" s="11" t="s">
        <v>1025</v>
      </c>
    </row>
    <row r="3796" spans="1:3" s="10" customFormat="1" ht="42.75">
      <c r="A3796" s="27" t="s">
        <v>11446</v>
      </c>
      <c r="B3796" s="10" t="s">
        <v>4708</v>
      </c>
      <c r="C3796" s="11" t="s">
        <v>4043</v>
      </c>
    </row>
    <row r="3797" spans="1:3" s="10" customFormat="1" ht="28.5">
      <c r="A3797" s="27" t="s">
        <v>11447</v>
      </c>
      <c r="B3797" s="10" t="s">
        <v>4709</v>
      </c>
      <c r="C3797" s="11" t="s">
        <v>4710</v>
      </c>
    </row>
    <row r="3798" spans="1:3" s="10" customFormat="1" ht="28.5">
      <c r="A3798" s="27" t="s">
        <v>11448</v>
      </c>
      <c r="B3798" s="10" t="s">
        <v>4711</v>
      </c>
      <c r="C3798" s="11" t="s">
        <v>3400</v>
      </c>
    </row>
    <row r="3799" spans="1:3" s="10" customFormat="1">
      <c r="A3799" s="27" t="s">
        <v>8702</v>
      </c>
      <c r="B3799" s="10" t="s">
        <v>4712</v>
      </c>
      <c r="C3799" s="11" t="s">
        <v>986</v>
      </c>
    </row>
    <row r="3800" spans="1:3" s="10" customFormat="1">
      <c r="A3800" s="27" t="s">
        <v>8700</v>
      </c>
      <c r="B3800" s="10" t="s">
        <v>4713</v>
      </c>
      <c r="C3800" s="11" t="s">
        <v>986</v>
      </c>
    </row>
    <row r="3801" spans="1:3" s="10" customFormat="1" ht="28.5">
      <c r="A3801" s="27" t="s">
        <v>11449</v>
      </c>
      <c r="B3801" s="10" t="s">
        <v>4714</v>
      </c>
      <c r="C3801" s="11" t="s">
        <v>828</v>
      </c>
    </row>
    <row r="3802" spans="1:3" s="10" customFormat="1" ht="28.5">
      <c r="A3802" s="27" t="s">
        <v>11450</v>
      </c>
      <c r="B3802" s="10" t="s">
        <v>4715</v>
      </c>
      <c r="C3802" s="11" t="s">
        <v>3884</v>
      </c>
    </row>
    <row r="3803" spans="1:3" s="10" customFormat="1" ht="28.5">
      <c r="A3803" s="27" t="s">
        <v>11451</v>
      </c>
      <c r="B3803" s="10" t="s">
        <v>4716</v>
      </c>
      <c r="C3803" s="11" t="s">
        <v>828</v>
      </c>
    </row>
    <row r="3804" spans="1:3" s="10" customFormat="1" ht="28.5">
      <c r="A3804" s="27" t="s">
        <v>11452</v>
      </c>
      <c r="B3804" s="10" t="s">
        <v>4717</v>
      </c>
      <c r="C3804" s="11" t="s">
        <v>4718</v>
      </c>
    </row>
    <row r="3805" spans="1:3" s="10" customFormat="1" ht="57">
      <c r="A3805" s="27" t="s">
        <v>11453</v>
      </c>
      <c r="B3805" s="10" t="s">
        <v>4719</v>
      </c>
      <c r="C3805" s="11" t="s">
        <v>911</v>
      </c>
    </row>
    <row r="3806" spans="1:3" s="10" customFormat="1" ht="28.5">
      <c r="A3806" s="27" t="s">
        <v>11454</v>
      </c>
      <c r="B3806" s="10" t="s">
        <v>4720</v>
      </c>
      <c r="C3806" s="11" t="s">
        <v>4648</v>
      </c>
    </row>
    <row r="3807" spans="1:3" s="10" customFormat="1" ht="42.75">
      <c r="A3807" s="27" t="s">
        <v>11455</v>
      </c>
      <c r="B3807" s="10" t="s">
        <v>4721</v>
      </c>
      <c r="C3807" s="11" t="s">
        <v>4722</v>
      </c>
    </row>
    <row r="3808" spans="1:3" s="10" customFormat="1" ht="28.5">
      <c r="A3808" s="27" t="s">
        <v>11456</v>
      </c>
      <c r="B3808" s="10" t="s">
        <v>4723</v>
      </c>
      <c r="C3808" s="11" t="s">
        <v>1025</v>
      </c>
    </row>
    <row r="3809" spans="1:3" s="10" customFormat="1" ht="28.5">
      <c r="A3809" s="27" t="s">
        <v>11457</v>
      </c>
      <c r="B3809" s="10" t="s">
        <v>4724</v>
      </c>
      <c r="C3809" s="11" t="s">
        <v>3884</v>
      </c>
    </row>
    <row r="3810" spans="1:3" s="10" customFormat="1">
      <c r="A3810" s="27" t="s">
        <v>11458</v>
      </c>
      <c r="B3810" s="10" t="s">
        <v>4725</v>
      </c>
      <c r="C3810" s="11" t="s">
        <v>4726</v>
      </c>
    </row>
    <row r="3811" spans="1:3" s="10" customFormat="1" ht="28.5">
      <c r="A3811" s="27" t="s">
        <v>11459</v>
      </c>
      <c r="B3811" s="10" t="s">
        <v>4727</v>
      </c>
      <c r="C3811" s="11" t="s">
        <v>1037</v>
      </c>
    </row>
    <row r="3812" spans="1:3" s="10" customFormat="1" ht="42.75">
      <c r="A3812" s="27" t="s">
        <v>11460</v>
      </c>
      <c r="B3812" s="10" t="s">
        <v>4728</v>
      </c>
      <c r="C3812" s="11" t="s">
        <v>4043</v>
      </c>
    </row>
    <row r="3813" spans="1:3" s="10" customFormat="1" ht="42.75">
      <c r="A3813" s="27" t="s">
        <v>11461</v>
      </c>
      <c r="B3813" s="10" t="s">
        <v>4729</v>
      </c>
      <c r="C3813" s="11" t="s">
        <v>4043</v>
      </c>
    </row>
    <row r="3814" spans="1:3" s="10" customFormat="1" ht="28.5">
      <c r="A3814" s="27" t="s">
        <v>11462</v>
      </c>
      <c r="B3814" s="10" t="s">
        <v>4730</v>
      </c>
      <c r="C3814" s="11" t="s">
        <v>828</v>
      </c>
    </row>
    <row r="3815" spans="1:3" s="10" customFormat="1" ht="28.5">
      <c r="A3815" s="27" t="s">
        <v>11463</v>
      </c>
      <c r="B3815" s="10" t="s">
        <v>4731</v>
      </c>
      <c r="C3815" s="11" t="s">
        <v>4632</v>
      </c>
    </row>
    <row r="3816" spans="1:3" s="10" customFormat="1" ht="42.75">
      <c r="A3816" s="27" t="s">
        <v>11464</v>
      </c>
      <c r="B3816" s="10" t="s">
        <v>4732</v>
      </c>
      <c r="C3816" s="11" t="s">
        <v>4733</v>
      </c>
    </row>
    <row r="3817" spans="1:3" s="10" customFormat="1" ht="57">
      <c r="A3817" s="27" t="s">
        <v>8292</v>
      </c>
      <c r="B3817" s="10" t="s">
        <v>4734</v>
      </c>
      <c r="C3817" s="11" t="s">
        <v>1017</v>
      </c>
    </row>
    <row r="3818" spans="1:3" s="10" customFormat="1" ht="42.75">
      <c r="A3818" s="27" t="s">
        <v>11465</v>
      </c>
      <c r="B3818" s="10" t="s">
        <v>4735</v>
      </c>
      <c r="C3818" s="11" t="s">
        <v>4043</v>
      </c>
    </row>
    <row r="3819" spans="1:3" s="10" customFormat="1" ht="28.5">
      <c r="A3819" s="27" t="s">
        <v>11466</v>
      </c>
      <c r="B3819" s="10" t="s">
        <v>4736</v>
      </c>
      <c r="C3819" s="11" t="s">
        <v>1025</v>
      </c>
    </row>
    <row r="3820" spans="1:3" s="10" customFormat="1">
      <c r="A3820" s="27" t="s">
        <v>11467</v>
      </c>
      <c r="B3820" s="10" t="s">
        <v>4737</v>
      </c>
      <c r="C3820" s="11" t="s">
        <v>4726</v>
      </c>
    </row>
    <row r="3821" spans="1:3" s="10" customFormat="1" ht="28.5">
      <c r="A3821" s="27" t="s">
        <v>11468</v>
      </c>
      <c r="B3821" s="10" t="s">
        <v>4738</v>
      </c>
      <c r="C3821" s="11" t="s">
        <v>739</v>
      </c>
    </row>
    <row r="3822" spans="1:3" s="10" customFormat="1" ht="42.75">
      <c r="A3822" s="27" t="s">
        <v>11469</v>
      </c>
      <c r="B3822" s="10" t="s">
        <v>4739</v>
      </c>
      <c r="C3822" s="11" t="s">
        <v>4722</v>
      </c>
    </row>
    <row r="3823" spans="1:3" s="10" customFormat="1" ht="28.5">
      <c r="A3823" s="27" t="s">
        <v>11470</v>
      </c>
      <c r="B3823" s="10" t="s">
        <v>4740</v>
      </c>
      <c r="C3823" s="11" t="s">
        <v>828</v>
      </c>
    </row>
    <row r="3824" spans="1:3" s="10" customFormat="1">
      <c r="A3824" s="27" t="s">
        <v>11471</v>
      </c>
      <c r="B3824" s="10" t="s">
        <v>4741</v>
      </c>
      <c r="C3824" s="11" t="s">
        <v>773</v>
      </c>
    </row>
    <row r="3825" spans="1:3" s="10" customFormat="1" ht="28.5">
      <c r="A3825" s="27" t="s">
        <v>11472</v>
      </c>
      <c r="B3825" s="10" t="s">
        <v>4742</v>
      </c>
      <c r="C3825" s="11" t="s">
        <v>1037</v>
      </c>
    </row>
    <row r="3826" spans="1:3" s="10" customFormat="1" ht="28.5">
      <c r="A3826" s="27" t="s">
        <v>11473</v>
      </c>
      <c r="B3826" s="10" t="s">
        <v>4743</v>
      </c>
      <c r="C3826" s="11" t="s">
        <v>4718</v>
      </c>
    </row>
    <row r="3827" spans="1:3" s="10" customFormat="1" ht="57">
      <c r="A3827" s="27" t="s">
        <v>11474</v>
      </c>
      <c r="B3827" s="10" t="s">
        <v>4744</v>
      </c>
      <c r="C3827" s="11" t="s">
        <v>3684</v>
      </c>
    </row>
    <row r="3828" spans="1:3" s="10" customFormat="1" ht="28.5">
      <c r="A3828" s="27" t="s">
        <v>11475</v>
      </c>
      <c r="B3828" s="10" t="s">
        <v>4745</v>
      </c>
      <c r="C3828" s="11" t="s">
        <v>4746</v>
      </c>
    </row>
    <row r="3829" spans="1:3" s="10" customFormat="1" ht="28.5">
      <c r="A3829" s="27" t="s">
        <v>11476</v>
      </c>
      <c r="B3829" s="10" t="s">
        <v>4747</v>
      </c>
      <c r="C3829" s="11" t="s">
        <v>4748</v>
      </c>
    </row>
    <row r="3830" spans="1:3" s="10" customFormat="1" ht="28.5">
      <c r="A3830" s="27" t="s">
        <v>11477</v>
      </c>
      <c r="B3830" s="10" t="s">
        <v>4749</v>
      </c>
      <c r="C3830" s="11" t="s">
        <v>828</v>
      </c>
    </row>
    <row r="3831" spans="1:3" s="10" customFormat="1" ht="28.5">
      <c r="A3831" s="27" t="s">
        <v>11478</v>
      </c>
      <c r="B3831" s="10" t="s">
        <v>4750</v>
      </c>
      <c r="C3831" s="11" t="s">
        <v>767</v>
      </c>
    </row>
    <row r="3832" spans="1:3" s="10" customFormat="1" ht="28.5">
      <c r="A3832" s="27" t="s">
        <v>11479</v>
      </c>
      <c r="B3832" s="10" t="s">
        <v>4751</v>
      </c>
      <c r="C3832" s="11" t="s">
        <v>817</v>
      </c>
    </row>
    <row r="3833" spans="1:3" s="10" customFormat="1" ht="28.5">
      <c r="A3833" s="27" t="s">
        <v>11480</v>
      </c>
      <c r="B3833" s="10" t="s">
        <v>4752</v>
      </c>
      <c r="C3833" s="11" t="s">
        <v>817</v>
      </c>
    </row>
    <row r="3834" spans="1:3" s="10" customFormat="1" ht="28.5">
      <c r="A3834" s="27" t="s">
        <v>11481</v>
      </c>
      <c r="B3834" s="10" t="s">
        <v>4753</v>
      </c>
      <c r="C3834" s="11" t="s">
        <v>1037</v>
      </c>
    </row>
    <row r="3835" spans="1:3" s="10" customFormat="1" ht="28.5">
      <c r="A3835" s="27" t="s">
        <v>11482</v>
      </c>
      <c r="B3835" s="10" t="s">
        <v>4754</v>
      </c>
      <c r="C3835" s="11" t="s">
        <v>4662</v>
      </c>
    </row>
    <row r="3836" spans="1:3" s="10" customFormat="1" ht="57">
      <c r="A3836" s="27" t="s">
        <v>11483</v>
      </c>
      <c r="B3836" s="10" t="s">
        <v>4755</v>
      </c>
      <c r="C3836" s="11" t="s">
        <v>4657</v>
      </c>
    </row>
    <row r="3837" spans="1:3" s="10" customFormat="1" ht="57">
      <c r="A3837" s="27" t="s">
        <v>11484</v>
      </c>
      <c r="B3837" s="10" t="s">
        <v>4756</v>
      </c>
      <c r="C3837" s="11" t="s">
        <v>972</v>
      </c>
    </row>
    <row r="3838" spans="1:3" s="10" customFormat="1" ht="42.75">
      <c r="A3838" s="27" t="s">
        <v>11485</v>
      </c>
      <c r="B3838" s="10" t="s">
        <v>4757</v>
      </c>
      <c r="C3838" s="11" t="s">
        <v>4621</v>
      </c>
    </row>
    <row r="3839" spans="1:3" s="10" customFormat="1">
      <c r="A3839" s="27" t="s">
        <v>11486</v>
      </c>
      <c r="B3839" s="10" t="s">
        <v>4758</v>
      </c>
      <c r="C3839" s="11" t="s">
        <v>714</v>
      </c>
    </row>
    <row r="3840" spans="1:3" s="10" customFormat="1" ht="28.5">
      <c r="A3840" s="27" t="s">
        <v>11487</v>
      </c>
      <c r="B3840" s="10" t="s">
        <v>4759</v>
      </c>
      <c r="C3840" s="11" t="s">
        <v>4748</v>
      </c>
    </row>
    <row r="3841" spans="1:3" s="10" customFormat="1" ht="28.5">
      <c r="A3841" s="27" t="s">
        <v>11488</v>
      </c>
      <c r="B3841" s="10" t="s">
        <v>4760</v>
      </c>
      <c r="C3841" s="11" t="s">
        <v>1025</v>
      </c>
    </row>
    <row r="3842" spans="1:3" s="10" customFormat="1" ht="28.5">
      <c r="A3842" s="27" t="s">
        <v>11489</v>
      </c>
      <c r="B3842" s="10" t="s">
        <v>4761</v>
      </c>
      <c r="C3842" s="11" t="s">
        <v>828</v>
      </c>
    </row>
    <row r="3843" spans="1:3" s="10" customFormat="1" ht="28.5">
      <c r="A3843" s="27" t="s">
        <v>11490</v>
      </c>
      <c r="B3843" s="10" t="s">
        <v>4762</v>
      </c>
      <c r="C3843" s="11" t="s">
        <v>828</v>
      </c>
    </row>
    <row r="3844" spans="1:3" s="10" customFormat="1" ht="42.75">
      <c r="A3844" s="27" t="s">
        <v>11491</v>
      </c>
      <c r="B3844" s="10" t="s">
        <v>4763</v>
      </c>
      <c r="C3844" s="11" t="s">
        <v>4621</v>
      </c>
    </row>
    <row r="3845" spans="1:3" s="10" customFormat="1" ht="28.5">
      <c r="A3845" s="27" t="s">
        <v>11492</v>
      </c>
      <c r="B3845" s="10" t="s">
        <v>4764</v>
      </c>
      <c r="C3845" s="11" t="s">
        <v>994</v>
      </c>
    </row>
    <row r="3846" spans="1:3" s="10" customFormat="1">
      <c r="A3846" s="27" t="s">
        <v>11493</v>
      </c>
      <c r="B3846" s="10" t="s">
        <v>4765</v>
      </c>
      <c r="C3846" s="11" t="s">
        <v>3417</v>
      </c>
    </row>
    <row r="3847" spans="1:3" s="10" customFormat="1" ht="28.5">
      <c r="A3847" s="27" t="s">
        <v>11494</v>
      </c>
      <c r="B3847" s="10" t="s">
        <v>4766</v>
      </c>
      <c r="C3847" s="11" t="s">
        <v>1025</v>
      </c>
    </row>
    <row r="3848" spans="1:3" s="10" customFormat="1" ht="57">
      <c r="A3848" s="27" t="s">
        <v>11495</v>
      </c>
      <c r="B3848" s="10" t="s">
        <v>4767</v>
      </c>
      <c r="C3848" s="11" t="s">
        <v>4657</v>
      </c>
    </row>
    <row r="3849" spans="1:3" s="10" customFormat="1" ht="28.5">
      <c r="A3849" s="27" t="s">
        <v>11496</v>
      </c>
      <c r="B3849" s="10" t="s">
        <v>4768</v>
      </c>
      <c r="C3849" s="11" t="s">
        <v>828</v>
      </c>
    </row>
    <row r="3850" spans="1:3" s="10" customFormat="1" ht="42.75">
      <c r="A3850" s="27" t="s">
        <v>11497</v>
      </c>
      <c r="B3850" s="10" t="s">
        <v>4769</v>
      </c>
      <c r="C3850" s="11" t="s">
        <v>4770</v>
      </c>
    </row>
    <row r="3851" spans="1:3" s="10" customFormat="1" ht="57">
      <c r="A3851" s="27" t="s">
        <v>11498</v>
      </c>
      <c r="B3851" s="10" t="s">
        <v>4771</v>
      </c>
      <c r="C3851" s="11" t="s">
        <v>4693</v>
      </c>
    </row>
    <row r="3852" spans="1:3" s="10" customFormat="1" ht="28.5">
      <c r="A3852" s="27" t="s">
        <v>11499</v>
      </c>
      <c r="B3852" s="10" t="s">
        <v>4772</v>
      </c>
      <c r="C3852" s="11" t="s">
        <v>994</v>
      </c>
    </row>
    <row r="3853" spans="1:3" s="10" customFormat="1" ht="28.5">
      <c r="A3853" s="27" t="s">
        <v>11500</v>
      </c>
      <c r="B3853" s="10" t="s">
        <v>4773</v>
      </c>
      <c r="C3853" s="11" t="s">
        <v>828</v>
      </c>
    </row>
    <row r="3854" spans="1:3" s="10" customFormat="1">
      <c r="A3854" s="27" t="s">
        <v>11501</v>
      </c>
      <c r="B3854" s="10" t="s">
        <v>4774</v>
      </c>
      <c r="C3854" s="11" t="s">
        <v>714</v>
      </c>
    </row>
    <row r="3855" spans="1:3" s="10" customFormat="1" ht="28.5">
      <c r="A3855" s="27" t="s">
        <v>11502</v>
      </c>
      <c r="B3855" s="10" t="s">
        <v>4775</v>
      </c>
      <c r="C3855" s="11" t="s">
        <v>4514</v>
      </c>
    </row>
    <row r="3856" spans="1:3" s="10" customFormat="1" ht="28.5">
      <c r="A3856" s="27" t="s">
        <v>11503</v>
      </c>
      <c r="B3856" s="10" t="s">
        <v>4776</v>
      </c>
      <c r="C3856" s="11" t="s">
        <v>4514</v>
      </c>
    </row>
    <row r="3857" spans="1:3" s="10" customFormat="1" ht="28.5">
      <c r="A3857" s="27" t="s">
        <v>11504</v>
      </c>
      <c r="B3857" s="10" t="s">
        <v>4777</v>
      </c>
      <c r="C3857" s="11" t="s">
        <v>4514</v>
      </c>
    </row>
    <row r="3858" spans="1:3" s="10" customFormat="1" ht="28.5">
      <c r="A3858" s="27" t="s">
        <v>11505</v>
      </c>
      <c r="B3858" s="10" t="s">
        <v>4778</v>
      </c>
      <c r="C3858" s="11" t="s">
        <v>828</v>
      </c>
    </row>
    <row r="3859" spans="1:3" s="10" customFormat="1" ht="28.5">
      <c r="A3859" s="27" t="s">
        <v>11506</v>
      </c>
      <c r="B3859" s="10" t="s">
        <v>4779</v>
      </c>
      <c r="C3859" s="11" t="s">
        <v>817</v>
      </c>
    </row>
    <row r="3860" spans="1:3" s="10" customFormat="1" ht="42.75">
      <c r="A3860" s="27" t="s">
        <v>11507</v>
      </c>
      <c r="B3860" s="10" t="s">
        <v>4780</v>
      </c>
      <c r="C3860" s="11" t="s">
        <v>4043</v>
      </c>
    </row>
    <row r="3861" spans="1:3" s="10" customFormat="1" ht="28.5">
      <c r="A3861" s="27" t="s">
        <v>11508</v>
      </c>
      <c r="B3861" s="10" t="s">
        <v>4781</v>
      </c>
      <c r="C3861" s="11" t="s">
        <v>4632</v>
      </c>
    </row>
    <row r="3862" spans="1:3" s="10" customFormat="1" ht="28.5">
      <c r="A3862" s="27" t="s">
        <v>11509</v>
      </c>
      <c r="B3862" s="10" t="s">
        <v>4782</v>
      </c>
      <c r="C3862" s="11" t="s">
        <v>3845</v>
      </c>
    </row>
    <row r="3863" spans="1:3" s="10" customFormat="1">
      <c r="A3863" s="27" t="s">
        <v>8539</v>
      </c>
      <c r="B3863" s="10" t="s">
        <v>4783</v>
      </c>
      <c r="C3863" s="11" t="s">
        <v>748</v>
      </c>
    </row>
    <row r="3864" spans="1:3" s="10" customFormat="1" ht="42.75">
      <c r="A3864" s="27" t="s">
        <v>11510</v>
      </c>
      <c r="B3864" s="10" t="s">
        <v>4784</v>
      </c>
      <c r="C3864" s="11" t="s">
        <v>703</v>
      </c>
    </row>
    <row r="3865" spans="1:3" s="10" customFormat="1" ht="42.75">
      <c r="A3865" s="27" t="s">
        <v>11511</v>
      </c>
      <c r="B3865" s="10" t="s">
        <v>4785</v>
      </c>
      <c r="C3865" s="11" t="s">
        <v>4786</v>
      </c>
    </row>
    <row r="3866" spans="1:3" s="10" customFormat="1" ht="28.5">
      <c r="A3866" s="27" t="s">
        <v>11512</v>
      </c>
      <c r="B3866" s="10" t="s">
        <v>4787</v>
      </c>
      <c r="C3866" s="11" t="s">
        <v>4788</v>
      </c>
    </row>
    <row r="3867" spans="1:3" s="10" customFormat="1" ht="28.5">
      <c r="A3867" s="27" t="s">
        <v>11513</v>
      </c>
      <c r="B3867" s="10" t="s">
        <v>4789</v>
      </c>
      <c r="C3867" s="11" t="s">
        <v>4788</v>
      </c>
    </row>
    <row r="3868" spans="1:3" s="10" customFormat="1" ht="42.75">
      <c r="A3868" s="27" t="s">
        <v>11514</v>
      </c>
      <c r="B3868" s="10" t="s">
        <v>4790</v>
      </c>
      <c r="C3868" s="11" t="s">
        <v>1200</v>
      </c>
    </row>
    <row r="3869" spans="1:3" s="10" customFormat="1" ht="42.75">
      <c r="A3869" s="27" t="s">
        <v>11515</v>
      </c>
      <c r="B3869" s="10" t="s">
        <v>4791</v>
      </c>
      <c r="C3869" s="11" t="s">
        <v>703</v>
      </c>
    </row>
    <row r="3870" spans="1:3" s="10" customFormat="1">
      <c r="A3870" s="27" t="s">
        <v>11516</v>
      </c>
      <c r="B3870" s="10" t="s">
        <v>4792</v>
      </c>
      <c r="C3870" s="11" t="s">
        <v>748</v>
      </c>
    </row>
    <row r="3871" spans="1:3" s="10" customFormat="1">
      <c r="A3871" s="27" t="s">
        <v>11517</v>
      </c>
      <c r="B3871" s="10" t="s">
        <v>4793</v>
      </c>
      <c r="C3871" s="11" t="s">
        <v>4794</v>
      </c>
    </row>
    <row r="3872" spans="1:3" s="10" customFormat="1" ht="28.5">
      <c r="A3872" s="27" t="s">
        <v>11518</v>
      </c>
      <c r="B3872" s="10" t="s">
        <v>4795</v>
      </c>
      <c r="C3872" s="11" t="s">
        <v>4796</v>
      </c>
    </row>
    <row r="3873" spans="1:3" s="10" customFormat="1" ht="28.5">
      <c r="A3873" s="27" t="s">
        <v>11519</v>
      </c>
      <c r="B3873" s="10" t="s">
        <v>4797</v>
      </c>
      <c r="C3873" s="11" t="s">
        <v>1025</v>
      </c>
    </row>
    <row r="3874" spans="1:3" s="10" customFormat="1" ht="28.5">
      <c r="A3874" s="27" t="s">
        <v>11520</v>
      </c>
      <c r="B3874" s="10" t="s">
        <v>4798</v>
      </c>
      <c r="C3874" s="11" t="s">
        <v>4514</v>
      </c>
    </row>
    <row r="3875" spans="1:3" s="10" customFormat="1" ht="28.5">
      <c r="A3875" s="27" t="s">
        <v>11521</v>
      </c>
      <c r="B3875" s="10" t="s">
        <v>4799</v>
      </c>
      <c r="C3875" s="11" t="s">
        <v>4800</v>
      </c>
    </row>
    <row r="3876" spans="1:3" s="10" customFormat="1" ht="28.5">
      <c r="A3876" s="27" t="s">
        <v>11522</v>
      </c>
      <c r="B3876" s="10" t="s">
        <v>4801</v>
      </c>
      <c r="C3876" s="11" t="s">
        <v>1025</v>
      </c>
    </row>
    <row r="3877" spans="1:3" s="10" customFormat="1" ht="28.5">
      <c r="A3877" s="27" t="s">
        <v>11523</v>
      </c>
      <c r="B3877" s="10" t="s">
        <v>4802</v>
      </c>
      <c r="C3877" s="11" t="s">
        <v>4748</v>
      </c>
    </row>
    <row r="3878" spans="1:3" s="10" customFormat="1" ht="28.5">
      <c r="A3878" s="27" t="s">
        <v>11524</v>
      </c>
      <c r="B3878" s="10" t="s">
        <v>4803</v>
      </c>
      <c r="C3878" s="11" t="s">
        <v>3760</v>
      </c>
    </row>
    <row r="3879" spans="1:3" s="10" customFormat="1" ht="57">
      <c r="A3879" s="27" t="s">
        <v>11525</v>
      </c>
      <c r="B3879" s="10" t="s">
        <v>4804</v>
      </c>
      <c r="C3879" s="11" t="s">
        <v>972</v>
      </c>
    </row>
    <row r="3880" spans="1:3" s="10" customFormat="1" ht="57">
      <c r="A3880" s="27" t="s">
        <v>11526</v>
      </c>
      <c r="B3880" s="10" t="s">
        <v>4805</v>
      </c>
      <c r="C3880" s="11" t="s">
        <v>972</v>
      </c>
    </row>
    <row r="3881" spans="1:3" s="10" customFormat="1" ht="28.5">
      <c r="A3881" s="27" t="s">
        <v>11527</v>
      </c>
      <c r="B3881" s="10" t="s">
        <v>4806</v>
      </c>
      <c r="C3881" s="11" t="s">
        <v>4514</v>
      </c>
    </row>
    <row r="3882" spans="1:3" s="10" customFormat="1" ht="42.75">
      <c r="A3882" s="27" t="s">
        <v>11528</v>
      </c>
      <c r="B3882" s="10" t="s">
        <v>4807</v>
      </c>
      <c r="C3882" s="11" t="s">
        <v>4808</v>
      </c>
    </row>
    <row r="3883" spans="1:3" s="10" customFormat="1" ht="28.5">
      <c r="A3883" s="27" t="s">
        <v>11529</v>
      </c>
      <c r="B3883" s="10" t="s">
        <v>4809</v>
      </c>
      <c r="C3883" s="11" t="s">
        <v>4514</v>
      </c>
    </row>
    <row r="3884" spans="1:3" s="10" customFormat="1" ht="28.5">
      <c r="A3884" s="27" t="s">
        <v>11530</v>
      </c>
      <c r="B3884" s="10" t="s">
        <v>4810</v>
      </c>
      <c r="C3884" s="11" t="s">
        <v>4811</v>
      </c>
    </row>
    <row r="3885" spans="1:3" s="10" customFormat="1" ht="42.75">
      <c r="A3885" s="27" t="s">
        <v>11531</v>
      </c>
      <c r="B3885" s="10" t="s">
        <v>4812</v>
      </c>
      <c r="C3885" s="11" t="s">
        <v>4808</v>
      </c>
    </row>
    <row r="3886" spans="1:3" s="10" customFormat="1" ht="28.5">
      <c r="A3886" s="27" t="s">
        <v>11532</v>
      </c>
      <c r="B3886" s="10" t="s">
        <v>4813</v>
      </c>
      <c r="C3886" s="11" t="s">
        <v>4814</v>
      </c>
    </row>
    <row r="3887" spans="1:3" s="10" customFormat="1" ht="42.75">
      <c r="A3887" s="27" t="s">
        <v>11533</v>
      </c>
      <c r="B3887" s="10" t="s">
        <v>4815</v>
      </c>
      <c r="C3887" s="11" t="s">
        <v>4770</v>
      </c>
    </row>
    <row r="3888" spans="1:3" s="10" customFormat="1" ht="28.5">
      <c r="A3888" s="27" t="s">
        <v>11534</v>
      </c>
      <c r="B3888" s="10" t="s">
        <v>4816</v>
      </c>
      <c r="C3888" s="11" t="s">
        <v>4817</v>
      </c>
    </row>
    <row r="3889" spans="1:3" s="10" customFormat="1" ht="42.75">
      <c r="A3889" s="27" t="s">
        <v>11535</v>
      </c>
      <c r="B3889" s="10" t="s">
        <v>4818</v>
      </c>
      <c r="C3889" s="11" t="s">
        <v>4808</v>
      </c>
    </row>
    <row r="3890" spans="1:3" s="10" customFormat="1" ht="28.5">
      <c r="A3890" s="27" t="s">
        <v>11536</v>
      </c>
      <c r="B3890" s="10" t="s">
        <v>4819</v>
      </c>
      <c r="C3890" s="11" t="s">
        <v>1094</v>
      </c>
    </row>
    <row r="3891" spans="1:3" s="10" customFormat="1" ht="28.5">
      <c r="A3891" s="27" t="s">
        <v>11537</v>
      </c>
      <c r="B3891" s="10" t="s">
        <v>4820</v>
      </c>
      <c r="C3891" s="11" t="s">
        <v>4748</v>
      </c>
    </row>
    <row r="3892" spans="1:3" s="10" customFormat="1" ht="28.5">
      <c r="A3892" s="27" t="s">
        <v>11538</v>
      </c>
      <c r="B3892" s="10" t="s">
        <v>4821</v>
      </c>
      <c r="C3892" s="11" t="s">
        <v>4748</v>
      </c>
    </row>
    <row r="3893" spans="1:3" s="10" customFormat="1" ht="42.75">
      <c r="A3893" s="27" t="s">
        <v>11539</v>
      </c>
      <c r="B3893" s="10" t="s">
        <v>4822</v>
      </c>
      <c r="C3893" s="11" t="s">
        <v>4823</v>
      </c>
    </row>
    <row r="3894" spans="1:3" s="10" customFormat="1" ht="28.5">
      <c r="A3894" s="27" t="s">
        <v>11540</v>
      </c>
      <c r="B3894" s="10" t="s">
        <v>4824</v>
      </c>
      <c r="C3894" s="11" t="s">
        <v>4825</v>
      </c>
    </row>
    <row r="3895" spans="1:3" s="10" customFormat="1" ht="28.5">
      <c r="A3895" s="27" t="s">
        <v>11541</v>
      </c>
      <c r="B3895" s="10" t="s">
        <v>4826</v>
      </c>
      <c r="C3895" s="11" t="s">
        <v>4514</v>
      </c>
    </row>
    <row r="3896" spans="1:3" s="10" customFormat="1" ht="28.5">
      <c r="A3896" s="27" t="s">
        <v>11542</v>
      </c>
      <c r="B3896" s="10" t="s">
        <v>4827</v>
      </c>
      <c r="C3896" s="11" t="s">
        <v>4514</v>
      </c>
    </row>
    <row r="3897" spans="1:3" s="10" customFormat="1" ht="28.5">
      <c r="A3897" s="27" t="s">
        <v>11543</v>
      </c>
      <c r="B3897" s="10" t="s">
        <v>4828</v>
      </c>
      <c r="C3897" s="11" t="s">
        <v>1037</v>
      </c>
    </row>
    <row r="3898" spans="1:3" s="10" customFormat="1" ht="28.5">
      <c r="A3898" s="27" t="s">
        <v>11544</v>
      </c>
      <c r="B3898" s="10" t="s">
        <v>4829</v>
      </c>
      <c r="C3898" s="11" t="s">
        <v>4748</v>
      </c>
    </row>
    <row r="3899" spans="1:3" s="10" customFormat="1" ht="28.5">
      <c r="A3899" s="27" t="s">
        <v>11545</v>
      </c>
      <c r="B3899" s="10" t="s">
        <v>4830</v>
      </c>
      <c r="C3899" s="11" t="s">
        <v>4514</v>
      </c>
    </row>
    <row r="3900" spans="1:3" s="10" customFormat="1" ht="28.5">
      <c r="A3900" s="27" t="s">
        <v>11546</v>
      </c>
      <c r="B3900" s="10" t="s">
        <v>4831</v>
      </c>
      <c r="C3900" s="11" t="s">
        <v>1049</v>
      </c>
    </row>
    <row r="3901" spans="1:3" s="10" customFormat="1" ht="28.5">
      <c r="A3901" s="27" t="s">
        <v>11547</v>
      </c>
      <c r="B3901" s="10" t="s">
        <v>4832</v>
      </c>
      <c r="C3901" s="11" t="s">
        <v>3845</v>
      </c>
    </row>
    <row r="3902" spans="1:3" s="10" customFormat="1">
      <c r="A3902" s="27" t="s">
        <v>11548</v>
      </c>
      <c r="B3902" s="10" t="s">
        <v>4833</v>
      </c>
      <c r="C3902" s="11" t="s">
        <v>4097</v>
      </c>
    </row>
    <row r="3903" spans="1:3" s="10" customFormat="1" ht="28.5">
      <c r="A3903" s="27" t="s">
        <v>11549</v>
      </c>
      <c r="B3903" s="10" t="s">
        <v>4834</v>
      </c>
      <c r="C3903" s="11" t="s">
        <v>4514</v>
      </c>
    </row>
    <row r="3904" spans="1:3" s="10" customFormat="1" ht="28.5">
      <c r="A3904" s="27" t="s">
        <v>11550</v>
      </c>
      <c r="B3904" s="10" t="s">
        <v>4835</v>
      </c>
      <c r="C3904" s="11" t="s">
        <v>828</v>
      </c>
    </row>
    <row r="3905" spans="1:3" s="10" customFormat="1" ht="28.5">
      <c r="A3905" s="27" t="s">
        <v>11551</v>
      </c>
      <c r="B3905" s="10" t="s">
        <v>4836</v>
      </c>
      <c r="C3905" s="11" t="s">
        <v>4837</v>
      </c>
    </row>
    <row r="3906" spans="1:3" s="10" customFormat="1" ht="28.5">
      <c r="A3906" s="27" t="s">
        <v>11552</v>
      </c>
      <c r="B3906" s="10" t="s">
        <v>4838</v>
      </c>
      <c r="C3906" s="11" t="s">
        <v>4837</v>
      </c>
    </row>
    <row r="3907" spans="1:3" s="10" customFormat="1">
      <c r="A3907" s="27" t="s">
        <v>11553</v>
      </c>
      <c r="B3907" s="10" t="s">
        <v>4839</v>
      </c>
      <c r="C3907" s="11" t="s">
        <v>3948</v>
      </c>
    </row>
    <row r="3908" spans="1:3" s="10" customFormat="1">
      <c r="A3908" s="27" t="s">
        <v>11554</v>
      </c>
      <c r="B3908" s="10" t="s">
        <v>4840</v>
      </c>
      <c r="C3908" s="11" t="s">
        <v>4841</v>
      </c>
    </row>
    <row r="3909" spans="1:3" s="10" customFormat="1">
      <c r="A3909" s="27" t="s">
        <v>11555</v>
      </c>
      <c r="B3909" s="10" t="s">
        <v>4842</v>
      </c>
      <c r="C3909" s="11" t="s">
        <v>714</v>
      </c>
    </row>
    <row r="3910" spans="1:3" s="10" customFormat="1" ht="28.5">
      <c r="A3910" s="27" t="s">
        <v>11556</v>
      </c>
      <c r="B3910" s="10" t="s">
        <v>4843</v>
      </c>
      <c r="C3910" s="11" t="s">
        <v>3419</v>
      </c>
    </row>
    <row r="3911" spans="1:3" s="10" customFormat="1" ht="28.5">
      <c r="A3911" s="27" t="s">
        <v>11557</v>
      </c>
      <c r="B3911" s="10" t="s">
        <v>4844</v>
      </c>
      <c r="C3911" s="11" t="s">
        <v>4746</v>
      </c>
    </row>
    <row r="3912" spans="1:3" s="10" customFormat="1" ht="28.5">
      <c r="A3912" s="27" t="s">
        <v>11558</v>
      </c>
      <c r="B3912" s="10" t="s">
        <v>4845</v>
      </c>
      <c r="C3912" s="11" t="s">
        <v>4837</v>
      </c>
    </row>
    <row r="3913" spans="1:3" s="10" customFormat="1" ht="28.5">
      <c r="A3913" s="27" t="s">
        <v>11559</v>
      </c>
      <c r="B3913" s="10" t="s">
        <v>4846</v>
      </c>
      <c r="C3913" s="11" t="s">
        <v>4514</v>
      </c>
    </row>
    <row r="3914" spans="1:3" s="10" customFormat="1" ht="28.5">
      <c r="A3914" s="27" t="s">
        <v>11560</v>
      </c>
      <c r="B3914" s="10" t="s">
        <v>4847</v>
      </c>
      <c r="C3914" s="11" t="s">
        <v>828</v>
      </c>
    </row>
    <row r="3915" spans="1:3" s="10" customFormat="1" ht="42.75">
      <c r="A3915" s="27" t="s">
        <v>11561</v>
      </c>
      <c r="B3915" s="10" t="s">
        <v>4848</v>
      </c>
      <c r="C3915" s="11" t="s">
        <v>3973</v>
      </c>
    </row>
    <row r="3916" spans="1:3" s="10" customFormat="1" ht="42.75">
      <c r="A3916" s="27" t="s">
        <v>11562</v>
      </c>
      <c r="B3916" s="10" t="s">
        <v>4849</v>
      </c>
      <c r="C3916" s="11" t="s">
        <v>3973</v>
      </c>
    </row>
    <row r="3917" spans="1:3" s="10" customFormat="1" ht="28.5">
      <c r="A3917" s="27" t="s">
        <v>11563</v>
      </c>
      <c r="B3917" s="10" t="s">
        <v>4850</v>
      </c>
      <c r="C3917" s="11" t="s">
        <v>4837</v>
      </c>
    </row>
    <row r="3918" spans="1:3" s="10" customFormat="1" ht="28.5">
      <c r="A3918" s="27" t="s">
        <v>11564</v>
      </c>
      <c r="B3918" s="10" t="s">
        <v>4851</v>
      </c>
      <c r="C3918" s="11" t="s">
        <v>4632</v>
      </c>
    </row>
    <row r="3919" spans="1:3" s="10" customFormat="1" ht="28.5">
      <c r="A3919" s="27" t="s">
        <v>11565</v>
      </c>
      <c r="B3919" s="10" t="s">
        <v>4852</v>
      </c>
      <c r="C3919" s="11" t="s">
        <v>828</v>
      </c>
    </row>
    <row r="3920" spans="1:3" s="10" customFormat="1" ht="42.75">
      <c r="A3920" s="27" t="s">
        <v>8230</v>
      </c>
      <c r="B3920" s="10" t="s">
        <v>4853</v>
      </c>
      <c r="C3920" s="11" t="s">
        <v>4854</v>
      </c>
    </row>
    <row r="3921" spans="1:3" s="10" customFormat="1">
      <c r="A3921" s="27" t="s">
        <v>11566</v>
      </c>
      <c r="B3921" s="10" t="s">
        <v>4855</v>
      </c>
      <c r="C3921" s="11" t="s">
        <v>3948</v>
      </c>
    </row>
    <row r="3922" spans="1:3" s="10" customFormat="1" ht="28.5">
      <c r="A3922" s="27" t="s">
        <v>11567</v>
      </c>
      <c r="B3922" s="10" t="s">
        <v>4856</v>
      </c>
      <c r="C3922" s="11" t="s">
        <v>813</v>
      </c>
    </row>
    <row r="3923" spans="1:3" s="10" customFormat="1" ht="42.75">
      <c r="A3923" s="27" t="s">
        <v>11568</v>
      </c>
      <c r="B3923" s="10" t="s">
        <v>4857</v>
      </c>
      <c r="C3923" s="11" t="s">
        <v>4733</v>
      </c>
    </row>
    <row r="3924" spans="1:3" s="10" customFormat="1" ht="42.75">
      <c r="A3924" s="27" t="s">
        <v>11569</v>
      </c>
      <c r="B3924" s="10" t="s">
        <v>4858</v>
      </c>
      <c r="C3924" s="11" t="s">
        <v>4823</v>
      </c>
    </row>
    <row r="3925" spans="1:3" s="10" customFormat="1" ht="28.5">
      <c r="A3925" s="27" t="s">
        <v>11570</v>
      </c>
      <c r="B3925" s="10" t="s">
        <v>4859</v>
      </c>
      <c r="C3925" s="11" t="s">
        <v>4837</v>
      </c>
    </row>
    <row r="3926" spans="1:3" s="10" customFormat="1" ht="42.75">
      <c r="A3926" s="27" t="s">
        <v>11571</v>
      </c>
      <c r="B3926" s="10" t="s">
        <v>4860</v>
      </c>
      <c r="C3926" s="11" t="s">
        <v>4823</v>
      </c>
    </row>
    <row r="3927" spans="1:3" s="10" customFormat="1" ht="57">
      <c r="A3927" s="27" t="s">
        <v>11572</v>
      </c>
      <c r="B3927" s="10" t="s">
        <v>4861</v>
      </c>
      <c r="C3927" s="11" t="s">
        <v>3684</v>
      </c>
    </row>
    <row r="3928" spans="1:3" s="10" customFormat="1" ht="28.5">
      <c r="A3928" s="27" t="s">
        <v>11573</v>
      </c>
      <c r="B3928" s="10" t="s">
        <v>4862</v>
      </c>
      <c r="C3928" s="11" t="s">
        <v>4363</v>
      </c>
    </row>
    <row r="3929" spans="1:3" s="10" customFormat="1" ht="28.5">
      <c r="A3929" s="27" t="s">
        <v>11574</v>
      </c>
      <c r="B3929" s="10" t="s">
        <v>4863</v>
      </c>
      <c r="C3929" s="11" t="s">
        <v>4363</v>
      </c>
    </row>
    <row r="3930" spans="1:3" s="10" customFormat="1" ht="57">
      <c r="A3930" s="27" t="s">
        <v>11575</v>
      </c>
      <c r="B3930" s="10" t="s">
        <v>4864</v>
      </c>
      <c r="C3930" s="11" t="s">
        <v>1001</v>
      </c>
    </row>
    <row r="3931" spans="1:3" s="10" customFormat="1" ht="28.5">
      <c r="A3931" s="27" t="s">
        <v>11576</v>
      </c>
      <c r="B3931" s="10" t="s">
        <v>4865</v>
      </c>
      <c r="C3931" s="11" t="s">
        <v>3884</v>
      </c>
    </row>
    <row r="3932" spans="1:3" s="10" customFormat="1" ht="42.75">
      <c r="A3932" s="27" t="s">
        <v>11577</v>
      </c>
      <c r="B3932" s="10" t="s">
        <v>4866</v>
      </c>
      <c r="C3932" s="11" t="s">
        <v>4823</v>
      </c>
    </row>
    <row r="3933" spans="1:3" s="10" customFormat="1" ht="28.5">
      <c r="A3933" s="27" t="s">
        <v>11578</v>
      </c>
      <c r="B3933" s="10" t="s">
        <v>4867</v>
      </c>
      <c r="C3933" s="11" t="s">
        <v>4868</v>
      </c>
    </row>
    <row r="3934" spans="1:3" s="10" customFormat="1">
      <c r="A3934" s="27" t="s">
        <v>10877</v>
      </c>
      <c r="B3934" s="10" t="s">
        <v>4869</v>
      </c>
      <c r="C3934" s="11" t="s">
        <v>3993</v>
      </c>
    </row>
    <row r="3935" spans="1:3" s="10" customFormat="1" ht="57">
      <c r="A3935" s="27" t="s">
        <v>8712</v>
      </c>
      <c r="B3935" s="10" t="s">
        <v>4870</v>
      </c>
      <c r="C3935" s="11" t="s">
        <v>1001</v>
      </c>
    </row>
    <row r="3936" spans="1:3" s="10" customFormat="1" ht="28.5">
      <c r="A3936" s="27" t="s">
        <v>11579</v>
      </c>
      <c r="B3936" s="10" t="s">
        <v>4871</v>
      </c>
      <c r="C3936" s="11" t="s">
        <v>767</v>
      </c>
    </row>
    <row r="3937" spans="1:3" s="10" customFormat="1">
      <c r="A3937" s="27" t="s">
        <v>11580</v>
      </c>
      <c r="B3937" s="10" t="s">
        <v>4872</v>
      </c>
      <c r="C3937" s="11" t="s">
        <v>4873</v>
      </c>
    </row>
    <row r="3938" spans="1:3" s="10" customFormat="1" ht="28.5">
      <c r="A3938" s="27" t="s">
        <v>8536</v>
      </c>
      <c r="B3938" s="10" t="s">
        <v>4874</v>
      </c>
      <c r="C3938" s="11" t="s">
        <v>739</v>
      </c>
    </row>
    <row r="3939" spans="1:3" s="10" customFormat="1" ht="28.5">
      <c r="A3939" s="27" t="s">
        <v>11581</v>
      </c>
      <c r="B3939" s="10" t="s">
        <v>4875</v>
      </c>
      <c r="C3939" s="11" t="s">
        <v>1025</v>
      </c>
    </row>
    <row r="3940" spans="1:3" s="10" customFormat="1" ht="28.5">
      <c r="A3940" s="27" t="s">
        <v>11582</v>
      </c>
      <c r="B3940" s="10" t="s">
        <v>4876</v>
      </c>
      <c r="C3940" s="11" t="s">
        <v>817</v>
      </c>
    </row>
    <row r="3941" spans="1:3" s="10" customFormat="1" ht="57">
      <c r="A3941" s="27" t="s">
        <v>11583</v>
      </c>
      <c r="B3941" s="10" t="s">
        <v>4877</v>
      </c>
      <c r="C3941" s="11" t="s">
        <v>3684</v>
      </c>
    </row>
    <row r="3942" spans="1:3" s="10" customFormat="1" ht="28.5">
      <c r="A3942" s="27" t="s">
        <v>11584</v>
      </c>
      <c r="B3942" s="10" t="s">
        <v>4878</v>
      </c>
      <c r="C3942" s="11" t="s">
        <v>4746</v>
      </c>
    </row>
    <row r="3943" spans="1:3" s="10" customFormat="1" ht="28.5">
      <c r="A3943" s="27" t="s">
        <v>11585</v>
      </c>
      <c r="B3943" s="10" t="s">
        <v>4879</v>
      </c>
      <c r="C3943" s="11" t="s">
        <v>4837</v>
      </c>
    </row>
    <row r="3944" spans="1:3" s="10" customFormat="1" ht="28.5">
      <c r="A3944" s="27" t="s">
        <v>11586</v>
      </c>
      <c r="B3944" s="10" t="s">
        <v>4880</v>
      </c>
      <c r="C3944" s="11" t="s">
        <v>4837</v>
      </c>
    </row>
    <row r="3945" spans="1:3" s="10" customFormat="1" ht="42.75">
      <c r="A3945" s="27" t="s">
        <v>11587</v>
      </c>
      <c r="B3945" s="10" t="s">
        <v>4881</v>
      </c>
      <c r="C3945" s="11" t="s">
        <v>4882</v>
      </c>
    </row>
    <row r="3946" spans="1:3" s="10" customFormat="1" ht="28.5">
      <c r="A3946" s="27" t="s">
        <v>11588</v>
      </c>
      <c r="B3946" s="10" t="s">
        <v>4883</v>
      </c>
      <c r="C3946" s="11" t="s">
        <v>4884</v>
      </c>
    </row>
    <row r="3947" spans="1:3" s="10" customFormat="1" ht="28.5">
      <c r="A3947" s="27" t="s">
        <v>11589</v>
      </c>
      <c r="B3947" s="10" t="s">
        <v>4885</v>
      </c>
      <c r="C3947" s="11" t="s">
        <v>804</v>
      </c>
    </row>
    <row r="3948" spans="1:3" s="10" customFormat="1" ht="28.5">
      <c r="A3948" s="27" t="s">
        <v>11590</v>
      </c>
      <c r="B3948" s="10" t="s">
        <v>4886</v>
      </c>
      <c r="C3948" s="11" t="s">
        <v>4887</v>
      </c>
    </row>
    <row r="3949" spans="1:3" s="10" customFormat="1" ht="28.5">
      <c r="A3949" s="27" t="s">
        <v>11591</v>
      </c>
      <c r="B3949" s="10" t="s">
        <v>4888</v>
      </c>
      <c r="C3949" s="11" t="s">
        <v>804</v>
      </c>
    </row>
    <row r="3950" spans="1:3" s="10" customFormat="1" ht="28.5">
      <c r="A3950" s="27" t="s">
        <v>11592</v>
      </c>
      <c r="B3950" s="10" t="s">
        <v>4889</v>
      </c>
      <c r="C3950" s="11" t="s">
        <v>4151</v>
      </c>
    </row>
    <row r="3951" spans="1:3" s="10" customFormat="1" ht="28.5">
      <c r="A3951" s="27" t="s">
        <v>11593</v>
      </c>
      <c r="B3951" s="10" t="s">
        <v>4890</v>
      </c>
      <c r="C3951" s="11" t="s">
        <v>804</v>
      </c>
    </row>
    <row r="3952" spans="1:3" s="10" customFormat="1" ht="28.5">
      <c r="A3952" s="27" t="s">
        <v>11594</v>
      </c>
      <c r="B3952" s="10" t="s">
        <v>4891</v>
      </c>
      <c r="C3952" s="11" t="s">
        <v>1025</v>
      </c>
    </row>
    <row r="3953" spans="1:3" s="10" customFormat="1" ht="57">
      <c r="A3953" s="27" t="s">
        <v>8718</v>
      </c>
      <c r="B3953" s="10" t="s">
        <v>4892</v>
      </c>
      <c r="C3953" s="11" t="s">
        <v>1017</v>
      </c>
    </row>
    <row r="3954" spans="1:3" s="10" customFormat="1" ht="42.75">
      <c r="A3954" s="27" t="s">
        <v>11595</v>
      </c>
      <c r="B3954" s="10" t="s">
        <v>4893</v>
      </c>
      <c r="C3954" s="11" t="s">
        <v>4080</v>
      </c>
    </row>
    <row r="3955" spans="1:3" s="10" customFormat="1" ht="42.75">
      <c r="A3955" s="27" t="s">
        <v>10946</v>
      </c>
      <c r="B3955" s="10" t="s">
        <v>4894</v>
      </c>
      <c r="C3955" s="11" t="s">
        <v>4080</v>
      </c>
    </row>
    <row r="3956" spans="1:3" s="10" customFormat="1" ht="42.75">
      <c r="A3956" s="27" t="s">
        <v>11596</v>
      </c>
      <c r="B3956" s="10" t="s">
        <v>4895</v>
      </c>
      <c r="C3956" s="11" t="s">
        <v>4823</v>
      </c>
    </row>
    <row r="3957" spans="1:3" s="10" customFormat="1" ht="28.5">
      <c r="A3957" s="27" t="s">
        <v>11354</v>
      </c>
      <c r="B3957" s="10" t="s">
        <v>4896</v>
      </c>
      <c r="C3957" s="11" t="s">
        <v>739</v>
      </c>
    </row>
    <row r="3958" spans="1:3" s="10" customFormat="1" ht="57">
      <c r="A3958" s="27" t="s">
        <v>11597</v>
      </c>
      <c r="B3958" s="10" t="s">
        <v>4897</v>
      </c>
      <c r="C3958" s="11" t="s">
        <v>4898</v>
      </c>
    </row>
    <row r="3959" spans="1:3" s="10" customFormat="1">
      <c r="A3959" s="27" t="s">
        <v>11598</v>
      </c>
      <c r="B3959" s="10" t="s">
        <v>4899</v>
      </c>
      <c r="C3959" s="11" t="s">
        <v>4873</v>
      </c>
    </row>
    <row r="3960" spans="1:3" s="10" customFormat="1" ht="28.5">
      <c r="A3960" s="27" t="s">
        <v>11599</v>
      </c>
      <c r="B3960" s="10" t="s">
        <v>4900</v>
      </c>
      <c r="C3960" s="11" t="s">
        <v>4901</v>
      </c>
    </row>
    <row r="3961" spans="1:3" s="10" customFormat="1" ht="28.5">
      <c r="A3961" s="27" t="s">
        <v>11600</v>
      </c>
      <c r="B3961" s="10" t="s">
        <v>4902</v>
      </c>
      <c r="C3961" s="11" t="s">
        <v>3884</v>
      </c>
    </row>
    <row r="3962" spans="1:3" s="10" customFormat="1" ht="28.5">
      <c r="A3962" s="27" t="s">
        <v>11601</v>
      </c>
      <c r="B3962" s="10" t="s">
        <v>4903</v>
      </c>
      <c r="C3962" s="11" t="s">
        <v>804</v>
      </c>
    </row>
    <row r="3963" spans="1:3" s="10" customFormat="1" ht="28.5">
      <c r="A3963" s="27" t="s">
        <v>11602</v>
      </c>
      <c r="B3963" s="10" t="s">
        <v>4904</v>
      </c>
      <c r="C3963" s="11" t="s">
        <v>804</v>
      </c>
    </row>
    <row r="3964" spans="1:3" s="10" customFormat="1" ht="28.5">
      <c r="A3964" s="27" t="s">
        <v>11603</v>
      </c>
      <c r="B3964" s="10" t="s">
        <v>4905</v>
      </c>
      <c r="C3964" s="11" t="s">
        <v>1037</v>
      </c>
    </row>
    <row r="3965" spans="1:3" s="10" customFormat="1" ht="42.75">
      <c r="A3965" s="27" t="s">
        <v>11604</v>
      </c>
      <c r="B3965" s="10" t="s">
        <v>4906</v>
      </c>
      <c r="C3965" s="11" t="s">
        <v>4621</v>
      </c>
    </row>
    <row r="3966" spans="1:3" s="10" customFormat="1" ht="28.5">
      <c r="A3966" s="27" t="s">
        <v>11605</v>
      </c>
      <c r="B3966" s="10" t="s">
        <v>4907</v>
      </c>
      <c r="C3966" s="11" t="s">
        <v>939</v>
      </c>
    </row>
    <row r="3967" spans="1:3" s="10" customFormat="1" ht="57">
      <c r="A3967" s="27" t="s">
        <v>11606</v>
      </c>
      <c r="B3967" s="10" t="s">
        <v>4908</v>
      </c>
      <c r="C3967" s="11" t="s">
        <v>972</v>
      </c>
    </row>
    <row r="3968" spans="1:3" s="10" customFormat="1">
      <c r="A3968" s="27" t="s">
        <v>11607</v>
      </c>
      <c r="B3968" s="10" t="s">
        <v>4909</v>
      </c>
      <c r="C3968" s="11" t="s">
        <v>3948</v>
      </c>
    </row>
    <row r="3969" spans="1:3" s="10" customFormat="1" ht="42.75">
      <c r="A3969" s="27" t="s">
        <v>11608</v>
      </c>
      <c r="B3969" s="10" t="s">
        <v>4910</v>
      </c>
      <c r="C3969" s="11" t="s">
        <v>4911</v>
      </c>
    </row>
    <row r="3970" spans="1:3" s="10" customFormat="1" ht="42.75">
      <c r="A3970" s="27" t="s">
        <v>11609</v>
      </c>
      <c r="B3970" s="10" t="s">
        <v>4912</v>
      </c>
      <c r="C3970" s="11" t="s">
        <v>4911</v>
      </c>
    </row>
    <row r="3971" spans="1:3" s="10" customFormat="1" ht="42.75">
      <c r="A3971" s="27" t="s">
        <v>11610</v>
      </c>
      <c r="B3971" s="10" t="s">
        <v>4913</v>
      </c>
      <c r="C3971" s="11" t="s">
        <v>4854</v>
      </c>
    </row>
    <row r="3972" spans="1:3" s="10" customFormat="1" ht="42.75">
      <c r="A3972" s="27" t="s">
        <v>11611</v>
      </c>
      <c r="B3972" s="10" t="s">
        <v>4914</v>
      </c>
      <c r="C3972" s="11" t="s">
        <v>4882</v>
      </c>
    </row>
    <row r="3973" spans="1:3" s="10" customFormat="1" ht="57">
      <c r="A3973" s="27" t="s">
        <v>11612</v>
      </c>
      <c r="B3973" s="10" t="s">
        <v>4915</v>
      </c>
      <c r="C3973" s="11" t="s">
        <v>1001</v>
      </c>
    </row>
    <row r="3974" spans="1:3" s="10" customFormat="1" ht="28.5">
      <c r="A3974" s="27" t="s">
        <v>8313</v>
      </c>
      <c r="B3974" s="10" t="s">
        <v>4916</v>
      </c>
      <c r="C3974" s="11" t="s">
        <v>4471</v>
      </c>
    </row>
    <row r="3975" spans="1:3" s="10" customFormat="1" ht="28.5">
      <c r="A3975" s="27" t="s">
        <v>11613</v>
      </c>
      <c r="B3975" s="10" t="s">
        <v>4917</v>
      </c>
      <c r="C3975" s="11" t="s">
        <v>709</v>
      </c>
    </row>
    <row r="3976" spans="1:3" s="10" customFormat="1" ht="28.5">
      <c r="A3976" s="27" t="s">
        <v>11614</v>
      </c>
      <c r="B3976" s="10" t="s">
        <v>4918</v>
      </c>
      <c r="C3976" s="11" t="s">
        <v>709</v>
      </c>
    </row>
    <row r="3977" spans="1:3" s="10" customFormat="1" ht="28.5">
      <c r="A3977" s="27" t="s">
        <v>11615</v>
      </c>
      <c r="B3977" s="10" t="s">
        <v>4919</v>
      </c>
      <c r="C3977" s="11" t="s">
        <v>994</v>
      </c>
    </row>
    <row r="3978" spans="1:3" s="10" customFormat="1" ht="28.5">
      <c r="A3978" s="27" t="s">
        <v>11616</v>
      </c>
      <c r="B3978" s="10" t="s">
        <v>4920</v>
      </c>
      <c r="C3978" s="11" t="s">
        <v>4514</v>
      </c>
    </row>
    <row r="3979" spans="1:3" s="10" customFormat="1" ht="42.75">
      <c r="A3979" s="27" t="s">
        <v>11617</v>
      </c>
      <c r="B3979" s="10" t="s">
        <v>4921</v>
      </c>
      <c r="C3979" s="11" t="s">
        <v>4786</v>
      </c>
    </row>
    <row r="3980" spans="1:3" s="10" customFormat="1" ht="42.75">
      <c r="A3980" s="27" t="s">
        <v>11618</v>
      </c>
      <c r="B3980" s="10" t="s">
        <v>4922</v>
      </c>
      <c r="C3980" s="11" t="s">
        <v>4923</v>
      </c>
    </row>
    <row r="3981" spans="1:3" s="10" customFormat="1" ht="28.5">
      <c r="A3981" s="27" t="s">
        <v>11619</v>
      </c>
      <c r="B3981" s="10" t="s">
        <v>4924</v>
      </c>
      <c r="C3981" s="11" t="s">
        <v>1010</v>
      </c>
    </row>
    <row r="3982" spans="1:3" s="10" customFormat="1" ht="28.5">
      <c r="A3982" s="27" t="s">
        <v>11620</v>
      </c>
      <c r="B3982" s="10" t="s">
        <v>4925</v>
      </c>
      <c r="C3982" s="11" t="s">
        <v>4514</v>
      </c>
    </row>
    <row r="3983" spans="1:3" s="10" customFormat="1">
      <c r="A3983" s="27" t="s">
        <v>11621</v>
      </c>
      <c r="B3983" s="10" t="s">
        <v>4926</v>
      </c>
      <c r="C3983" s="11" t="s">
        <v>714</v>
      </c>
    </row>
    <row r="3984" spans="1:3" s="10" customFormat="1" ht="28.5">
      <c r="A3984" s="27" t="s">
        <v>11622</v>
      </c>
      <c r="B3984" s="10" t="s">
        <v>4927</v>
      </c>
      <c r="C3984" s="11" t="s">
        <v>709</v>
      </c>
    </row>
    <row r="3985" spans="1:3" s="10" customFormat="1">
      <c r="A3985" s="27" t="s">
        <v>11623</v>
      </c>
      <c r="B3985" s="10" t="s">
        <v>4928</v>
      </c>
      <c r="C3985" s="11" t="s">
        <v>4584</v>
      </c>
    </row>
    <row r="3986" spans="1:3" s="10" customFormat="1" ht="42.75">
      <c r="A3986" s="27" t="s">
        <v>11271</v>
      </c>
      <c r="B3986" s="10" t="s">
        <v>4929</v>
      </c>
      <c r="C3986" s="11" t="s">
        <v>4484</v>
      </c>
    </row>
    <row r="3987" spans="1:3" s="10" customFormat="1" ht="28.5">
      <c r="A3987" s="27" t="s">
        <v>11624</v>
      </c>
      <c r="B3987" s="10" t="s">
        <v>4930</v>
      </c>
      <c r="C3987" s="11" t="s">
        <v>4514</v>
      </c>
    </row>
    <row r="3988" spans="1:3" s="10" customFormat="1" ht="42.75">
      <c r="A3988" s="27" t="s">
        <v>11007</v>
      </c>
      <c r="B3988" s="10" t="s">
        <v>4931</v>
      </c>
      <c r="C3988" s="11" t="s">
        <v>742</v>
      </c>
    </row>
    <row r="3989" spans="1:3" s="10" customFormat="1" ht="28.5">
      <c r="A3989" s="27" t="s">
        <v>11625</v>
      </c>
      <c r="B3989" s="10" t="s">
        <v>4932</v>
      </c>
      <c r="C3989" s="11" t="s">
        <v>767</v>
      </c>
    </row>
    <row r="3990" spans="1:3" s="10" customFormat="1" ht="42.75">
      <c r="A3990" s="27" t="s">
        <v>11626</v>
      </c>
      <c r="B3990" s="10" t="s">
        <v>4933</v>
      </c>
      <c r="C3990" s="11" t="s">
        <v>4080</v>
      </c>
    </row>
    <row r="3991" spans="1:3" s="10" customFormat="1">
      <c r="A3991" s="27" t="s">
        <v>11627</v>
      </c>
      <c r="B3991" s="10" t="s">
        <v>4934</v>
      </c>
      <c r="C3991" s="11" t="s">
        <v>4935</v>
      </c>
    </row>
    <row r="3992" spans="1:3" s="10" customFormat="1">
      <c r="A3992" s="27" t="s">
        <v>11628</v>
      </c>
      <c r="B3992" s="10" t="s">
        <v>4936</v>
      </c>
      <c r="C3992" s="11" t="s">
        <v>4285</v>
      </c>
    </row>
    <row r="3993" spans="1:3" s="10" customFormat="1" ht="28.5">
      <c r="A3993" s="27" t="s">
        <v>11629</v>
      </c>
      <c r="B3993" s="10" t="s">
        <v>4937</v>
      </c>
      <c r="C3993" s="11" t="s">
        <v>804</v>
      </c>
    </row>
    <row r="3994" spans="1:3" s="10" customFormat="1" ht="42.75">
      <c r="A3994" s="27" t="s">
        <v>11630</v>
      </c>
      <c r="B3994" s="10" t="s">
        <v>4938</v>
      </c>
      <c r="C3994" s="11" t="s">
        <v>4621</v>
      </c>
    </row>
    <row r="3995" spans="1:3" s="10" customFormat="1" ht="28.5">
      <c r="A3995" s="27" t="s">
        <v>11631</v>
      </c>
      <c r="B3995" s="10" t="s">
        <v>4939</v>
      </c>
      <c r="C3995" s="11" t="s">
        <v>4151</v>
      </c>
    </row>
    <row r="3996" spans="1:3" s="10" customFormat="1" ht="28.5">
      <c r="A3996" s="27" t="s">
        <v>11632</v>
      </c>
      <c r="B3996" s="10" t="s">
        <v>4940</v>
      </c>
      <c r="C3996" s="11" t="s">
        <v>4151</v>
      </c>
    </row>
    <row r="3997" spans="1:3" s="10" customFormat="1" ht="28.5">
      <c r="A3997" s="27" t="s">
        <v>11633</v>
      </c>
      <c r="B3997" s="10" t="s">
        <v>4941</v>
      </c>
      <c r="C3997" s="11" t="s">
        <v>4151</v>
      </c>
    </row>
    <row r="3998" spans="1:3" s="10" customFormat="1" ht="28.5">
      <c r="A3998" s="27" t="s">
        <v>11634</v>
      </c>
      <c r="B3998" s="10" t="s">
        <v>4942</v>
      </c>
      <c r="C3998" s="11" t="s">
        <v>804</v>
      </c>
    </row>
    <row r="3999" spans="1:3" s="10" customFormat="1">
      <c r="A3999" s="27" t="s">
        <v>11635</v>
      </c>
      <c r="B3999" s="10" t="s">
        <v>4943</v>
      </c>
      <c r="C3999" s="11" t="s">
        <v>4935</v>
      </c>
    </row>
    <row r="4000" spans="1:3" s="10" customFormat="1" ht="42.75">
      <c r="A4000" s="27" t="s">
        <v>11636</v>
      </c>
      <c r="B4000" s="10" t="s">
        <v>4944</v>
      </c>
      <c r="C4000" s="11" t="s">
        <v>4945</v>
      </c>
    </row>
    <row r="4001" spans="1:3" s="10" customFormat="1">
      <c r="A4001" s="27" t="s">
        <v>11637</v>
      </c>
      <c r="B4001" s="10" t="s">
        <v>4946</v>
      </c>
      <c r="C4001" s="11" t="s">
        <v>4584</v>
      </c>
    </row>
    <row r="4002" spans="1:3" s="10" customFormat="1" ht="28.5">
      <c r="A4002" s="27" t="s">
        <v>8719</v>
      </c>
      <c r="B4002" s="10" t="s">
        <v>4947</v>
      </c>
      <c r="C4002" s="11" t="s">
        <v>1049</v>
      </c>
    </row>
    <row r="4003" spans="1:3" s="10" customFormat="1" ht="28.5">
      <c r="A4003" s="27" t="s">
        <v>11638</v>
      </c>
      <c r="B4003" s="10" t="s">
        <v>4948</v>
      </c>
      <c r="C4003" s="11" t="s">
        <v>4949</v>
      </c>
    </row>
    <row r="4004" spans="1:3" s="10" customFormat="1">
      <c r="A4004" s="27" t="s">
        <v>11639</v>
      </c>
      <c r="B4004" s="10" t="s">
        <v>4950</v>
      </c>
      <c r="C4004" s="11" t="s">
        <v>714</v>
      </c>
    </row>
    <row r="4005" spans="1:3" s="10" customFormat="1" ht="42.75">
      <c r="A4005" s="27" t="s">
        <v>11640</v>
      </c>
      <c r="B4005" s="10" t="s">
        <v>4951</v>
      </c>
      <c r="C4005" s="11" t="s">
        <v>4952</v>
      </c>
    </row>
    <row r="4006" spans="1:3" s="10" customFormat="1">
      <c r="A4006" s="27" t="s">
        <v>11641</v>
      </c>
      <c r="B4006" s="10" t="s">
        <v>4953</v>
      </c>
      <c r="C4006" s="11" t="s">
        <v>714</v>
      </c>
    </row>
    <row r="4007" spans="1:3" s="10" customFormat="1" ht="42.75">
      <c r="A4007" s="27" t="s">
        <v>11642</v>
      </c>
      <c r="B4007" s="10" t="s">
        <v>4954</v>
      </c>
      <c r="C4007" s="11" t="s">
        <v>4621</v>
      </c>
    </row>
    <row r="4008" spans="1:3" s="10" customFormat="1" ht="42.75">
      <c r="A4008" s="27" t="s">
        <v>11643</v>
      </c>
      <c r="B4008" s="10" t="s">
        <v>4955</v>
      </c>
      <c r="C4008" s="11" t="s">
        <v>4952</v>
      </c>
    </row>
    <row r="4009" spans="1:3" s="10" customFormat="1" ht="28.5">
      <c r="A4009" s="27" t="s">
        <v>11644</v>
      </c>
      <c r="B4009" s="10" t="s">
        <v>4956</v>
      </c>
      <c r="C4009" s="11" t="s">
        <v>4151</v>
      </c>
    </row>
    <row r="4010" spans="1:3" s="10" customFormat="1" ht="42.75">
      <c r="A4010" s="27" t="s">
        <v>11643</v>
      </c>
      <c r="B4010" s="10" t="s">
        <v>4957</v>
      </c>
      <c r="C4010" s="11" t="s">
        <v>4952</v>
      </c>
    </row>
    <row r="4011" spans="1:3" s="10" customFormat="1" ht="28.5">
      <c r="A4011" s="27" t="s">
        <v>11645</v>
      </c>
      <c r="B4011" s="10" t="s">
        <v>4958</v>
      </c>
      <c r="C4011" s="11" t="s">
        <v>3940</v>
      </c>
    </row>
    <row r="4012" spans="1:3" s="10" customFormat="1" ht="57">
      <c r="A4012" s="27" t="s">
        <v>11646</v>
      </c>
      <c r="B4012" s="10" t="s">
        <v>4959</v>
      </c>
      <c r="C4012" s="11" t="s">
        <v>4960</v>
      </c>
    </row>
    <row r="4013" spans="1:3" s="10" customFormat="1" ht="28.5">
      <c r="A4013" s="27" t="s">
        <v>11647</v>
      </c>
      <c r="B4013" s="10" t="s">
        <v>4961</v>
      </c>
      <c r="C4013" s="11" t="s">
        <v>4962</v>
      </c>
    </row>
    <row r="4014" spans="1:3" s="10" customFormat="1" ht="28.5">
      <c r="A4014" s="27" t="s">
        <v>11648</v>
      </c>
      <c r="B4014" s="10" t="s">
        <v>4963</v>
      </c>
      <c r="C4014" s="11" t="s">
        <v>828</v>
      </c>
    </row>
    <row r="4015" spans="1:3" s="10" customFormat="1" ht="42.75">
      <c r="A4015" s="27" t="s">
        <v>11649</v>
      </c>
      <c r="B4015" s="10" t="s">
        <v>4964</v>
      </c>
      <c r="C4015" s="11" t="s">
        <v>703</v>
      </c>
    </row>
    <row r="4016" spans="1:3" s="10" customFormat="1" ht="42.75">
      <c r="A4016" s="27" t="s">
        <v>11650</v>
      </c>
      <c r="B4016" s="10" t="s">
        <v>4965</v>
      </c>
      <c r="C4016" s="11" t="s">
        <v>703</v>
      </c>
    </row>
    <row r="4017" spans="1:3" s="10" customFormat="1" ht="28.5">
      <c r="A4017" s="27" t="s">
        <v>11651</v>
      </c>
      <c r="B4017" s="10" t="s">
        <v>4966</v>
      </c>
      <c r="C4017" s="11" t="s">
        <v>804</v>
      </c>
    </row>
    <row r="4018" spans="1:3" s="10" customFormat="1" ht="28.5">
      <c r="A4018" s="27" t="s">
        <v>11652</v>
      </c>
      <c r="B4018" s="10" t="s">
        <v>4967</v>
      </c>
      <c r="C4018" s="11" t="s">
        <v>4837</v>
      </c>
    </row>
    <row r="4019" spans="1:3" s="10" customFormat="1">
      <c r="A4019" s="27" t="s">
        <v>11653</v>
      </c>
      <c r="B4019" s="10" t="s">
        <v>4968</v>
      </c>
      <c r="C4019" s="11" t="s">
        <v>3948</v>
      </c>
    </row>
    <row r="4020" spans="1:3" s="10" customFormat="1" ht="28.5">
      <c r="A4020" s="27" t="s">
        <v>11654</v>
      </c>
      <c r="B4020" s="10" t="s">
        <v>4969</v>
      </c>
      <c r="C4020" s="11" t="s">
        <v>828</v>
      </c>
    </row>
    <row r="4021" spans="1:3" s="10" customFormat="1" ht="28.5">
      <c r="A4021" s="27" t="s">
        <v>8711</v>
      </c>
      <c r="B4021" s="10" t="s">
        <v>4970</v>
      </c>
      <c r="C4021" s="11" t="s">
        <v>1010</v>
      </c>
    </row>
    <row r="4022" spans="1:3" s="10" customFormat="1" ht="42.75">
      <c r="A4022" s="27" t="s">
        <v>11655</v>
      </c>
      <c r="B4022" s="10" t="s">
        <v>4971</v>
      </c>
      <c r="C4022" s="11" t="s">
        <v>4621</v>
      </c>
    </row>
    <row r="4023" spans="1:3" s="10" customFormat="1">
      <c r="A4023" s="27" t="s">
        <v>11623</v>
      </c>
      <c r="B4023" s="10" t="s">
        <v>4972</v>
      </c>
      <c r="C4023" s="11" t="s">
        <v>4584</v>
      </c>
    </row>
    <row r="4024" spans="1:3" s="10" customFormat="1" ht="28.5">
      <c r="A4024" s="27" t="s">
        <v>11656</v>
      </c>
      <c r="B4024" s="10" t="s">
        <v>4973</v>
      </c>
      <c r="C4024" s="11" t="s">
        <v>4151</v>
      </c>
    </row>
    <row r="4025" spans="1:3" s="10" customFormat="1" ht="28.5">
      <c r="A4025" s="27" t="s">
        <v>11657</v>
      </c>
      <c r="B4025" s="10" t="s">
        <v>4974</v>
      </c>
      <c r="C4025" s="11" t="s">
        <v>4514</v>
      </c>
    </row>
    <row r="4026" spans="1:3" s="10" customFormat="1" ht="28.5">
      <c r="A4026" s="27" t="s">
        <v>11658</v>
      </c>
      <c r="B4026" s="10" t="s">
        <v>4975</v>
      </c>
      <c r="C4026" s="11" t="s">
        <v>817</v>
      </c>
    </row>
    <row r="4027" spans="1:3" s="10" customFormat="1" ht="57">
      <c r="A4027" s="27" t="s">
        <v>11659</v>
      </c>
      <c r="B4027" s="10" t="s">
        <v>4976</v>
      </c>
      <c r="C4027" s="11" t="s">
        <v>972</v>
      </c>
    </row>
    <row r="4028" spans="1:3" s="10" customFormat="1" ht="71.25">
      <c r="A4028" s="27" t="s">
        <v>11660</v>
      </c>
      <c r="B4028" s="10" t="s">
        <v>4977</v>
      </c>
      <c r="C4028" s="11" t="s">
        <v>4705</v>
      </c>
    </row>
    <row r="4029" spans="1:3" s="10" customFormat="1" ht="42.75">
      <c r="A4029" s="27" t="s">
        <v>11661</v>
      </c>
      <c r="B4029" s="10" t="s">
        <v>4978</v>
      </c>
      <c r="C4029" s="11" t="s">
        <v>4621</v>
      </c>
    </row>
    <row r="4030" spans="1:3" s="10" customFormat="1" ht="71.25">
      <c r="A4030" s="27" t="s">
        <v>11662</v>
      </c>
      <c r="B4030" s="10" t="s">
        <v>4979</v>
      </c>
      <c r="C4030" s="11" t="s">
        <v>4705</v>
      </c>
    </row>
    <row r="4031" spans="1:3" s="10" customFormat="1" ht="28.5">
      <c r="A4031" s="27" t="s">
        <v>11663</v>
      </c>
      <c r="B4031" s="10" t="s">
        <v>4980</v>
      </c>
      <c r="C4031" s="11" t="s">
        <v>4981</v>
      </c>
    </row>
    <row r="4032" spans="1:3" s="10" customFormat="1" ht="28.5">
      <c r="A4032" s="27" t="s">
        <v>11546</v>
      </c>
      <c r="B4032" s="10" t="s">
        <v>4982</v>
      </c>
      <c r="C4032" s="11" t="s">
        <v>1049</v>
      </c>
    </row>
    <row r="4033" spans="1:3" s="10" customFormat="1" ht="28.5">
      <c r="A4033" s="27" t="s">
        <v>11664</v>
      </c>
      <c r="B4033" s="10" t="s">
        <v>4983</v>
      </c>
      <c r="C4033" s="11" t="s">
        <v>4962</v>
      </c>
    </row>
    <row r="4034" spans="1:3" s="10" customFormat="1" ht="28.5">
      <c r="A4034" s="27" t="s">
        <v>11665</v>
      </c>
      <c r="B4034" s="10" t="s">
        <v>4984</v>
      </c>
      <c r="C4034" s="11" t="s">
        <v>4901</v>
      </c>
    </row>
    <row r="4035" spans="1:3" s="10" customFormat="1" ht="28.5">
      <c r="A4035" s="27" t="s">
        <v>11666</v>
      </c>
      <c r="B4035" s="10" t="s">
        <v>4985</v>
      </c>
      <c r="C4035" s="11" t="s">
        <v>709</v>
      </c>
    </row>
    <row r="4036" spans="1:3" s="10" customFormat="1" ht="28.5">
      <c r="A4036" s="27" t="s">
        <v>11667</v>
      </c>
      <c r="B4036" s="10" t="s">
        <v>4986</v>
      </c>
      <c r="C4036" s="11" t="s">
        <v>828</v>
      </c>
    </row>
    <row r="4037" spans="1:3" s="10" customFormat="1" ht="28.5">
      <c r="A4037" s="27" t="s">
        <v>8719</v>
      </c>
      <c r="B4037" s="10" t="s">
        <v>4987</v>
      </c>
      <c r="C4037" s="11" t="s">
        <v>1049</v>
      </c>
    </row>
    <row r="4038" spans="1:3" s="10" customFormat="1" ht="28.5">
      <c r="A4038" s="27" t="s">
        <v>11546</v>
      </c>
      <c r="B4038" s="10" t="s">
        <v>4988</v>
      </c>
      <c r="C4038" s="11" t="s">
        <v>1049</v>
      </c>
    </row>
    <row r="4039" spans="1:3" s="10" customFormat="1" ht="28.5">
      <c r="A4039" s="27" t="s">
        <v>11668</v>
      </c>
      <c r="B4039" s="10" t="s">
        <v>4989</v>
      </c>
      <c r="C4039" s="11" t="s">
        <v>4901</v>
      </c>
    </row>
    <row r="4040" spans="1:3" s="10" customFormat="1" ht="28.5">
      <c r="A4040" s="27" t="s">
        <v>11669</v>
      </c>
      <c r="B4040" s="10" t="s">
        <v>4990</v>
      </c>
      <c r="C4040" s="11" t="s">
        <v>4962</v>
      </c>
    </row>
    <row r="4041" spans="1:3" s="10" customFormat="1" ht="57">
      <c r="A4041" s="27" t="s">
        <v>11670</v>
      </c>
      <c r="B4041" s="10" t="s">
        <v>4991</v>
      </c>
      <c r="C4041" s="11" t="s">
        <v>4992</v>
      </c>
    </row>
    <row r="4042" spans="1:3" s="10" customFormat="1" ht="42.75">
      <c r="A4042" s="27" t="s">
        <v>11671</v>
      </c>
      <c r="B4042" s="10" t="s">
        <v>4993</v>
      </c>
      <c r="C4042" s="11" t="s">
        <v>4994</v>
      </c>
    </row>
    <row r="4043" spans="1:3" s="10" customFormat="1" ht="42.75">
      <c r="A4043" s="27" t="s">
        <v>11672</v>
      </c>
      <c r="B4043" s="10" t="s">
        <v>4995</v>
      </c>
      <c r="C4043" s="11" t="s">
        <v>4994</v>
      </c>
    </row>
    <row r="4044" spans="1:3" s="10" customFormat="1" ht="42.75">
      <c r="A4044" s="27" t="s">
        <v>11673</v>
      </c>
      <c r="B4044" s="10" t="s">
        <v>4996</v>
      </c>
      <c r="C4044" s="11" t="s">
        <v>1088</v>
      </c>
    </row>
    <row r="4045" spans="1:3" s="10" customFormat="1" ht="28.5">
      <c r="A4045" s="27" t="s">
        <v>11674</v>
      </c>
      <c r="B4045" s="10" t="s">
        <v>4997</v>
      </c>
      <c r="C4045" s="11" t="s">
        <v>817</v>
      </c>
    </row>
    <row r="4046" spans="1:3" s="10" customFormat="1" ht="28.5">
      <c r="A4046" s="27" t="s">
        <v>11675</v>
      </c>
      <c r="B4046" s="10" t="s">
        <v>4998</v>
      </c>
      <c r="C4046" s="11" t="s">
        <v>4151</v>
      </c>
    </row>
    <row r="4047" spans="1:3" s="10" customFormat="1" ht="28.5">
      <c r="A4047" s="27" t="s">
        <v>11676</v>
      </c>
      <c r="B4047" s="10" t="s">
        <v>4999</v>
      </c>
      <c r="C4047" s="11" t="s">
        <v>4887</v>
      </c>
    </row>
    <row r="4048" spans="1:3" s="10" customFormat="1" ht="28.5">
      <c r="A4048" s="27" t="s">
        <v>11677</v>
      </c>
      <c r="B4048" s="10" t="s">
        <v>5000</v>
      </c>
      <c r="C4048" s="11" t="s">
        <v>4901</v>
      </c>
    </row>
    <row r="4049" spans="1:3" s="10" customFormat="1" ht="28.5">
      <c r="A4049" s="27" t="s">
        <v>11678</v>
      </c>
      <c r="B4049" s="10" t="s">
        <v>5001</v>
      </c>
      <c r="C4049" s="11" t="s">
        <v>4746</v>
      </c>
    </row>
    <row r="4050" spans="1:3" s="10" customFormat="1" ht="28.5">
      <c r="A4050" s="27" t="s">
        <v>11679</v>
      </c>
      <c r="B4050" s="10" t="s">
        <v>5002</v>
      </c>
      <c r="C4050" s="11" t="s">
        <v>5003</v>
      </c>
    </row>
    <row r="4051" spans="1:3" s="10" customFormat="1" ht="28.5">
      <c r="A4051" s="27" t="s">
        <v>11680</v>
      </c>
      <c r="B4051" s="10" t="s">
        <v>5004</v>
      </c>
      <c r="C4051" s="11" t="s">
        <v>4962</v>
      </c>
    </row>
    <row r="4052" spans="1:3" s="10" customFormat="1" ht="42.75">
      <c r="A4052" s="27" t="s">
        <v>11681</v>
      </c>
      <c r="B4052" s="10" t="s">
        <v>5005</v>
      </c>
      <c r="C4052" s="11" t="s">
        <v>5006</v>
      </c>
    </row>
    <row r="4053" spans="1:3" s="10" customFormat="1" ht="42.75">
      <c r="A4053" s="27" t="s">
        <v>11682</v>
      </c>
      <c r="B4053" s="10" t="s">
        <v>5007</v>
      </c>
      <c r="C4053" s="11" t="s">
        <v>4994</v>
      </c>
    </row>
    <row r="4054" spans="1:3" s="10" customFormat="1" ht="28.5">
      <c r="A4054" s="27" t="s">
        <v>11683</v>
      </c>
      <c r="B4054" s="10" t="s">
        <v>5008</v>
      </c>
      <c r="C4054" s="11" t="s">
        <v>804</v>
      </c>
    </row>
    <row r="4055" spans="1:3" s="10" customFormat="1" ht="28.5">
      <c r="A4055" s="27" t="s">
        <v>11684</v>
      </c>
      <c r="B4055" s="10" t="s">
        <v>5009</v>
      </c>
      <c r="C4055" s="11" t="s">
        <v>5010</v>
      </c>
    </row>
    <row r="4056" spans="1:3" s="10" customFormat="1" ht="42.75">
      <c r="A4056" s="27" t="s">
        <v>11685</v>
      </c>
      <c r="B4056" s="10" t="s">
        <v>5011</v>
      </c>
      <c r="C4056" s="11" t="s">
        <v>978</v>
      </c>
    </row>
    <row r="4057" spans="1:3" s="10" customFormat="1" ht="28.5">
      <c r="A4057" s="27" t="s">
        <v>11686</v>
      </c>
      <c r="B4057" s="10" t="s">
        <v>5012</v>
      </c>
      <c r="C4057" s="11" t="s">
        <v>5013</v>
      </c>
    </row>
    <row r="4058" spans="1:3" s="10" customFormat="1" ht="71.25">
      <c r="A4058" s="27" t="s">
        <v>11687</v>
      </c>
      <c r="B4058" s="10" t="s">
        <v>5014</v>
      </c>
      <c r="C4058" s="11" t="s">
        <v>4705</v>
      </c>
    </row>
    <row r="4059" spans="1:3" s="10" customFormat="1" ht="28.5">
      <c r="A4059" s="27" t="s">
        <v>11688</v>
      </c>
      <c r="B4059" s="10" t="s">
        <v>5015</v>
      </c>
      <c r="C4059" s="11" t="s">
        <v>4267</v>
      </c>
    </row>
    <row r="4060" spans="1:3" s="10" customFormat="1" ht="28.5">
      <c r="A4060" s="27" t="s">
        <v>11689</v>
      </c>
      <c r="B4060" s="10" t="s">
        <v>5016</v>
      </c>
      <c r="C4060" s="11" t="s">
        <v>4273</v>
      </c>
    </row>
    <row r="4061" spans="1:3" s="10" customFormat="1" ht="71.25">
      <c r="A4061" s="27" t="s">
        <v>11690</v>
      </c>
      <c r="B4061" s="10" t="s">
        <v>5017</v>
      </c>
      <c r="C4061" s="11" t="s">
        <v>4705</v>
      </c>
    </row>
    <row r="4062" spans="1:3" s="10" customFormat="1" ht="28.5">
      <c r="A4062" s="27" t="s">
        <v>11691</v>
      </c>
      <c r="B4062" s="10" t="s">
        <v>5018</v>
      </c>
      <c r="C4062" s="11" t="s">
        <v>5019</v>
      </c>
    </row>
    <row r="4063" spans="1:3" s="10" customFormat="1" ht="28.5">
      <c r="A4063" s="27" t="s">
        <v>11692</v>
      </c>
      <c r="B4063" s="10" t="s">
        <v>5020</v>
      </c>
      <c r="C4063" s="11" t="s">
        <v>5021</v>
      </c>
    </row>
    <row r="4064" spans="1:3" s="10" customFormat="1" ht="28.5">
      <c r="A4064" s="27" t="s">
        <v>11693</v>
      </c>
      <c r="B4064" s="10" t="s">
        <v>5022</v>
      </c>
      <c r="C4064" s="11" t="s">
        <v>939</v>
      </c>
    </row>
    <row r="4065" spans="1:3" s="10" customFormat="1" ht="28.5">
      <c r="A4065" s="27" t="s">
        <v>11694</v>
      </c>
      <c r="B4065" s="10" t="s">
        <v>5023</v>
      </c>
      <c r="C4065" s="11" t="s">
        <v>939</v>
      </c>
    </row>
    <row r="4066" spans="1:3" s="10" customFormat="1" ht="57">
      <c r="A4066" s="27" t="s">
        <v>11695</v>
      </c>
      <c r="B4066" s="10" t="s">
        <v>5024</v>
      </c>
      <c r="C4066" s="11" t="s">
        <v>4992</v>
      </c>
    </row>
    <row r="4067" spans="1:3" s="10" customFormat="1" ht="28.5">
      <c r="A4067" s="27" t="s">
        <v>11696</v>
      </c>
      <c r="B4067" s="10" t="s">
        <v>5025</v>
      </c>
      <c r="C4067" s="11" t="s">
        <v>709</v>
      </c>
    </row>
    <row r="4068" spans="1:3" s="10" customFormat="1" ht="28.5">
      <c r="A4068" s="27" t="s">
        <v>11697</v>
      </c>
      <c r="B4068" s="10" t="s">
        <v>5026</v>
      </c>
      <c r="C4068" s="11" t="s">
        <v>5021</v>
      </c>
    </row>
    <row r="4069" spans="1:3" s="10" customFormat="1" ht="28.5">
      <c r="A4069" s="27" t="s">
        <v>11698</v>
      </c>
      <c r="B4069" s="10" t="s">
        <v>5027</v>
      </c>
      <c r="C4069" s="11" t="s">
        <v>804</v>
      </c>
    </row>
    <row r="4070" spans="1:3" s="10" customFormat="1" ht="28.5">
      <c r="A4070" s="27" t="s">
        <v>11699</v>
      </c>
      <c r="B4070" s="10" t="s">
        <v>5028</v>
      </c>
      <c r="C4070" s="11" t="s">
        <v>804</v>
      </c>
    </row>
    <row r="4071" spans="1:3" s="10" customFormat="1" ht="28.5">
      <c r="A4071" s="27" t="s">
        <v>11700</v>
      </c>
      <c r="B4071" s="10" t="s">
        <v>5029</v>
      </c>
      <c r="C4071" s="11" t="s">
        <v>939</v>
      </c>
    </row>
    <row r="4072" spans="1:3" s="10" customFormat="1" ht="28.5">
      <c r="A4072" s="27" t="s">
        <v>11701</v>
      </c>
      <c r="B4072" s="10" t="s">
        <v>5030</v>
      </c>
      <c r="C4072" s="11" t="s">
        <v>939</v>
      </c>
    </row>
    <row r="4073" spans="1:3" s="10" customFormat="1" ht="42.75">
      <c r="A4073" s="27" t="s">
        <v>11702</v>
      </c>
      <c r="B4073" s="10" t="s">
        <v>5031</v>
      </c>
      <c r="C4073" s="11" t="s">
        <v>5032</v>
      </c>
    </row>
    <row r="4074" spans="1:3" s="10" customFormat="1" ht="28.5">
      <c r="A4074" s="27" t="s">
        <v>11703</v>
      </c>
      <c r="B4074" s="10" t="s">
        <v>5033</v>
      </c>
      <c r="C4074" s="11" t="s">
        <v>709</v>
      </c>
    </row>
    <row r="4075" spans="1:3" s="10" customFormat="1" ht="28.5">
      <c r="A4075" s="27" t="s">
        <v>11704</v>
      </c>
      <c r="B4075" s="10" t="s">
        <v>5034</v>
      </c>
      <c r="C4075" s="11" t="s">
        <v>4746</v>
      </c>
    </row>
    <row r="4076" spans="1:3" s="10" customFormat="1" ht="57">
      <c r="A4076" s="27" t="s">
        <v>11705</v>
      </c>
      <c r="B4076" s="10" t="s">
        <v>5035</v>
      </c>
      <c r="C4076" s="11" t="s">
        <v>3349</v>
      </c>
    </row>
    <row r="4077" spans="1:3" s="10" customFormat="1" ht="57">
      <c r="A4077" s="27" t="s">
        <v>11706</v>
      </c>
      <c r="B4077" s="10" t="s">
        <v>5036</v>
      </c>
      <c r="C4077" s="11" t="s">
        <v>3349</v>
      </c>
    </row>
    <row r="4078" spans="1:3" s="10" customFormat="1" ht="57">
      <c r="A4078" s="27" t="s">
        <v>11707</v>
      </c>
      <c r="B4078" s="10" t="s">
        <v>5037</v>
      </c>
      <c r="C4078" s="11" t="s">
        <v>5038</v>
      </c>
    </row>
    <row r="4079" spans="1:3" s="10" customFormat="1" ht="28.5">
      <c r="A4079" s="27" t="s">
        <v>11708</v>
      </c>
      <c r="B4079" s="10" t="s">
        <v>5039</v>
      </c>
      <c r="C4079" s="11" t="s">
        <v>739</v>
      </c>
    </row>
    <row r="4080" spans="1:3" s="10" customFormat="1" ht="28.5">
      <c r="A4080" s="27" t="s">
        <v>11709</v>
      </c>
      <c r="B4080" s="10" t="s">
        <v>5040</v>
      </c>
      <c r="C4080" s="11" t="s">
        <v>4151</v>
      </c>
    </row>
    <row r="4081" spans="1:3" s="10" customFormat="1" ht="28.5">
      <c r="A4081" s="27" t="s">
        <v>11710</v>
      </c>
      <c r="B4081" s="10" t="s">
        <v>5041</v>
      </c>
      <c r="C4081" s="11" t="s">
        <v>4340</v>
      </c>
    </row>
    <row r="4082" spans="1:3" s="10" customFormat="1" ht="42.75">
      <c r="A4082" s="27" t="s">
        <v>11711</v>
      </c>
      <c r="B4082" s="10" t="s">
        <v>5042</v>
      </c>
      <c r="C4082" s="11" t="s">
        <v>4621</v>
      </c>
    </row>
    <row r="4083" spans="1:3" s="10" customFormat="1" ht="57">
      <c r="A4083" s="27" t="s">
        <v>11712</v>
      </c>
      <c r="B4083" s="10" t="s">
        <v>5043</v>
      </c>
      <c r="C4083" s="11" t="s">
        <v>5038</v>
      </c>
    </row>
    <row r="4084" spans="1:3" s="10" customFormat="1" ht="42.75">
      <c r="A4084" s="27" t="s">
        <v>11713</v>
      </c>
      <c r="B4084" s="10" t="s">
        <v>5044</v>
      </c>
      <c r="C4084" s="11" t="s">
        <v>5045</v>
      </c>
    </row>
    <row r="4085" spans="1:3" s="10" customFormat="1" ht="42.75">
      <c r="A4085" s="27" t="s">
        <v>11714</v>
      </c>
      <c r="B4085" s="10" t="s">
        <v>5046</v>
      </c>
      <c r="C4085" s="11" t="s">
        <v>4418</v>
      </c>
    </row>
    <row r="4086" spans="1:3" s="10" customFormat="1" ht="28.5">
      <c r="A4086" s="27" t="s">
        <v>11715</v>
      </c>
      <c r="B4086" s="10" t="s">
        <v>5047</v>
      </c>
      <c r="C4086" s="11" t="s">
        <v>5019</v>
      </c>
    </row>
    <row r="4087" spans="1:3" s="10" customFormat="1" ht="28.5">
      <c r="A4087" s="27" t="s">
        <v>11716</v>
      </c>
      <c r="B4087" s="10" t="s">
        <v>5048</v>
      </c>
      <c r="C4087" s="11" t="s">
        <v>994</v>
      </c>
    </row>
    <row r="4088" spans="1:3" s="10" customFormat="1" ht="57">
      <c r="A4088" s="27" t="s">
        <v>11717</v>
      </c>
      <c r="B4088" s="10" t="s">
        <v>5049</v>
      </c>
      <c r="C4088" s="11" t="s">
        <v>4960</v>
      </c>
    </row>
    <row r="4089" spans="1:3" s="10" customFormat="1" ht="28.5">
      <c r="A4089" s="27" t="s">
        <v>11718</v>
      </c>
      <c r="B4089" s="10" t="s">
        <v>5050</v>
      </c>
      <c r="C4089" s="11" t="s">
        <v>5019</v>
      </c>
    </row>
    <row r="4090" spans="1:3" s="10" customFormat="1" ht="28.5">
      <c r="A4090" s="27" t="s">
        <v>11719</v>
      </c>
      <c r="B4090" s="10" t="s">
        <v>5051</v>
      </c>
      <c r="C4090" s="11" t="s">
        <v>5010</v>
      </c>
    </row>
    <row r="4091" spans="1:3" s="10" customFormat="1" ht="28.5">
      <c r="A4091" s="27" t="s">
        <v>11720</v>
      </c>
      <c r="B4091" s="10" t="s">
        <v>5052</v>
      </c>
      <c r="C4091" s="11" t="s">
        <v>5019</v>
      </c>
    </row>
    <row r="4092" spans="1:3" s="10" customFormat="1" ht="28.5">
      <c r="A4092" s="27" t="s">
        <v>11721</v>
      </c>
      <c r="B4092" s="10" t="s">
        <v>5053</v>
      </c>
      <c r="C4092" s="11" t="s">
        <v>5003</v>
      </c>
    </row>
    <row r="4093" spans="1:3" s="10" customFormat="1" ht="28.5">
      <c r="A4093" s="27" t="s">
        <v>11722</v>
      </c>
      <c r="B4093" s="10" t="s">
        <v>5054</v>
      </c>
      <c r="C4093" s="11" t="s">
        <v>5019</v>
      </c>
    </row>
    <row r="4094" spans="1:3" s="10" customFormat="1" ht="28.5">
      <c r="A4094" s="27" t="s">
        <v>11723</v>
      </c>
      <c r="B4094" s="10" t="s">
        <v>5055</v>
      </c>
      <c r="C4094" s="11" t="s">
        <v>939</v>
      </c>
    </row>
    <row r="4095" spans="1:3" s="10" customFormat="1" ht="28.5">
      <c r="A4095" s="27" t="s">
        <v>11724</v>
      </c>
      <c r="B4095" s="10" t="s">
        <v>5056</v>
      </c>
      <c r="C4095" s="11" t="s">
        <v>804</v>
      </c>
    </row>
    <row r="4096" spans="1:3" s="10" customFormat="1" ht="42.75">
      <c r="A4096" s="27" t="s">
        <v>11725</v>
      </c>
      <c r="B4096" s="10" t="s">
        <v>5057</v>
      </c>
      <c r="C4096" s="11" t="s">
        <v>4484</v>
      </c>
    </row>
    <row r="4097" spans="1:3" s="10" customFormat="1" ht="57">
      <c r="A4097" s="27" t="s">
        <v>11726</v>
      </c>
      <c r="B4097" s="10" t="s">
        <v>5058</v>
      </c>
      <c r="C4097" s="11" t="s">
        <v>5059</v>
      </c>
    </row>
    <row r="4098" spans="1:3" s="10" customFormat="1" ht="28.5">
      <c r="A4098" s="27" t="s">
        <v>11727</v>
      </c>
      <c r="B4098" s="10" t="s">
        <v>5060</v>
      </c>
      <c r="C4098" s="11" t="s">
        <v>1094</v>
      </c>
    </row>
    <row r="4099" spans="1:3" s="10" customFormat="1" ht="28.5">
      <c r="A4099" s="27" t="s">
        <v>11728</v>
      </c>
      <c r="B4099" s="10" t="s">
        <v>5061</v>
      </c>
      <c r="C4099" s="11" t="s">
        <v>804</v>
      </c>
    </row>
    <row r="4100" spans="1:3" s="10" customFormat="1" ht="57">
      <c r="A4100" s="27" t="s">
        <v>11729</v>
      </c>
      <c r="B4100" s="10" t="s">
        <v>5062</v>
      </c>
      <c r="C4100" s="11" t="s">
        <v>5038</v>
      </c>
    </row>
    <row r="4101" spans="1:3" s="10" customFormat="1" ht="28.5">
      <c r="A4101" s="27" t="s">
        <v>8576</v>
      </c>
      <c r="B4101" s="10" t="s">
        <v>5063</v>
      </c>
      <c r="C4101" s="11" t="s">
        <v>804</v>
      </c>
    </row>
    <row r="4102" spans="1:3" s="10" customFormat="1" ht="42.75">
      <c r="A4102" s="27" t="s">
        <v>8230</v>
      </c>
      <c r="B4102" s="10" t="s">
        <v>5064</v>
      </c>
      <c r="C4102" s="11" t="s">
        <v>5006</v>
      </c>
    </row>
    <row r="4103" spans="1:3" s="10" customFormat="1" ht="28.5">
      <c r="A4103" s="27" t="s">
        <v>11730</v>
      </c>
      <c r="B4103" s="10" t="s">
        <v>5065</v>
      </c>
      <c r="C4103" s="11" t="s">
        <v>4273</v>
      </c>
    </row>
    <row r="4104" spans="1:3" s="10" customFormat="1" ht="42.75">
      <c r="A4104" s="27" t="s">
        <v>11731</v>
      </c>
      <c r="B4104" s="10" t="s">
        <v>5066</v>
      </c>
      <c r="C4104" s="11" t="s">
        <v>5067</v>
      </c>
    </row>
    <row r="4105" spans="1:3" s="10" customFormat="1" ht="28.5">
      <c r="A4105" s="27" t="s">
        <v>11732</v>
      </c>
      <c r="B4105" s="10" t="s">
        <v>5068</v>
      </c>
      <c r="C4105" s="11" t="s">
        <v>719</v>
      </c>
    </row>
    <row r="4106" spans="1:3" s="10" customFormat="1" ht="57">
      <c r="A4106" s="27" t="s">
        <v>11733</v>
      </c>
      <c r="B4106" s="10" t="s">
        <v>5069</v>
      </c>
      <c r="C4106" s="11" t="s">
        <v>1001</v>
      </c>
    </row>
    <row r="4107" spans="1:3" s="10" customFormat="1">
      <c r="A4107" s="27" t="s">
        <v>11734</v>
      </c>
      <c r="B4107" s="10" t="s">
        <v>5070</v>
      </c>
      <c r="C4107" s="11" t="s">
        <v>3948</v>
      </c>
    </row>
    <row r="4108" spans="1:3" s="10" customFormat="1" ht="42.75">
      <c r="A4108" s="27" t="s">
        <v>11735</v>
      </c>
      <c r="B4108" s="10" t="s">
        <v>5071</v>
      </c>
      <c r="C4108" s="11" t="s">
        <v>1088</v>
      </c>
    </row>
    <row r="4109" spans="1:3" s="10" customFormat="1" ht="28.5">
      <c r="A4109" s="27" t="s">
        <v>11736</v>
      </c>
      <c r="B4109" s="10" t="s">
        <v>5072</v>
      </c>
      <c r="C4109" s="11" t="s">
        <v>709</v>
      </c>
    </row>
    <row r="4110" spans="1:3" s="10" customFormat="1">
      <c r="A4110" s="27" t="s">
        <v>11737</v>
      </c>
      <c r="B4110" s="10" t="s">
        <v>5073</v>
      </c>
      <c r="C4110" s="11" t="s">
        <v>4584</v>
      </c>
    </row>
    <row r="4111" spans="1:3" s="10" customFormat="1" ht="28.5">
      <c r="A4111" s="27" t="s">
        <v>11738</v>
      </c>
      <c r="B4111" s="10" t="s">
        <v>5074</v>
      </c>
      <c r="C4111" s="11" t="s">
        <v>767</v>
      </c>
    </row>
    <row r="4112" spans="1:3" s="10" customFormat="1" ht="28.5">
      <c r="A4112" s="27" t="s">
        <v>11739</v>
      </c>
      <c r="B4112" s="10" t="s">
        <v>5075</v>
      </c>
      <c r="C4112" s="11" t="s">
        <v>5021</v>
      </c>
    </row>
    <row r="4113" spans="1:3" s="10" customFormat="1">
      <c r="A4113" s="27" t="s">
        <v>11740</v>
      </c>
      <c r="B4113" s="10" t="s">
        <v>5076</v>
      </c>
      <c r="C4113" s="11" t="s">
        <v>714</v>
      </c>
    </row>
    <row r="4114" spans="1:3" s="10" customFormat="1">
      <c r="A4114" s="27" t="s">
        <v>11741</v>
      </c>
      <c r="B4114" s="10" t="s">
        <v>5077</v>
      </c>
      <c r="C4114" s="11" t="s">
        <v>773</v>
      </c>
    </row>
    <row r="4115" spans="1:3" s="10" customFormat="1" ht="28.5">
      <c r="A4115" s="27" t="s">
        <v>11742</v>
      </c>
      <c r="B4115" s="10" t="s">
        <v>5078</v>
      </c>
      <c r="C4115" s="11" t="s">
        <v>4340</v>
      </c>
    </row>
    <row r="4116" spans="1:3" s="10" customFormat="1" ht="28.5">
      <c r="A4116" s="27" t="s">
        <v>11743</v>
      </c>
      <c r="B4116" s="10" t="s">
        <v>5079</v>
      </c>
      <c r="C4116" s="11" t="s">
        <v>4340</v>
      </c>
    </row>
    <row r="4117" spans="1:3" s="10" customFormat="1" ht="42.75">
      <c r="A4117" s="27" t="s">
        <v>11744</v>
      </c>
      <c r="B4117" s="10" t="s">
        <v>5080</v>
      </c>
      <c r="C4117" s="11" t="s">
        <v>1088</v>
      </c>
    </row>
    <row r="4118" spans="1:3" s="10" customFormat="1" ht="28.5">
      <c r="A4118" s="27" t="s">
        <v>11745</v>
      </c>
      <c r="B4118" s="10" t="s">
        <v>5081</v>
      </c>
      <c r="C4118" s="11" t="s">
        <v>4340</v>
      </c>
    </row>
    <row r="4119" spans="1:3" s="10" customFormat="1" ht="28.5">
      <c r="A4119" s="27" t="s">
        <v>11746</v>
      </c>
      <c r="B4119" s="10" t="s">
        <v>5082</v>
      </c>
      <c r="C4119" s="11" t="s">
        <v>767</v>
      </c>
    </row>
    <row r="4120" spans="1:3" s="10" customFormat="1">
      <c r="A4120" s="27" t="s">
        <v>11747</v>
      </c>
      <c r="B4120" s="10" t="s">
        <v>5083</v>
      </c>
      <c r="C4120" s="11" t="s">
        <v>4584</v>
      </c>
    </row>
    <row r="4121" spans="1:3" s="10" customFormat="1" ht="42.75">
      <c r="A4121" s="27" t="s">
        <v>8548</v>
      </c>
      <c r="B4121" s="10" t="s">
        <v>5084</v>
      </c>
      <c r="C4121" s="11" t="s">
        <v>703</v>
      </c>
    </row>
    <row r="4122" spans="1:3" s="10" customFormat="1" ht="28.5">
      <c r="A4122" s="27" t="s">
        <v>11748</v>
      </c>
      <c r="B4122" s="10" t="s">
        <v>5085</v>
      </c>
      <c r="C4122" s="11" t="s">
        <v>4962</v>
      </c>
    </row>
    <row r="4123" spans="1:3" s="10" customFormat="1" ht="28.5">
      <c r="A4123" s="27" t="s">
        <v>11692</v>
      </c>
      <c r="B4123" s="10" t="s">
        <v>5086</v>
      </c>
      <c r="C4123" s="11" t="s">
        <v>5021</v>
      </c>
    </row>
    <row r="4124" spans="1:3" s="10" customFormat="1">
      <c r="A4124" s="27" t="s">
        <v>11749</v>
      </c>
      <c r="B4124" s="10" t="s">
        <v>5087</v>
      </c>
      <c r="C4124" s="11" t="s">
        <v>4584</v>
      </c>
    </row>
    <row r="4125" spans="1:3" s="10" customFormat="1" ht="42.75">
      <c r="A4125" s="27" t="s">
        <v>11750</v>
      </c>
      <c r="B4125" s="10" t="s">
        <v>5088</v>
      </c>
      <c r="C4125" s="11" t="s">
        <v>4484</v>
      </c>
    </row>
    <row r="4126" spans="1:3" s="10" customFormat="1" ht="42.75">
      <c r="A4126" s="27" t="s">
        <v>11751</v>
      </c>
      <c r="B4126" s="10" t="s">
        <v>5089</v>
      </c>
      <c r="C4126" s="11" t="s">
        <v>5032</v>
      </c>
    </row>
    <row r="4127" spans="1:3" s="10" customFormat="1" ht="57">
      <c r="A4127" s="27" t="s">
        <v>11752</v>
      </c>
      <c r="B4127" s="10" t="s">
        <v>5090</v>
      </c>
      <c r="C4127" s="11" t="s">
        <v>911</v>
      </c>
    </row>
    <row r="4128" spans="1:3" s="10" customFormat="1" ht="71.25">
      <c r="A4128" s="27" t="s">
        <v>11753</v>
      </c>
      <c r="B4128" s="10" t="s">
        <v>5091</v>
      </c>
      <c r="C4128" s="11" t="s">
        <v>4705</v>
      </c>
    </row>
    <row r="4129" spans="1:3" s="10" customFormat="1" ht="42.75">
      <c r="A4129" s="27" t="s">
        <v>11754</v>
      </c>
      <c r="B4129" s="10" t="s">
        <v>5092</v>
      </c>
      <c r="C4129" s="11" t="s">
        <v>5032</v>
      </c>
    </row>
    <row r="4130" spans="1:3" s="10" customFormat="1" ht="42.75">
      <c r="A4130" s="27" t="s">
        <v>11755</v>
      </c>
      <c r="B4130" s="10" t="s">
        <v>5093</v>
      </c>
      <c r="C4130" s="11" t="s">
        <v>1088</v>
      </c>
    </row>
    <row r="4131" spans="1:3" s="10" customFormat="1">
      <c r="A4131" s="27" t="s">
        <v>11756</v>
      </c>
      <c r="B4131" s="10" t="s">
        <v>5094</v>
      </c>
      <c r="C4131" s="11" t="s">
        <v>773</v>
      </c>
    </row>
    <row r="4132" spans="1:3" s="10" customFormat="1" ht="28.5">
      <c r="A4132" s="27" t="s">
        <v>11757</v>
      </c>
      <c r="B4132" s="10" t="s">
        <v>5095</v>
      </c>
      <c r="C4132" s="11" t="s">
        <v>4242</v>
      </c>
    </row>
    <row r="4133" spans="1:3" s="10" customFormat="1" ht="28.5">
      <c r="A4133" s="27" t="s">
        <v>11758</v>
      </c>
      <c r="B4133" s="10" t="s">
        <v>5096</v>
      </c>
      <c r="C4133" s="11" t="s">
        <v>709</v>
      </c>
    </row>
    <row r="4134" spans="1:3" s="10" customFormat="1" ht="28.5">
      <c r="A4134" s="27" t="s">
        <v>11759</v>
      </c>
      <c r="B4134" s="10" t="s">
        <v>5097</v>
      </c>
      <c r="C4134" s="11" t="s">
        <v>4273</v>
      </c>
    </row>
    <row r="4135" spans="1:3" s="10" customFormat="1" ht="42.75">
      <c r="A4135" s="27" t="s">
        <v>11760</v>
      </c>
      <c r="B4135" s="10" t="s">
        <v>5098</v>
      </c>
      <c r="C4135" s="11" t="s">
        <v>5099</v>
      </c>
    </row>
    <row r="4136" spans="1:3" s="10" customFormat="1" ht="57">
      <c r="A4136" s="27" t="s">
        <v>11761</v>
      </c>
      <c r="B4136" s="10" t="s">
        <v>5100</v>
      </c>
      <c r="C4136" s="11" t="s">
        <v>765</v>
      </c>
    </row>
    <row r="4137" spans="1:3" s="10" customFormat="1" ht="57">
      <c r="A4137" s="27" t="s">
        <v>11762</v>
      </c>
      <c r="B4137" s="10" t="s">
        <v>5101</v>
      </c>
      <c r="C4137" s="11" t="s">
        <v>5059</v>
      </c>
    </row>
    <row r="4138" spans="1:3" s="10" customFormat="1" ht="57">
      <c r="A4138" s="27" t="s">
        <v>11763</v>
      </c>
      <c r="B4138" s="10" t="s">
        <v>5102</v>
      </c>
      <c r="C4138" s="11" t="s">
        <v>5103</v>
      </c>
    </row>
    <row r="4139" spans="1:3" s="10" customFormat="1" ht="28.5">
      <c r="A4139" s="27" t="s">
        <v>11764</v>
      </c>
      <c r="B4139" s="10" t="s">
        <v>5104</v>
      </c>
      <c r="C4139" s="11" t="s">
        <v>767</v>
      </c>
    </row>
    <row r="4140" spans="1:3" s="10" customFormat="1" ht="28.5">
      <c r="A4140" s="27" t="s">
        <v>11765</v>
      </c>
      <c r="B4140" s="10" t="s">
        <v>5105</v>
      </c>
      <c r="C4140" s="11" t="s">
        <v>5010</v>
      </c>
    </row>
    <row r="4141" spans="1:3" s="10" customFormat="1" ht="42.75">
      <c r="A4141" s="27" t="s">
        <v>11766</v>
      </c>
      <c r="B4141" s="10" t="s">
        <v>5106</v>
      </c>
      <c r="C4141" s="11" t="s">
        <v>4994</v>
      </c>
    </row>
    <row r="4142" spans="1:3" s="10" customFormat="1" ht="42.75">
      <c r="A4142" s="27" t="s">
        <v>11767</v>
      </c>
      <c r="B4142" s="10" t="s">
        <v>5107</v>
      </c>
      <c r="C4142" s="11" t="s">
        <v>5108</v>
      </c>
    </row>
    <row r="4143" spans="1:3" s="10" customFormat="1">
      <c r="A4143" s="27" t="s">
        <v>11768</v>
      </c>
      <c r="B4143" s="10" t="s">
        <v>5109</v>
      </c>
      <c r="C4143" s="11" t="s">
        <v>773</v>
      </c>
    </row>
    <row r="4144" spans="1:3" s="10" customFormat="1">
      <c r="A4144" s="27" t="s">
        <v>11769</v>
      </c>
      <c r="B4144" s="10" t="s">
        <v>5110</v>
      </c>
      <c r="C4144" s="11" t="s">
        <v>4285</v>
      </c>
    </row>
    <row r="4145" spans="1:3" s="10" customFormat="1" ht="28.5">
      <c r="A4145" s="27" t="s">
        <v>11770</v>
      </c>
      <c r="B4145" s="10" t="s">
        <v>5111</v>
      </c>
      <c r="C4145" s="11" t="s">
        <v>5019</v>
      </c>
    </row>
    <row r="4146" spans="1:3" s="10" customFormat="1" ht="28.5">
      <c r="A4146" s="27" t="s">
        <v>11771</v>
      </c>
      <c r="B4146" s="10" t="s">
        <v>5112</v>
      </c>
      <c r="C4146" s="11" t="s">
        <v>804</v>
      </c>
    </row>
    <row r="4147" spans="1:3" s="10" customFormat="1" ht="28.5">
      <c r="A4147" s="27" t="s">
        <v>11259</v>
      </c>
      <c r="B4147" s="10" t="s">
        <v>5113</v>
      </c>
      <c r="C4147" s="11" t="s">
        <v>896</v>
      </c>
    </row>
    <row r="4148" spans="1:3" s="10" customFormat="1" ht="28.5">
      <c r="A4148" s="27" t="s">
        <v>11772</v>
      </c>
      <c r="B4148" s="10" t="s">
        <v>5114</v>
      </c>
      <c r="C4148" s="11" t="s">
        <v>4151</v>
      </c>
    </row>
    <row r="4149" spans="1:3" s="10" customFormat="1" ht="28.5">
      <c r="A4149" s="27" t="s">
        <v>11773</v>
      </c>
      <c r="B4149" s="10" t="s">
        <v>5115</v>
      </c>
      <c r="C4149" s="11" t="s">
        <v>4142</v>
      </c>
    </row>
    <row r="4150" spans="1:3" s="10" customFormat="1" ht="28.5">
      <c r="A4150" s="27" t="s">
        <v>11774</v>
      </c>
      <c r="B4150" s="10" t="s">
        <v>5116</v>
      </c>
      <c r="C4150" s="11" t="s">
        <v>4142</v>
      </c>
    </row>
    <row r="4151" spans="1:3" s="10" customFormat="1">
      <c r="A4151" s="27" t="s">
        <v>11775</v>
      </c>
      <c r="B4151" s="10" t="s">
        <v>5117</v>
      </c>
      <c r="C4151" s="11" t="s">
        <v>3948</v>
      </c>
    </row>
    <row r="4152" spans="1:3" s="10" customFormat="1" ht="28.5">
      <c r="A4152" s="27" t="s">
        <v>11776</v>
      </c>
      <c r="B4152" s="10" t="s">
        <v>5118</v>
      </c>
      <c r="C4152" s="11" t="s">
        <v>4267</v>
      </c>
    </row>
    <row r="4153" spans="1:3" s="10" customFormat="1">
      <c r="A4153" s="27" t="s">
        <v>11777</v>
      </c>
      <c r="B4153" s="10" t="s">
        <v>5119</v>
      </c>
      <c r="C4153" s="11" t="s">
        <v>3417</v>
      </c>
    </row>
    <row r="4154" spans="1:3" s="10" customFormat="1">
      <c r="A4154" s="27" t="s">
        <v>11778</v>
      </c>
      <c r="B4154" s="10" t="s">
        <v>5120</v>
      </c>
      <c r="C4154" s="11" t="s">
        <v>773</v>
      </c>
    </row>
    <row r="4155" spans="1:3" s="10" customFormat="1" ht="28.5">
      <c r="A4155" s="27" t="s">
        <v>11779</v>
      </c>
      <c r="B4155" s="10" t="s">
        <v>5121</v>
      </c>
      <c r="C4155" s="11" t="s">
        <v>5122</v>
      </c>
    </row>
    <row r="4156" spans="1:3" s="10" customFormat="1">
      <c r="A4156" s="27" t="s">
        <v>11780</v>
      </c>
      <c r="B4156" s="10" t="s">
        <v>5123</v>
      </c>
      <c r="C4156" s="11" t="s">
        <v>773</v>
      </c>
    </row>
    <row r="4157" spans="1:3" s="10" customFormat="1" ht="28.5">
      <c r="A4157" s="27" t="s">
        <v>11781</v>
      </c>
      <c r="B4157" s="10" t="s">
        <v>5124</v>
      </c>
      <c r="C4157" s="11" t="s">
        <v>4267</v>
      </c>
    </row>
    <row r="4158" spans="1:3" s="10" customFormat="1">
      <c r="A4158" s="27" t="s">
        <v>11782</v>
      </c>
      <c r="B4158" s="10" t="s">
        <v>5125</v>
      </c>
      <c r="C4158" s="11" t="s">
        <v>773</v>
      </c>
    </row>
    <row r="4159" spans="1:3" s="10" customFormat="1" ht="28.5">
      <c r="A4159" s="27" t="s">
        <v>8674</v>
      </c>
      <c r="B4159" s="10" t="s">
        <v>5126</v>
      </c>
      <c r="C4159" s="11" t="s">
        <v>939</v>
      </c>
    </row>
    <row r="4160" spans="1:3" s="10" customFormat="1" ht="28.5">
      <c r="A4160" s="27" t="s">
        <v>10177</v>
      </c>
      <c r="B4160" s="10" t="s">
        <v>5127</v>
      </c>
      <c r="C4160" s="11" t="s">
        <v>939</v>
      </c>
    </row>
    <row r="4161" spans="1:3" s="10" customFormat="1" ht="28.5">
      <c r="A4161" s="27" t="s">
        <v>11783</v>
      </c>
      <c r="B4161" s="10" t="s">
        <v>5128</v>
      </c>
      <c r="C4161" s="11" t="s">
        <v>939</v>
      </c>
    </row>
    <row r="4162" spans="1:3" s="10" customFormat="1">
      <c r="A4162" s="27" t="s">
        <v>11784</v>
      </c>
      <c r="B4162" s="10" t="s">
        <v>5129</v>
      </c>
      <c r="C4162" s="11" t="s">
        <v>4285</v>
      </c>
    </row>
    <row r="4163" spans="1:3" s="10" customFormat="1" ht="57">
      <c r="A4163" s="27" t="s">
        <v>11785</v>
      </c>
      <c r="B4163" s="10" t="s">
        <v>5130</v>
      </c>
      <c r="C4163" s="11" t="s">
        <v>1153</v>
      </c>
    </row>
    <row r="4164" spans="1:3" s="10" customFormat="1" ht="28.5">
      <c r="A4164" s="27" t="s">
        <v>11684</v>
      </c>
      <c r="B4164" s="10" t="s">
        <v>5131</v>
      </c>
      <c r="C4164" s="11" t="s">
        <v>5010</v>
      </c>
    </row>
    <row r="4165" spans="1:3" s="10" customFormat="1" ht="42.75">
      <c r="A4165" s="27" t="s">
        <v>11786</v>
      </c>
      <c r="B4165" s="10" t="s">
        <v>5132</v>
      </c>
      <c r="C4165" s="11" t="s">
        <v>742</v>
      </c>
    </row>
    <row r="4166" spans="1:3" s="10" customFormat="1" ht="42.75">
      <c r="A4166" s="27" t="s">
        <v>11787</v>
      </c>
      <c r="B4166" s="10" t="s">
        <v>5133</v>
      </c>
      <c r="C4166" s="11" t="s">
        <v>5108</v>
      </c>
    </row>
    <row r="4167" spans="1:3" s="10" customFormat="1">
      <c r="A4167" s="27" t="s">
        <v>11788</v>
      </c>
      <c r="B4167" s="10" t="s">
        <v>5134</v>
      </c>
      <c r="C4167" s="11" t="s">
        <v>773</v>
      </c>
    </row>
    <row r="4168" spans="1:3" s="10" customFormat="1">
      <c r="A4168" s="27" t="s">
        <v>11789</v>
      </c>
      <c r="B4168" s="10" t="s">
        <v>5135</v>
      </c>
      <c r="C4168" s="11" t="s">
        <v>4285</v>
      </c>
    </row>
    <row r="4169" spans="1:3" s="10" customFormat="1">
      <c r="A4169" s="27" t="s">
        <v>11790</v>
      </c>
      <c r="B4169" s="10" t="s">
        <v>5136</v>
      </c>
      <c r="C4169" s="11" t="s">
        <v>773</v>
      </c>
    </row>
    <row r="4170" spans="1:3" s="10" customFormat="1" ht="42.75">
      <c r="A4170" s="27" t="s">
        <v>11791</v>
      </c>
      <c r="B4170" s="10" t="s">
        <v>5137</v>
      </c>
      <c r="C4170" s="11" t="s">
        <v>5138</v>
      </c>
    </row>
    <row r="4171" spans="1:3" s="10" customFormat="1" ht="57">
      <c r="A4171" s="27" t="s">
        <v>11792</v>
      </c>
      <c r="B4171" s="10" t="s">
        <v>5139</v>
      </c>
      <c r="C4171" s="11" t="s">
        <v>3349</v>
      </c>
    </row>
    <row r="4172" spans="1:3" s="10" customFormat="1" ht="57">
      <c r="A4172" s="27" t="s">
        <v>11793</v>
      </c>
      <c r="B4172" s="10" t="s">
        <v>5140</v>
      </c>
      <c r="C4172" s="11" t="s">
        <v>3349</v>
      </c>
    </row>
    <row r="4173" spans="1:3" s="10" customFormat="1" ht="28.5">
      <c r="A4173" s="27" t="s">
        <v>11297</v>
      </c>
      <c r="B4173" s="10" t="s">
        <v>5141</v>
      </c>
      <c r="C4173" s="11" t="s">
        <v>709</v>
      </c>
    </row>
    <row r="4174" spans="1:3" s="10" customFormat="1" ht="28.5">
      <c r="A4174" s="27" t="s">
        <v>11794</v>
      </c>
      <c r="B4174" s="10" t="s">
        <v>5142</v>
      </c>
      <c r="C4174" s="11" t="s">
        <v>5021</v>
      </c>
    </row>
    <row r="4175" spans="1:3" s="10" customFormat="1" ht="28.5">
      <c r="A4175" s="27" t="s">
        <v>11795</v>
      </c>
      <c r="B4175" s="10" t="s">
        <v>5143</v>
      </c>
      <c r="C4175" s="11" t="s">
        <v>4181</v>
      </c>
    </row>
    <row r="4176" spans="1:3" s="10" customFormat="1" ht="28.5">
      <c r="A4176" s="27" t="s">
        <v>11796</v>
      </c>
      <c r="B4176" s="10" t="s">
        <v>5144</v>
      </c>
      <c r="C4176" s="11" t="s">
        <v>804</v>
      </c>
    </row>
    <row r="4177" spans="1:3" s="10" customFormat="1" ht="42.75">
      <c r="A4177" s="27" t="s">
        <v>11797</v>
      </c>
      <c r="B4177" s="10" t="s">
        <v>5145</v>
      </c>
      <c r="C4177" s="11" t="s">
        <v>742</v>
      </c>
    </row>
    <row r="4178" spans="1:3" s="10" customFormat="1" ht="28.5">
      <c r="A4178" s="27" t="s">
        <v>11798</v>
      </c>
      <c r="B4178" s="10" t="s">
        <v>5146</v>
      </c>
      <c r="C4178" s="11" t="s">
        <v>4981</v>
      </c>
    </row>
    <row r="4179" spans="1:3" s="10" customFormat="1" ht="28.5">
      <c r="A4179" s="27" t="s">
        <v>11799</v>
      </c>
      <c r="B4179" s="10" t="s">
        <v>5147</v>
      </c>
      <c r="C4179" s="11" t="s">
        <v>4181</v>
      </c>
    </row>
    <row r="4180" spans="1:3" s="10" customFormat="1" ht="28.5">
      <c r="A4180" s="27" t="s">
        <v>11800</v>
      </c>
      <c r="B4180" s="10" t="s">
        <v>5148</v>
      </c>
      <c r="C4180" s="11" t="s">
        <v>4962</v>
      </c>
    </row>
    <row r="4181" spans="1:3" s="10" customFormat="1">
      <c r="A4181" s="27" t="s">
        <v>11801</v>
      </c>
      <c r="B4181" s="10" t="s">
        <v>5149</v>
      </c>
      <c r="C4181" s="11" t="s">
        <v>4285</v>
      </c>
    </row>
    <row r="4182" spans="1:3" s="10" customFormat="1">
      <c r="A4182" s="27" t="s">
        <v>11802</v>
      </c>
      <c r="B4182" s="10" t="s">
        <v>5150</v>
      </c>
      <c r="C4182" s="11" t="s">
        <v>4285</v>
      </c>
    </row>
    <row r="4183" spans="1:3" s="10" customFormat="1" ht="28.5">
      <c r="A4183" s="27" t="s">
        <v>11803</v>
      </c>
      <c r="B4183" s="10" t="s">
        <v>5151</v>
      </c>
      <c r="C4183" s="11" t="s">
        <v>939</v>
      </c>
    </row>
    <row r="4184" spans="1:3" s="10" customFormat="1" ht="71.25">
      <c r="A4184" s="27" t="s">
        <v>11804</v>
      </c>
      <c r="B4184" s="10" t="s">
        <v>5152</v>
      </c>
      <c r="C4184" s="11" t="s">
        <v>4705</v>
      </c>
    </row>
    <row r="4185" spans="1:3" s="10" customFormat="1">
      <c r="A4185" s="27" t="s">
        <v>11805</v>
      </c>
      <c r="B4185" s="10" t="s">
        <v>5153</v>
      </c>
      <c r="C4185" s="11" t="s">
        <v>986</v>
      </c>
    </row>
    <row r="4186" spans="1:3" s="10" customFormat="1" ht="57">
      <c r="A4186" s="27" t="s">
        <v>11806</v>
      </c>
      <c r="B4186" s="10" t="s">
        <v>5154</v>
      </c>
      <c r="C4186" s="11" t="s">
        <v>1153</v>
      </c>
    </row>
    <row r="4187" spans="1:3" s="10" customFormat="1" ht="28.5">
      <c r="A4187" s="27" t="s">
        <v>11807</v>
      </c>
      <c r="B4187" s="10" t="s">
        <v>5155</v>
      </c>
      <c r="C4187" s="11" t="s">
        <v>939</v>
      </c>
    </row>
    <row r="4188" spans="1:3" s="10" customFormat="1">
      <c r="A4188" s="27" t="s">
        <v>11808</v>
      </c>
      <c r="B4188" s="10" t="s">
        <v>5156</v>
      </c>
      <c r="C4188" s="11" t="s">
        <v>4285</v>
      </c>
    </row>
    <row r="4189" spans="1:3" s="10" customFormat="1" ht="57">
      <c r="A4189" s="27" t="s">
        <v>11809</v>
      </c>
      <c r="B4189" s="10" t="s">
        <v>5157</v>
      </c>
      <c r="C4189" s="11" t="s">
        <v>5038</v>
      </c>
    </row>
    <row r="4190" spans="1:3" s="10" customFormat="1" ht="42.75">
      <c r="A4190" s="27" t="s">
        <v>11810</v>
      </c>
      <c r="B4190" s="10" t="s">
        <v>5158</v>
      </c>
      <c r="C4190" s="11" t="s">
        <v>4418</v>
      </c>
    </row>
    <row r="4191" spans="1:3" s="10" customFormat="1" ht="28.5">
      <c r="A4191" s="27" t="s">
        <v>11811</v>
      </c>
      <c r="B4191" s="10" t="s">
        <v>5159</v>
      </c>
      <c r="C4191" s="11" t="s">
        <v>4181</v>
      </c>
    </row>
    <row r="4192" spans="1:3" s="10" customFormat="1">
      <c r="A4192" s="27" t="s">
        <v>11812</v>
      </c>
      <c r="B4192" s="10" t="s">
        <v>5160</v>
      </c>
      <c r="C4192" s="11" t="s">
        <v>4285</v>
      </c>
    </row>
    <row r="4193" spans="1:3" s="10" customFormat="1" ht="28.5">
      <c r="A4193" s="27" t="s">
        <v>11813</v>
      </c>
      <c r="B4193" s="10" t="s">
        <v>5161</v>
      </c>
      <c r="C4193" s="11" t="s">
        <v>4181</v>
      </c>
    </row>
    <row r="4194" spans="1:3" s="10" customFormat="1" ht="28.5">
      <c r="A4194" s="27" t="s">
        <v>11814</v>
      </c>
      <c r="B4194" s="10" t="s">
        <v>5162</v>
      </c>
      <c r="C4194" s="11" t="s">
        <v>709</v>
      </c>
    </row>
    <row r="4195" spans="1:3" s="10" customFormat="1">
      <c r="A4195" s="27" t="s">
        <v>11815</v>
      </c>
      <c r="B4195" s="10" t="s">
        <v>5163</v>
      </c>
      <c r="C4195" s="11" t="s">
        <v>4285</v>
      </c>
    </row>
    <row r="4196" spans="1:3" s="10" customFormat="1" ht="57">
      <c r="A4196" s="27" t="s">
        <v>11816</v>
      </c>
      <c r="B4196" s="10" t="s">
        <v>5164</v>
      </c>
      <c r="C4196" s="11" t="s">
        <v>5038</v>
      </c>
    </row>
    <row r="4197" spans="1:3" s="10" customFormat="1" ht="28.5">
      <c r="A4197" s="27" t="s">
        <v>11817</v>
      </c>
      <c r="B4197" s="10" t="s">
        <v>5165</v>
      </c>
      <c r="C4197" s="11" t="s">
        <v>4340</v>
      </c>
    </row>
    <row r="4198" spans="1:3" s="10" customFormat="1" ht="42.75">
      <c r="A4198" s="27" t="s">
        <v>11818</v>
      </c>
      <c r="B4198" s="10" t="s">
        <v>5166</v>
      </c>
      <c r="C4198" s="11" t="s">
        <v>5045</v>
      </c>
    </row>
    <row r="4199" spans="1:3" s="10" customFormat="1" ht="42.75">
      <c r="A4199" s="27" t="s">
        <v>11819</v>
      </c>
      <c r="B4199" s="10" t="s">
        <v>5167</v>
      </c>
      <c r="C4199" s="11" t="s">
        <v>742</v>
      </c>
    </row>
    <row r="4200" spans="1:3" s="10" customFormat="1">
      <c r="A4200" s="27" t="s">
        <v>11820</v>
      </c>
      <c r="B4200" s="10" t="s">
        <v>5168</v>
      </c>
      <c r="C4200" s="11" t="s">
        <v>4873</v>
      </c>
    </row>
    <row r="4201" spans="1:3" s="10" customFormat="1" ht="57">
      <c r="A4201" s="27" t="s">
        <v>11821</v>
      </c>
      <c r="B4201" s="10" t="s">
        <v>5169</v>
      </c>
      <c r="C4201" s="11" t="s">
        <v>765</v>
      </c>
    </row>
    <row r="4202" spans="1:3" s="10" customFormat="1" ht="42.75">
      <c r="A4202" s="27" t="s">
        <v>11822</v>
      </c>
      <c r="B4202" s="10" t="s">
        <v>5170</v>
      </c>
      <c r="C4202" s="11" t="s">
        <v>4399</v>
      </c>
    </row>
    <row r="4203" spans="1:3" s="10" customFormat="1" ht="28.5">
      <c r="A4203" s="27" t="s">
        <v>11823</v>
      </c>
      <c r="B4203" s="10" t="s">
        <v>5171</v>
      </c>
      <c r="C4203" s="11" t="s">
        <v>939</v>
      </c>
    </row>
    <row r="4204" spans="1:3" s="10" customFormat="1" ht="28.5">
      <c r="A4204" s="27" t="s">
        <v>11824</v>
      </c>
      <c r="B4204" s="10" t="s">
        <v>5172</v>
      </c>
      <c r="C4204" s="11" t="s">
        <v>5010</v>
      </c>
    </row>
    <row r="4205" spans="1:3" s="10" customFormat="1" ht="42.75">
      <c r="A4205" s="27" t="s">
        <v>11825</v>
      </c>
      <c r="B4205" s="10" t="s">
        <v>5173</v>
      </c>
      <c r="C4205" s="11" t="s">
        <v>742</v>
      </c>
    </row>
    <row r="4206" spans="1:3" s="10" customFormat="1">
      <c r="A4206" s="27" t="s">
        <v>11826</v>
      </c>
      <c r="B4206" s="10" t="s">
        <v>5174</v>
      </c>
      <c r="C4206" s="11" t="s">
        <v>4465</v>
      </c>
    </row>
    <row r="4207" spans="1:3" s="10" customFormat="1">
      <c r="A4207" s="27" t="s">
        <v>11827</v>
      </c>
      <c r="B4207" s="10" t="s">
        <v>5175</v>
      </c>
      <c r="C4207" s="11" t="s">
        <v>4405</v>
      </c>
    </row>
    <row r="4208" spans="1:3" s="10" customFormat="1" ht="42.75">
      <c r="A4208" s="27" t="s">
        <v>11828</v>
      </c>
      <c r="B4208" s="10" t="s">
        <v>5176</v>
      </c>
      <c r="C4208" s="11" t="s">
        <v>5177</v>
      </c>
    </row>
    <row r="4209" spans="1:3" s="10" customFormat="1" ht="28.5">
      <c r="A4209" s="27" t="s">
        <v>11829</v>
      </c>
      <c r="B4209" s="10" t="s">
        <v>5178</v>
      </c>
      <c r="C4209" s="11" t="s">
        <v>4273</v>
      </c>
    </row>
    <row r="4210" spans="1:3" s="10" customFormat="1" ht="28.5">
      <c r="A4210" s="27" t="s">
        <v>11830</v>
      </c>
      <c r="B4210" s="10" t="s">
        <v>5179</v>
      </c>
      <c r="C4210" s="11" t="s">
        <v>939</v>
      </c>
    </row>
    <row r="4211" spans="1:3" s="10" customFormat="1">
      <c r="A4211" s="27" t="s">
        <v>11831</v>
      </c>
      <c r="B4211" s="10" t="s">
        <v>5180</v>
      </c>
      <c r="C4211" s="11" t="s">
        <v>773</v>
      </c>
    </row>
    <row r="4212" spans="1:3" s="10" customFormat="1" ht="42.75">
      <c r="A4212" s="27" t="s">
        <v>11832</v>
      </c>
      <c r="B4212" s="10" t="s">
        <v>5181</v>
      </c>
      <c r="C4212" s="11" t="s">
        <v>4418</v>
      </c>
    </row>
    <row r="4213" spans="1:3" s="10" customFormat="1" ht="42.75">
      <c r="A4213" s="27" t="s">
        <v>11833</v>
      </c>
      <c r="B4213" s="10" t="s">
        <v>5182</v>
      </c>
      <c r="C4213" s="11" t="s">
        <v>5183</v>
      </c>
    </row>
    <row r="4214" spans="1:3" s="10" customFormat="1" ht="57">
      <c r="A4214" s="27" t="s">
        <v>11834</v>
      </c>
      <c r="B4214" s="10" t="s">
        <v>5184</v>
      </c>
      <c r="C4214" s="11" t="s">
        <v>1153</v>
      </c>
    </row>
    <row r="4215" spans="1:3" s="10" customFormat="1" ht="28.5">
      <c r="A4215" s="27" t="s">
        <v>11835</v>
      </c>
      <c r="B4215" s="10" t="s">
        <v>5185</v>
      </c>
      <c r="C4215" s="11" t="s">
        <v>5010</v>
      </c>
    </row>
    <row r="4216" spans="1:3" s="10" customFormat="1" ht="42.75">
      <c r="A4216" s="27" t="s">
        <v>11836</v>
      </c>
      <c r="B4216" s="10" t="s">
        <v>5186</v>
      </c>
      <c r="C4216" s="11" t="s">
        <v>5177</v>
      </c>
    </row>
    <row r="4217" spans="1:3" s="10" customFormat="1" ht="42.75">
      <c r="A4217" s="27" t="s">
        <v>11837</v>
      </c>
      <c r="B4217" s="10" t="s">
        <v>5187</v>
      </c>
      <c r="C4217" s="11" t="s">
        <v>3829</v>
      </c>
    </row>
    <row r="4218" spans="1:3" s="10" customFormat="1" ht="28.5">
      <c r="A4218" s="27" t="s">
        <v>11838</v>
      </c>
      <c r="B4218" s="10" t="s">
        <v>5188</v>
      </c>
      <c r="C4218" s="11" t="s">
        <v>4181</v>
      </c>
    </row>
    <row r="4219" spans="1:3" s="10" customFormat="1" ht="42.75">
      <c r="A4219" s="27" t="s">
        <v>11839</v>
      </c>
      <c r="B4219" s="10" t="s">
        <v>5189</v>
      </c>
      <c r="C4219" s="11" t="s">
        <v>5190</v>
      </c>
    </row>
    <row r="4220" spans="1:3" s="10" customFormat="1" ht="28.5">
      <c r="A4220" s="27" t="s">
        <v>11840</v>
      </c>
      <c r="B4220" s="10" t="s">
        <v>5191</v>
      </c>
      <c r="C4220" s="11" t="s">
        <v>4242</v>
      </c>
    </row>
    <row r="4221" spans="1:3" s="10" customFormat="1" ht="28.5">
      <c r="A4221" s="27" t="s">
        <v>11841</v>
      </c>
      <c r="B4221" s="10" t="s">
        <v>5192</v>
      </c>
      <c r="C4221" s="11" t="s">
        <v>4440</v>
      </c>
    </row>
    <row r="4222" spans="1:3" s="10" customFormat="1">
      <c r="A4222" s="27" t="s">
        <v>11842</v>
      </c>
      <c r="B4222" s="10" t="s">
        <v>5193</v>
      </c>
      <c r="C4222" s="11" t="s">
        <v>4873</v>
      </c>
    </row>
    <row r="4223" spans="1:3" s="10" customFormat="1">
      <c r="A4223" s="27" t="s">
        <v>11843</v>
      </c>
      <c r="B4223" s="10" t="s">
        <v>5194</v>
      </c>
      <c r="C4223" s="11" t="s">
        <v>4873</v>
      </c>
    </row>
    <row r="4224" spans="1:3" s="10" customFormat="1">
      <c r="A4224" s="27" t="s">
        <v>11844</v>
      </c>
      <c r="B4224" s="10" t="s">
        <v>5195</v>
      </c>
      <c r="C4224" s="11" t="s">
        <v>4285</v>
      </c>
    </row>
    <row r="4225" spans="1:3" s="10" customFormat="1">
      <c r="A4225" s="27" t="s">
        <v>11845</v>
      </c>
      <c r="B4225" s="10" t="s">
        <v>5196</v>
      </c>
      <c r="C4225" s="11" t="s">
        <v>4873</v>
      </c>
    </row>
    <row r="4226" spans="1:3" s="10" customFormat="1" ht="28.5">
      <c r="A4226" s="27" t="s">
        <v>11846</v>
      </c>
      <c r="B4226" s="10" t="s">
        <v>5197</v>
      </c>
      <c r="C4226" s="11" t="s">
        <v>5122</v>
      </c>
    </row>
    <row r="4227" spans="1:3" s="10" customFormat="1" ht="28.5">
      <c r="A4227" s="27" t="s">
        <v>11847</v>
      </c>
      <c r="B4227" s="10" t="s">
        <v>5198</v>
      </c>
      <c r="C4227" s="11" t="s">
        <v>4181</v>
      </c>
    </row>
    <row r="4228" spans="1:3" s="10" customFormat="1" ht="28.5">
      <c r="A4228" s="27" t="s">
        <v>11848</v>
      </c>
      <c r="B4228" s="10" t="s">
        <v>5199</v>
      </c>
      <c r="C4228" s="11" t="s">
        <v>5122</v>
      </c>
    </row>
    <row r="4229" spans="1:3" s="10" customFormat="1" ht="42.75">
      <c r="A4229" s="27" t="s">
        <v>11849</v>
      </c>
      <c r="B4229" s="10" t="s">
        <v>5200</v>
      </c>
      <c r="C4229" s="11" t="s">
        <v>5099</v>
      </c>
    </row>
    <row r="4230" spans="1:3" s="10" customFormat="1" ht="28.5">
      <c r="A4230" s="27" t="s">
        <v>8293</v>
      </c>
      <c r="B4230" s="10" t="s">
        <v>5201</v>
      </c>
      <c r="C4230" s="11" t="s">
        <v>5202</v>
      </c>
    </row>
    <row r="4231" spans="1:3" s="10" customFormat="1" ht="42.75">
      <c r="A4231" s="27" t="s">
        <v>11850</v>
      </c>
      <c r="B4231" s="10" t="s">
        <v>5203</v>
      </c>
      <c r="C4231" s="11" t="s">
        <v>5138</v>
      </c>
    </row>
    <row r="4232" spans="1:3" s="10" customFormat="1" ht="42.75">
      <c r="A4232" s="27" t="s">
        <v>11851</v>
      </c>
      <c r="B4232" s="10" t="s">
        <v>5204</v>
      </c>
      <c r="C4232" s="11" t="s">
        <v>3829</v>
      </c>
    </row>
    <row r="4233" spans="1:3" s="10" customFormat="1" ht="42.75">
      <c r="A4233" s="27" t="s">
        <v>11852</v>
      </c>
      <c r="B4233" s="10" t="s">
        <v>5205</v>
      </c>
      <c r="C4233" s="11" t="s">
        <v>3829</v>
      </c>
    </row>
    <row r="4234" spans="1:3" s="10" customFormat="1" ht="57">
      <c r="A4234" s="27" t="s">
        <v>11853</v>
      </c>
      <c r="B4234" s="10" t="s">
        <v>5206</v>
      </c>
      <c r="C4234" s="11" t="s">
        <v>5207</v>
      </c>
    </row>
    <row r="4235" spans="1:3" s="10" customFormat="1" ht="42.75">
      <c r="A4235" s="27" t="s">
        <v>11854</v>
      </c>
      <c r="B4235" s="10" t="s">
        <v>5208</v>
      </c>
      <c r="C4235" s="11" t="s">
        <v>976</v>
      </c>
    </row>
    <row r="4236" spans="1:3" s="10" customFormat="1">
      <c r="A4236" s="27" t="s">
        <v>11855</v>
      </c>
      <c r="B4236" s="10" t="s">
        <v>5209</v>
      </c>
      <c r="C4236" s="11" t="s">
        <v>4873</v>
      </c>
    </row>
    <row r="4237" spans="1:3" s="10" customFormat="1" ht="28.5">
      <c r="A4237" s="27" t="s">
        <v>11259</v>
      </c>
      <c r="B4237" s="10" t="s">
        <v>5210</v>
      </c>
      <c r="C4237" s="11" t="s">
        <v>896</v>
      </c>
    </row>
    <row r="4238" spans="1:3" s="10" customFormat="1" ht="57">
      <c r="A4238" s="27" t="s">
        <v>8550</v>
      </c>
      <c r="B4238" s="10" t="s">
        <v>5211</v>
      </c>
      <c r="C4238" s="11" t="s">
        <v>765</v>
      </c>
    </row>
    <row r="4239" spans="1:3" s="10" customFormat="1" ht="28.5">
      <c r="A4239" s="27" t="s">
        <v>11856</v>
      </c>
      <c r="B4239" s="10" t="s">
        <v>5212</v>
      </c>
      <c r="C4239" s="11" t="s">
        <v>4273</v>
      </c>
    </row>
    <row r="4240" spans="1:3" s="10" customFormat="1" ht="42.75">
      <c r="A4240" s="27" t="s">
        <v>11857</v>
      </c>
      <c r="B4240" s="10" t="s">
        <v>5213</v>
      </c>
      <c r="C4240" s="11" t="s">
        <v>4399</v>
      </c>
    </row>
    <row r="4241" spans="1:3" s="10" customFormat="1" ht="42.75">
      <c r="A4241" s="27" t="s">
        <v>11858</v>
      </c>
      <c r="B4241" s="10" t="s">
        <v>5214</v>
      </c>
      <c r="C4241" s="11" t="s">
        <v>5138</v>
      </c>
    </row>
    <row r="4242" spans="1:3" s="10" customFormat="1" ht="42.75">
      <c r="A4242" s="27" t="s">
        <v>11859</v>
      </c>
      <c r="B4242" s="10" t="s">
        <v>5215</v>
      </c>
      <c r="C4242" s="11" t="s">
        <v>4418</v>
      </c>
    </row>
    <row r="4243" spans="1:3" s="10" customFormat="1" ht="42.75">
      <c r="A4243" s="27" t="s">
        <v>11860</v>
      </c>
      <c r="B4243" s="10" t="s">
        <v>5216</v>
      </c>
      <c r="C4243" s="11" t="s">
        <v>4399</v>
      </c>
    </row>
    <row r="4244" spans="1:3" s="10" customFormat="1" ht="42.75">
      <c r="A4244" s="27" t="s">
        <v>11861</v>
      </c>
      <c r="B4244" s="10" t="s">
        <v>5217</v>
      </c>
      <c r="C4244" s="11" t="s">
        <v>4399</v>
      </c>
    </row>
    <row r="4245" spans="1:3" s="10" customFormat="1" ht="57">
      <c r="A4245" s="27" t="s">
        <v>11862</v>
      </c>
      <c r="B4245" s="10" t="s">
        <v>5218</v>
      </c>
      <c r="C4245" s="11" t="s">
        <v>765</v>
      </c>
    </row>
    <row r="4246" spans="1:3" s="10" customFormat="1" ht="42.75">
      <c r="A4246" s="27" t="s">
        <v>11007</v>
      </c>
      <c r="B4246" s="10" t="s">
        <v>5219</v>
      </c>
      <c r="C4246" s="11" t="s">
        <v>742</v>
      </c>
    </row>
    <row r="4247" spans="1:3" s="10" customFormat="1" ht="42.75">
      <c r="A4247" s="27" t="s">
        <v>11863</v>
      </c>
      <c r="B4247" s="10" t="s">
        <v>5220</v>
      </c>
      <c r="C4247" s="11" t="s">
        <v>5138</v>
      </c>
    </row>
    <row r="4248" spans="1:3" s="10" customFormat="1">
      <c r="A4248" s="27" t="s">
        <v>11864</v>
      </c>
      <c r="B4248" s="10" t="s">
        <v>5221</v>
      </c>
      <c r="C4248" s="11" t="s">
        <v>4405</v>
      </c>
    </row>
    <row r="4249" spans="1:3" s="10" customFormat="1">
      <c r="A4249" s="27" t="s">
        <v>11865</v>
      </c>
      <c r="B4249" s="10" t="s">
        <v>5222</v>
      </c>
      <c r="C4249" s="11" t="s">
        <v>4873</v>
      </c>
    </row>
    <row r="4250" spans="1:3" s="10" customFormat="1" ht="42.75">
      <c r="A4250" s="27" t="s">
        <v>11866</v>
      </c>
      <c r="B4250" s="10" t="s">
        <v>5223</v>
      </c>
      <c r="C4250" s="11" t="s">
        <v>4418</v>
      </c>
    </row>
    <row r="4251" spans="1:3" s="10" customFormat="1" ht="42.75">
      <c r="A4251" s="27" t="s">
        <v>11867</v>
      </c>
      <c r="B4251" s="10" t="s">
        <v>5224</v>
      </c>
      <c r="C4251" s="11" t="s">
        <v>5225</v>
      </c>
    </row>
    <row r="4252" spans="1:3" s="10" customFormat="1" ht="42.75">
      <c r="A4252" s="27" t="s">
        <v>11868</v>
      </c>
      <c r="B4252" s="10" t="s">
        <v>5226</v>
      </c>
      <c r="C4252" s="11" t="s">
        <v>4399</v>
      </c>
    </row>
    <row r="4253" spans="1:3" s="10" customFormat="1" ht="42.75">
      <c r="A4253" s="27" t="s">
        <v>11869</v>
      </c>
      <c r="B4253" s="10" t="s">
        <v>5227</v>
      </c>
      <c r="C4253" s="11" t="s">
        <v>5138</v>
      </c>
    </row>
    <row r="4254" spans="1:3" s="10" customFormat="1" ht="57">
      <c r="A4254" s="27" t="s">
        <v>8199</v>
      </c>
      <c r="B4254" s="10" t="s">
        <v>5228</v>
      </c>
      <c r="C4254" s="11" t="s">
        <v>5229</v>
      </c>
    </row>
    <row r="4255" spans="1:3" s="10" customFormat="1" ht="42.75">
      <c r="A4255" s="27" t="s">
        <v>11870</v>
      </c>
      <c r="B4255" s="10" t="s">
        <v>5230</v>
      </c>
      <c r="C4255" s="11" t="s">
        <v>5138</v>
      </c>
    </row>
    <row r="4256" spans="1:3" s="10" customFormat="1" ht="28.5">
      <c r="A4256" s="27" t="s">
        <v>11871</v>
      </c>
      <c r="B4256" s="10" t="s">
        <v>5231</v>
      </c>
      <c r="C4256" s="11" t="s">
        <v>5021</v>
      </c>
    </row>
    <row r="4257" spans="1:3" s="10" customFormat="1" ht="28.5">
      <c r="A4257" s="27" t="s">
        <v>11872</v>
      </c>
      <c r="B4257" s="10" t="s">
        <v>5232</v>
      </c>
      <c r="C4257" s="11" t="s">
        <v>705</v>
      </c>
    </row>
    <row r="4258" spans="1:3" s="10" customFormat="1" ht="42.75">
      <c r="A4258" s="27" t="s">
        <v>11873</v>
      </c>
      <c r="B4258" s="10" t="s">
        <v>5233</v>
      </c>
      <c r="C4258" s="11" t="s">
        <v>4399</v>
      </c>
    </row>
    <row r="4259" spans="1:3" s="10" customFormat="1" ht="28.5">
      <c r="A4259" s="27" t="s">
        <v>11874</v>
      </c>
      <c r="B4259" s="10" t="s">
        <v>5234</v>
      </c>
      <c r="C4259" s="11" t="s">
        <v>5235</v>
      </c>
    </row>
    <row r="4260" spans="1:3" s="10" customFormat="1" ht="42.75">
      <c r="A4260" s="27" t="s">
        <v>11875</v>
      </c>
      <c r="B4260" s="10" t="s">
        <v>5236</v>
      </c>
      <c r="C4260" s="11" t="s">
        <v>976</v>
      </c>
    </row>
    <row r="4261" spans="1:3" s="10" customFormat="1" ht="57">
      <c r="A4261" s="27" t="s">
        <v>11876</v>
      </c>
      <c r="B4261" s="10" t="s">
        <v>5237</v>
      </c>
      <c r="C4261" s="11" t="s">
        <v>5238</v>
      </c>
    </row>
    <row r="4262" spans="1:3" s="10" customFormat="1" ht="42.75">
      <c r="A4262" s="27" t="s">
        <v>11877</v>
      </c>
      <c r="B4262" s="10" t="s">
        <v>5239</v>
      </c>
      <c r="C4262" s="11" t="s">
        <v>5138</v>
      </c>
    </row>
    <row r="4263" spans="1:3" s="10" customFormat="1" ht="57">
      <c r="A4263" s="27" t="s">
        <v>11878</v>
      </c>
      <c r="B4263" s="10" t="s">
        <v>5240</v>
      </c>
      <c r="C4263" s="11" t="s">
        <v>5238</v>
      </c>
    </row>
    <row r="4264" spans="1:3" s="10" customFormat="1" ht="28.5">
      <c r="A4264" s="27" t="s">
        <v>11879</v>
      </c>
      <c r="B4264" s="10" t="s">
        <v>5241</v>
      </c>
      <c r="C4264" s="11" t="s">
        <v>4267</v>
      </c>
    </row>
    <row r="4265" spans="1:3" s="10" customFormat="1" ht="28.5">
      <c r="A4265" s="27" t="s">
        <v>11880</v>
      </c>
      <c r="B4265" s="10" t="s">
        <v>5242</v>
      </c>
      <c r="C4265" s="11" t="s">
        <v>4267</v>
      </c>
    </row>
    <row r="4266" spans="1:3" s="10" customFormat="1" ht="42.75">
      <c r="A4266" s="27" t="s">
        <v>11881</v>
      </c>
      <c r="B4266" s="10" t="s">
        <v>5243</v>
      </c>
      <c r="C4266" s="11" t="s">
        <v>742</v>
      </c>
    </row>
    <row r="4267" spans="1:3" s="10" customFormat="1" ht="42.75">
      <c r="A4267" s="27" t="s">
        <v>11882</v>
      </c>
      <c r="B4267" s="10" t="s">
        <v>5244</v>
      </c>
      <c r="C4267" s="11" t="s">
        <v>5138</v>
      </c>
    </row>
    <row r="4268" spans="1:3" s="10" customFormat="1" ht="42.75">
      <c r="A4268" s="27" t="s">
        <v>11883</v>
      </c>
      <c r="B4268" s="10" t="s">
        <v>5245</v>
      </c>
      <c r="C4268" s="11" t="s">
        <v>5138</v>
      </c>
    </row>
    <row r="4269" spans="1:3" s="10" customFormat="1" ht="42.75">
      <c r="A4269" s="27" t="s">
        <v>11884</v>
      </c>
      <c r="B4269" s="10" t="s">
        <v>5246</v>
      </c>
      <c r="C4269" s="11" t="s">
        <v>742</v>
      </c>
    </row>
    <row r="4270" spans="1:3" s="10" customFormat="1" ht="28.5">
      <c r="A4270" s="27" t="s">
        <v>11885</v>
      </c>
      <c r="B4270" s="10" t="s">
        <v>5247</v>
      </c>
      <c r="C4270" s="11" t="s">
        <v>939</v>
      </c>
    </row>
    <row r="4271" spans="1:3" s="10" customFormat="1" ht="42.75">
      <c r="A4271" s="27" t="s">
        <v>11886</v>
      </c>
      <c r="B4271" s="10" t="s">
        <v>5248</v>
      </c>
      <c r="C4271" s="11" t="s">
        <v>965</v>
      </c>
    </row>
    <row r="4272" spans="1:3" s="10" customFormat="1" ht="28.5">
      <c r="A4272" s="27" t="s">
        <v>11887</v>
      </c>
      <c r="B4272" s="10" t="s">
        <v>5249</v>
      </c>
      <c r="C4272" s="11" t="s">
        <v>939</v>
      </c>
    </row>
    <row r="4273" spans="1:3" s="10" customFormat="1" ht="42.75">
      <c r="A4273" s="27" t="s">
        <v>11888</v>
      </c>
      <c r="B4273" s="10" t="s">
        <v>5250</v>
      </c>
      <c r="C4273" s="11" t="s">
        <v>3829</v>
      </c>
    </row>
    <row r="4274" spans="1:3" s="10" customFormat="1" ht="42.75">
      <c r="A4274" s="27" t="s">
        <v>11889</v>
      </c>
      <c r="B4274" s="10" t="s">
        <v>5251</v>
      </c>
      <c r="C4274" s="11" t="s">
        <v>3829</v>
      </c>
    </row>
    <row r="4275" spans="1:3" s="10" customFormat="1" ht="28.5">
      <c r="A4275" s="27" t="s">
        <v>11890</v>
      </c>
      <c r="B4275" s="10" t="s">
        <v>5252</v>
      </c>
      <c r="C4275" s="11" t="s">
        <v>939</v>
      </c>
    </row>
    <row r="4276" spans="1:3" s="10" customFormat="1" ht="28.5">
      <c r="A4276" s="27" t="s">
        <v>11891</v>
      </c>
      <c r="B4276" s="10" t="s">
        <v>5253</v>
      </c>
      <c r="C4276" s="11" t="s">
        <v>4440</v>
      </c>
    </row>
    <row r="4277" spans="1:3" s="10" customFormat="1" ht="42.75">
      <c r="A4277" s="27" t="s">
        <v>11892</v>
      </c>
      <c r="B4277" s="10" t="s">
        <v>5254</v>
      </c>
      <c r="C4277" s="11" t="s">
        <v>976</v>
      </c>
    </row>
    <row r="4278" spans="1:3" s="10" customFormat="1" ht="28.5">
      <c r="A4278" s="27" t="s">
        <v>11893</v>
      </c>
      <c r="B4278" s="10" t="s">
        <v>5255</v>
      </c>
      <c r="C4278" s="11" t="s">
        <v>4440</v>
      </c>
    </row>
    <row r="4279" spans="1:3" s="10" customFormat="1" ht="57">
      <c r="A4279" s="27" t="s">
        <v>11894</v>
      </c>
      <c r="B4279" s="10" t="s">
        <v>5256</v>
      </c>
      <c r="C4279" s="11" t="s">
        <v>5257</v>
      </c>
    </row>
    <row r="4280" spans="1:3" s="10" customFormat="1" ht="42.75">
      <c r="A4280" s="27" t="s">
        <v>11895</v>
      </c>
      <c r="B4280" s="10" t="s">
        <v>5258</v>
      </c>
      <c r="C4280" s="11" t="s">
        <v>5067</v>
      </c>
    </row>
    <row r="4281" spans="1:3" s="10" customFormat="1" ht="42.75">
      <c r="A4281" s="27" t="s">
        <v>8537</v>
      </c>
      <c r="B4281" s="10" t="s">
        <v>5259</v>
      </c>
      <c r="C4281" s="11" t="s">
        <v>742</v>
      </c>
    </row>
    <row r="4282" spans="1:3" s="10" customFormat="1">
      <c r="A4282" s="27" t="s">
        <v>11896</v>
      </c>
      <c r="B4282" s="10" t="s">
        <v>5260</v>
      </c>
      <c r="C4282" s="11" t="s">
        <v>4285</v>
      </c>
    </row>
    <row r="4283" spans="1:3" s="10" customFormat="1">
      <c r="A4283" s="27" t="s">
        <v>11897</v>
      </c>
      <c r="B4283" s="10" t="s">
        <v>5261</v>
      </c>
      <c r="C4283" s="11" t="s">
        <v>4405</v>
      </c>
    </row>
    <row r="4284" spans="1:3" s="10" customFormat="1">
      <c r="A4284" s="27" t="s">
        <v>11898</v>
      </c>
      <c r="B4284" s="10" t="s">
        <v>5262</v>
      </c>
      <c r="C4284" s="11" t="s">
        <v>4405</v>
      </c>
    </row>
    <row r="4285" spans="1:3" s="10" customFormat="1" ht="42.75">
      <c r="A4285" s="27" t="s">
        <v>11899</v>
      </c>
      <c r="B4285" s="10" t="s">
        <v>5263</v>
      </c>
      <c r="C4285" s="11" t="s">
        <v>4399</v>
      </c>
    </row>
    <row r="4286" spans="1:3" s="10" customFormat="1" ht="57">
      <c r="A4286" s="27" t="s">
        <v>11900</v>
      </c>
      <c r="B4286" s="10" t="s">
        <v>5264</v>
      </c>
      <c r="C4286" s="11" t="s">
        <v>5038</v>
      </c>
    </row>
    <row r="4287" spans="1:3" s="10" customFormat="1" ht="42.75">
      <c r="A4287" s="27" t="s">
        <v>11859</v>
      </c>
      <c r="B4287" s="10" t="s">
        <v>5265</v>
      </c>
      <c r="C4287" s="11" t="s">
        <v>4418</v>
      </c>
    </row>
    <row r="4288" spans="1:3" s="10" customFormat="1" ht="42.75">
      <c r="A4288" s="27" t="s">
        <v>11901</v>
      </c>
      <c r="B4288" s="10" t="s">
        <v>5266</v>
      </c>
      <c r="C4288" s="11" t="s">
        <v>4106</v>
      </c>
    </row>
    <row r="4289" spans="1:3" s="10" customFormat="1" ht="42.75">
      <c r="A4289" s="27" t="s">
        <v>11902</v>
      </c>
      <c r="B4289" s="10" t="s">
        <v>5267</v>
      </c>
      <c r="C4289" s="11" t="s">
        <v>4722</v>
      </c>
    </row>
    <row r="4290" spans="1:3" s="10" customFormat="1" ht="28.5">
      <c r="A4290" s="27" t="s">
        <v>8646</v>
      </c>
      <c r="B4290" s="10" t="s">
        <v>5268</v>
      </c>
      <c r="C4290" s="11" t="s">
        <v>896</v>
      </c>
    </row>
    <row r="4291" spans="1:3" s="10" customFormat="1" ht="28.5">
      <c r="A4291" s="27" t="s">
        <v>11903</v>
      </c>
      <c r="B4291" s="10" t="s">
        <v>5269</v>
      </c>
      <c r="C4291" s="11" t="s">
        <v>994</v>
      </c>
    </row>
    <row r="4292" spans="1:3" s="10" customFormat="1" ht="28.5">
      <c r="A4292" s="27" t="s">
        <v>11904</v>
      </c>
      <c r="B4292" s="10" t="s">
        <v>5270</v>
      </c>
      <c r="C4292" s="11" t="s">
        <v>5010</v>
      </c>
    </row>
    <row r="4293" spans="1:3" s="10" customFormat="1" ht="57">
      <c r="A4293" s="27" t="s">
        <v>11905</v>
      </c>
      <c r="B4293" s="10" t="s">
        <v>5271</v>
      </c>
      <c r="C4293" s="11" t="s">
        <v>1153</v>
      </c>
    </row>
    <row r="4294" spans="1:3" s="10" customFormat="1" ht="57">
      <c r="A4294" s="27" t="s">
        <v>11906</v>
      </c>
      <c r="B4294" s="10" t="s">
        <v>5272</v>
      </c>
      <c r="C4294" s="11" t="s">
        <v>5207</v>
      </c>
    </row>
    <row r="4295" spans="1:3" s="10" customFormat="1" ht="42.75">
      <c r="A4295" s="27" t="s">
        <v>11907</v>
      </c>
      <c r="B4295" s="10" t="s">
        <v>5273</v>
      </c>
      <c r="C4295" s="11" t="s">
        <v>3829</v>
      </c>
    </row>
    <row r="4296" spans="1:3" s="10" customFormat="1" ht="42.75">
      <c r="A4296" s="27" t="s">
        <v>11908</v>
      </c>
      <c r="B4296" s="10" t="s">
        <v>5274</v>
      </c>
      <c r="C4296" s="11" t="s">
        <v>5138</v>
      </c>
    </row>
    <row r="4297" spans="1:3" s="10" customFormat="1" ht="57">
      <c r="A4297" s="27" t="s">
        <v>11909</v>
      </c>
      <c r="B4297" s="10" t="s">
        <v>5275</v>
      </c>
      <c r="C4297" s="11" t="s">
        <v>5257</v>
      </c>
    </row>
    <row r="4298" spans="1:3" s="10" customFormat="1" ht="42.75">
      <c r="A4298" s="27" t="s">
        <v>8670</v>
      </c>
      <c r="B4298" s="10" t="s">
        <v>5276</v>
      </c>
      <c r="C4298" s="11" t="s">
        <v>976</v>
      </c>
    </row>
    <row r="4299" spans="1:3" s="10" customFormat="1" ht="42.75">
      <c r="A4299" s="27" t="s">
        <v>11910</v>
      </c>
      <c r="B4299" s="10" t="s">
        <v>5277</v>
      </c>
      <c r="C4299" s="11" t="s">
        <v>5138</v>
      </c>
    </row>
    <row r="4300" spans="1:3" s="10" customFormat="1" ht="57">
      <c r="A4300" s="27" t="s">
        <v>11911</v>
      </c>
      <c r="B4300" s="10" t="s">
        <v>5278</v>
      </c>
      <c r="C4300" s="11" t="s">
        <v>5257</v>
      </c>
    </row>
    <row r="4301" spans="1:3" s="10" customFormat="1" ht="42.75">
      <c r="A4301" s="27" t="s">
        <v>11912</v>
      </c>
      <c r="B4301" s="10" t="s">
        <v>5279</v>
      </c>
      <c r="C4301" s="11" t="s">
        <v>4484</v>
      </c>
    </row>
    <row r="4302" spans="1:3" s="10" customFormat="1">
      <c r="A4302" s="27" t="s">
        <v>11913</v>
      </c>
      <c r="B4302" s="10" t="s">
        <v>5280</v>
      </c>
      <c r="C4302" s="11" t="s">
        <v>4285</v>
      </c>
    </row>
    <row r="4303" spans="1:3" s="10" customFormat="1" ht="42.75">
      <c r="A4303" s="27" t="s">
        <v>10749</v>
      </c>
      <c r="B4303" s="10" t="s">
        <v>5281</v>
      </c>
      <c r="C4303" s="11" t="s">
        <v>3829</v>
      </c>
    </row>
    <row r="4304" spans="1:3" s="10" customFormat="1" ht="28.5">
      <c r="A4304" s="27" t="s">
        <v>11914</v>
      </c>
      <c r="B4304" s="10" t="s">
        <v>5282</v>
      </c>
      <c r="C4304" s="11" t="s">
        <v>5283</v>
      </c>
    </row>
    <row r="4305" spans="1:3" s="10" customFormat="1">
      <c r="A4305" s="27" t="s">
        <v>11915</v>
      </c>
      <c r="B4305" s="10" t="s">
        <v>5284</v>
      </c>
      <c r="C4305" s="11" t="s">
        <v>4405</v>
      </c>
    </row>
    <row r="4306" spans="1:3" s="10" customFormat="1" ht="28.5">
      <c r="A4306" s="27" t="s">
        <v>11916</v>
      </c>
      <c r="B4306" s="10" t="s">
        <v>5285</v>
      </c>
      <c r="C4306" s="11" t="s">
        <v>939</v>
      </c>
    </row>
    <row r="4307" spans="1:3" s="10" customFormat="1" ht="28.5">
      <c r="A4307" s="27" t="s">
        <v>11917</v>
      </c>
      <c r="B4307" s="10" t="s">
        <v>5286</v>
      </c>
      <c r="C4307" s="11" t="s">
        <v>5283</v>
      </c>
    </row>
    <row r="4308" spans="1:3" s="10" customFormat="1" ht="28.5">
      <c r="A4308" s="27" t="s">
        <v>11918</v>
      </c>
      <c r="B4308" s="10" t="s">
        <v>5287</v>
      </c>
      <c r="C4308" s="11" t="s">
        <v>5288</v>
      </c>
    </row>
    <row r="4309" spans="1:3" s="10" customFormat="1" ht="28.5">
      <c r="A4309" s="27" t="s">
        <v>11919</v>
      </c>
      <c r="B4309" s="10" t="s">
        <v>5289</v>
      </c>
      <c r="C4309" s="11" t="s">
        <v>5283</v>
      </c>
    </row>
    <row r="4310" spans="1:3" s="10" customFormat="1" ht="42.75">
      <c r="A4310" s="27" t="s">
        <v>11920</v>
      </c>
      <c r="B4310" s="10" t="s">
        <v>5290</v>
      </c>
      <c r="C4310" s="11" t="s">
        <v>5138</v>
      </c>
    </row>
    <row r="4311" spans="1:3" s="10" customFormat="1" ht="28.5">
      <c r="A4311" s="27" t="s">
        <v>11921</v>
      </c>
      <c r="B4311" s="10" t="s">
        <v>5291</v>
      </c>
      <c r="C4311" s="11" t="s">
        <v>4181</v>
      </c>
    </row>
    <row r="4312" spans="1:3" s="10" customFormat="1" ht="42.75">
      <c r="A4312" s="27" t="s">
        <v>11922</v>
      </c>
      <c r="B4312" s="10" t="s">
        <v>5292</v>
      </c>
      <c r="C4312" s="11" t="s">
        <v>4399</v>
      </c>
    </row>
    <row r="4313" spans="1:3" s="10" customFormat="1">
      <c r="A4313" s="27" t="s">
        <v>11923</v>
      </c>
      <c r="B4313" s="10" t="s">
        <v>5293</v>
      </c>
      <c r="C4313" s="11" t="s">
        <v>771</v>
      </c>
    </row>
    <row r="4314" spans="1:3" s="10" customFormat="1" ht="42.75">
      <c r="A4314" s="27" t="s">
        <v>11924</v>
      </c>
      <c r="B4314" s="10" t="s">
        <v>5294</v>
      </c>
      <c r="C4314" s="11" t="s">
        <v>5138</v>
      </c>
    </row>
    <row r="4315" spans="1:3" s="10" customFormat="1" ht="28.5">
      <c r="A4315" s="27" t="s">
        <v>11925</v>
      </c>
      <c r="B4315" s="10" t="s">
        <v>5295</v>
      </c>
      <c r="C4315" s="11" t="s">
        <v>5283</v>
      </c>
    </row>
    <row r="4316" spans="1:3" s="10" customFormat="1" ht="57">
      <c r="A4316" s="27" t="s">
        <v>11926</v>
      </c>
      <c r="B4316" s="10" t="s">
        <v>5296</v>
      </c>
      <c r="C4316" s="11" t="s">
        <v>5257</v>
      </c>
    </row>
    <row r="4317" spans="1:3" s="10" customFormat="1">
      <c r="A4317" s="27" t="s">
        <v>11927</v>
      </c>
      <c r="B4317" s="10" t="s">
        <v>5297</v>
      </c>
      <c r="C4317" s="11" t="s">
        <v>4285</v>
      </c>
    </row>
    <row r="4318" spans="1:3" s="10" customFormat="1" ht="42.75">
      <c r="A4318" s="27" t="s">
        <v>11928</v>
      </c>
      <c r="B4318" s="10" t="s">
        <v>5298</v>
      </c>
      <c r="C4318" s="11" t="s">
        <v>5138</v>
      </c>
    </row>
    <row r="4319" spans="1:3" s="10" customFormat="1" ht="42.75">
      <c r="A4319" s="27" t="s">
        <v>11929</v>
      </c>
      <c r="B4319" s="10" t="s">
        <v>5299</v>
      </c>
      <c r="C4319" s="11" t="s">
        <v>5138</v>
      </c>
    </row>
    <row r="4320" spans="1:3" s="10" customFormat="1" ht="42.75">
      <c r="A4320" s="27" t="s">
        <v>11930</v>
      </c>
      <c r="B4320" s="10" t="s">
        <v>5300</v>
      </c>
      <c r="C4320" s="11" t="s">
        <v>742</v>
      </c>
    </row>
    <row r="4321" spans="1:3" s="10" customFormat="1" ht="28.5">
      <c r="A4321" s="27" t="s">
        <v>11931</v>
      </c>
      <c r="B4321" s="10" t="s">
        <v>5301</v>
      </c>
      <c r="C4321" s="11" t="s">
        <v>5302</v>
      </c>
    </row>
    <row r="4322" spans="1:3" s="10" customFormat="1">
      <c r="A4322" s="27" t="s">
        <v>11932</v>
      </c>
      <c r="B4322" s="10" t="s">
        <v>5303</v>
      </c>
      <c r="C4322" s="11" t="s">
        <v>4608</v>
      </c>
    </row>
    <row r="4323" spans="1:3" s="10" customFormat="1" ht="42.75">
      <c r="A4323" s="27" t="s">
        <v>11933</v>
      </c>
      <c r="B4323" s="10" t="s">
        <v>5304</v>
      </c>
      <c r="C4323" s="11" t="s">
        <v>1088</v>
      </c>
    </row>
    <row r="4324" spans="1:3" s="10" customFormat="1" ht="42.75">
      <c r="A4324" s="27" t="s">
        <v>11934</v>
      </c>
      <c r="B4324" s="10" t="s">
        <v>5305</v>
      </c>
      <c r="C4324" s="11" t="s">
        <v>4722</v>
      </c>
    </row>
    <row r="4325" spans="1:3" s="10" customFormat="1" ht="42.75">
      <c r="A4325" s="27" t="s">
        <v>11935</v>
      </c>
      <c r="B4325" s="10" t="s">
        <v>5306</v>
      </c>
      <c r="C4325" s="11" t="s">
        <v>4399</v>
      </c>
    </row>
    <row r="4326" spans="1:3" s="10" customFormat="1" ht="42.75">
      <c r="A4326" s="27" t="s">
        <v>11936</v>
      </c>
      <c r="B4326" s="10" t="s">
        <v>5307</v>
      </c>
      <c r="C4326" s="11" t="s">
        <v>5308</v>
      </c>
    </row>
    <row r="4327" spans="1:3" s="10" customFormat="1" ht="42.75">
      <c r="A4327" s="27" t="s">
        <v>11937</v>
      </c>
      <c r="B4327" s="10" t="s">
        <v>5309</v>
      </c>
      <c r="C4327" s="11" t="s">
        <v>5138</v>
      </c>
    </row>
    <row r="4328" spans="1:3" s="10" customFormat="1" ht="42.75">
      <c r="A4328" s="27" t="s">
        <v>11938</v>
      </c>
      <c r="B4328" s="10" t="s">
        <v>5310</v>
      </c>
      <c r="C4328" s="11" t="s">
        <v>5177</v>
      </c>
    </row>
    <row r="4329" spans="1:3" s="10" customFormat="1" ht="42.75">
      <c r="A4329" s="27" t="s">
        <v>10856</v>
      </c>
      <c r="B4329" s="10" t="s">
        <v>5311</v>
      </c>
      <c r="C4329" s="11" t="s">
        <v>3829</v>
      </c>
    </row>
    <row r="4330" spans="1:3" s="10" customFormat="1" ht="42.75">
      <c r="A4330" s="27" t="s">
        <v>11173</v>
      </c>
      <c r="B4330" s="10" t="s">
        <v>5312</v>
      </c>
      <c r="C4330" s="11" t="s">
        <v>3829</v>
      </c>
    </row>
    <row r="4331" spans="1:3" s="10" customFormat="1" ht="28.5">
      <c r="A4331" s="27" t="s">
        <v>11939</v>
      </c>
      <c r="B4331" s="10" t="s">
        <v>5313</v>
      </c>
      <c r="C4331" s="11" t="s">
        <v>4267</v>
      </c>
    </row>
    <row r="4332" spans="1:3" s="10" customFormat="1" ht="42.75">
      <c r="A4332" s="27" t="s">
        <v>11940</v>
      </c>
      <c r="B4332" s="10" t="s">
        <v>5314</v>
      </c>
      <c r="C4332" s="11" t="s">
        <v>3829</v>
      </c>
    </row>
    <row r="4333" spans="1:3" s="10" customFormat="1" ht="28.5">
      <c r="A4333" s="27" t="s">
        <v>11941</v>
      </c>
      <c r="B4333" s="10" t="s">
        <v>5315</v>
      </c>
      <c r="C4333" s="11" t="s">
        <v>5122</v>
      </c>
    </row>
    <row r="4334" spans="1:3" s="10" customFormat="1">
      <c r="A4334" s="27" t="s">
        <v>11942</v>
      </c>
      <c r="B4334" s="10" t="s">
        <v>5316</v>
      </c>
      <c r="C4334" s="11" t="s">
        <v>4465</v>
      </c>
    </row>
    <row r="4335" spans="1:3" s="10" customFormat="1" ht="57">
      <c r="A4335" s="27" t="s">
        <v>11943</v>
      </c>
      <c r="B4335" s="10" t="s">
        <v>5317</v>
      </c>
      <c r="C4335" s="11" t="s">
        <v>1153</v>
      </c>
    </row>
    <row r="4336" spans="1:3" s="10" customFormat="1" ht="42.75">
      <c r="A4336" s="27" t="s">
        <v>11944</v>
      </c>
      <c r="B4336" s="10" t="s">
        <v>5318</v>
      </c>
      <c r="C4336" s="11" t="s">
        <v>4418</v>
      </c>
    </row>
    <row r="4337" spans="1:3" s="10" customFormat="1" ht="28.5">
      <c r="A4337" s="27" t="s">
        <v>11945</v>
      </c>
      <c r="B4337" s="10" t="s">
        <v>5319</v>
      </c>
      <c r="C4337" s="11" t="s">
        <v>707</v>
      </c>
    </row>
    <row r="4338" spans="1:3" s="10" customFormat="1">
      <c r="A4338" s="27" t="s">
        <v>8554</v>
      </c>
      <c r="B4338" s="10" t="s">
        <v>5320</v>
      </c>
      <c r="C4338" s="11" t="s">
        <v>771</v>
      </c>
    </row>
    <row r="4339" spans="1:3" s="10" customFormat="1">
      <c r="A4339" s="27" t="s">
        <v>11946</v>
      </c>
      <c r="B4339" s="10" t="s">
        <v>5321</v>
      </c>
      <c r="C4339" s="11" t="s">
        <v>771</v>
      </c>
    </row>
    <row r="4340" spans="1:3" s="10" customFormat="1" ht="42.75">
      <c r="A4340" s="27" t="s">
        <v>11947</v>
      </c>
      <c r="B4340" s="10" t="s">
        <v>5322</v>
      </c>
      <c r="C4340" s="11" t="s">
        <v>965</v>
      </c>
    </row>
    <row r="4341" spans="1:3" s="10" customFormat="1" ht="42.75">
      <c r="A4341" s="27" t="s">
        <v>11948</v>
      </c>
      <c r="B4341" s="10" t="s">
        <v>5323</v>
      </c>
      <c r="C4341" s="11" t="s">
        <v>5138</v>
      </c>
    </row>
    <row r="4342" spans="1:3" s="10" customFormat="1" ht="42.75">
      <c r="A4342" s="27" t="s">
        <v>11949</v>
      </c>
      <c r="B4342" s="10" t="s">
        <v>5324</v>
      </c>
      <c r="C4342" s="11" t="s">
        <v>5138</v>
      </c>
    </row>
    <row r="4343" spans="1:3" s="10" customFormat="1" ht="42.75">
      <c r="A4343" s="27" t="s">
        <v>11950</v>
      </c>
      <c r="B4343" s="10" t="s">
        <v>5325</v>
      </c>
      <c r="C4343" s="11" t="s">
        <v>5190</v>
      </c>
    </row>
    <row r="4344" spans="1:3" s="10" customFormat="1">
      <c r="A4344" s="27" t="s">
        <v>11951</v>
      </c>
      <c r="B4344" s="10" t="s">
        <v>5326</v>
      </c>
      <c r="C4344" s="11" t="s">
        <v>4608</v>
      </c>
    </row>
    <row r="4345" spans="1:3" s="10" customFormat="1" ht="42.75">
      <c r="A4345" s="27" t="s">
        <v>11952</v>
      </c>
      <c r="B4345" s="10" t="s">
        <v>5327</v>
      </c>
      <c r="C4345" s="11" t="s">
        <v>5138</v>
      </c>
    </row>
    <row r="4346" spans="1:3" s="10" customFormat="1" ht="28.5">
      <c r="A4346" s="27" t="s">
        <v>11953</v>
      </c>
      <c r="B4346" s="10" t="s">
        <v>5328</v>
      </c>
      <c r="C4346" s="11" t="s">
        <v>828</v>
      </c>
    </row>
    <row r="4347" spans="1:3" s="10" customFormat="1" ht="57">
      <c r="A4347" s="27" t="s">
        <v>11954</v>
      </c>
      <c r="B4347" s="10" t="s">
        <v>5329</v>
      </c>
      <c r="C4347" s="11" t="s">
        <v>765</v>
      </c>
    </row>
    <row r="4348" spans="1:3" s="10" customFormat="1" ht="57">
      <c r="A4348" s="27" t="s">
        <v>11955</v>
      </c>
      <c r="B4348" s="10" t="s">
        <v>5330</v>
      </c>
      <c r="C4348" s="11" t="s">
        <v>5238</v>
      </c>
    </row>
    <row r="4349" spans="1:3" s="10" customFormat="1" ht="57">
      <c r="A4349" s="27" t="s">
        <v>11956</v>
      </c>
      <c r="B4349" s="10" t="s">
        <v>5331</v>
      </c>
      <c r="C4349" s="11" t="s">
        <v>5229</v>
      </c>
    </row>
    <row r="4350" spans="1:3" s="10" customFormat="1" ht="42.75">
      <c r="A4350" s="27" t="s">
        <v>11957</v>
      </c>
      <c r="B4350" s="10" t="s">
        <v>5332</v>
      </c>
      <c r="C4350" s="11" t="s">
        <v>5138</v>
      </c>
    </row>
    <row r="4351" spans="1:3" s="10" customFormat="1" ht="28.5">
      <c r="A4351" s="27" t="s">
        <v>11958</v>
      </c>
      <c r="B4351" s="10" t="s">
        <v>5333</v>
      </c>
      <c r="C4351" s="11" t="s">
        <v>5302</v>
      </c>
    </row>
    <row r="4352" spans="1:3" s="10" customFormat="1" ht="42.75">
      <c r="A4352" s="27" t="s">
        <v>11959</v>
      </c>
      <c r="B4352" s="10" t="s">
        <v>5334</v>
      </c>
      <c r="C4352" s="11" t="s">
        <v>5138</v>
      </c>
    </row>
    <row r="4353" spans="1:3" s="10" customFormat="1" ht="28.5">
      <c r="A4353" s="27" t="s">
        <v>11960</v>
      </c>
      <c r="B4353" s="10" t="s">
        <v>5335</v>
      </c>
      <c r="C4353" s="11" t="s">
        <v>5122</v>
      </c>
    </row>
    <row r="4354" spans="1:3" s="10" customFormat="1" ht="28.5">
      <c r="A4354" s="27" t="s">
        <v>8255</v>
      </c>
      <c r="B4354" s="10" t="s">
        <v>5336</v>
      </c>
      <c r="C4354" s="11" t="s">
        <v>709</v>
      </c>
    </row>
    <row r="4355" spans="1:3" s="10" customFormat="1" ht="28.5">
      <c r="A4355" s="27" t="s">
        <v>11961</v>
      </c>
      <c r="B4355" s="10" t="s">
        <v>5337</v>
      </c>
      <c r="C4355" s="11" t="s">
        <v>5338</v>
      </c>
    </row>
    <row r="4356" spans="1:3" s="10" customFormat="1" ht="42.75">
      <c r="A4356" s="27" t="s">
        <v>11962</v>
      </c>
      <c r="B4356" s="10" t="s">
        <v>5339</v>
      </c>
      <c r="C4356" s="11" t="s">
        <v>742</v>
      </c>
    </row>
    <row r="4357" spans="1:3" s="10" customFormat="1" ht="42.75">
      <c r="A4357" s="27" t="s">
        <v>11963</v>
      </c>
      <c r="B4357" s="10" t="s">
        <v>5340</v>
      </c>
      <c r="C4357" s="11" t="s">
        <v>3829</v>
      </c>
    </row>
    <row r="4358" spans="1:3" s="10" customFormat="1" ht="42.75">
      <c r="A4358" s="27" t="s">
        <v>11964</v>
      </c>
      <c r="B4358" s="10" t="s">
        <v>5341</v>
      </c>
      <c r="C4358" s="11" t="s">
        <v>4399</v>
      </c>
    </row>
    <row r="4359" spans="1:3" s="10" customFormat="1" ht="28.5">
      <c r="A4359" s="27" t="s">
        <v>11965</v>
      </c>
      <c r="B4359" s="10" t="s">
        <v>5342</v>
      </c>
      <c r="C4359" s="11" t="s">
        <v>707</v>
      </c>
    </row>
    <row r="4360" spans="1:3" s="10" customFormat="1" ht="42.75">
      <c r="A4360" s="27" t="s">
        <v>11966</v>
      </c>
      <c r="B4360" s="10" t="s">
        <v>5343</v>
      </c>
      <c r="C4360" s="11" t="s">
        <v>2528</v>
      </c>
    </row>
    <row r="4361" spans="1:3" s="10" customFormat="1">
      <c r="A4361" s="27" t="s">
        <v>11967</v>
      </c>
      <c r="B4361" s="10" t="s">
        <v>5344</v>
      </c>
      <c r="C4361" s="11" t="s">
        <v>4465</v>
      </c>
    </row>
    <row r="4362" spans="1:3" s="10" customFormat="1" ht="28.5">
      <c r="A4362" s="27" t="s">
        <v>11968</v>
      </c>
      <c r="B4362" s="10" t="s">
        <v>5345</v>
      </c>
      <c r="C4362" s="11" t="s">
        <v>707</v>
      </c>
    </row>
    <row r="4363" spans="1:3" s="10" customFormat="1" ht="42.75">
      <c r="A4363" s="27" t="s">
        <v>8537</v>
      </c>
      <c r="B4363" s="10" t="s">
        <v>5346</v>
      </c>
      <c r="C4363" s="11" t="s">
        <v>742</v>
      </c>
    </row>
    <row r="4364" spans="1:3" s="10" customFormat="1" ht="42.75">
      <c r="A4364" s="27" t="s">
        <v>11969</v>
      </c>
      <c r="B4364" s="10" t="s">
        <v>5347</v>
      </c>
      <c r="C4364" s="11" t="s">
        <v>5308</v>
      </c>
    </row>
    <row r="4365" spans="1:3" s="10" customFormat="1" ht="42.75">
      <c r="A4365" s="27" t="s">
        <v>11970</v>
      </c>
      <c r="B4365" s="10" t="s">
        <v>5348</v>
      </c>
      <c r="C4365" s="11" t="s">
        <v>5308</v>
      </c>
    </row>
    <row r="4366" spans="1:3" s="10" customFormat="1" ht="28.5">
      <c r="A4366" s="27" t="s">
        <v>11971</v>
      </c>
      <c r="B4366" s="10" t="s">
        <v>5349</v>
      </c>
      <c r="C4366" s="11" t="s">
        <v>5302</v>
      </c>
    </row>
    <row r="4367" spans="1:3" s="10" customFormat="1" ht="28.5">
      <c r="A4367" s="27" t="s">
        <v>11972</v>
      </c>
      <c r="B4367" s="10" t="s">
        <v>5350</v>
      </c>
      <c r="C4367" s="11" t="s">
        <v>5351</v>
      </c>
    </row>
    <row r="4368" spans="1:3" s="10" customFormat="1" ht="28.5">
      <c r="A4368" s="27" t="s">
        <v>11973</v>
      </c>
      <c r="B4368" s="10" t="s">
        <v>5352</v>
      </c>
      <c r="C4368" s="11" t="s">
        <v>994</v>
      </c>
    </row>
    <row r="4369" spans="1:3" s="10" customFormat="1" ht="57">
      <c r="A4369" s="27" t="s">
        <v>11974</v>
      </c>
      <c r="B4369" s="10" t="s">
        <v>5353</v>
      </c>
      <c r="C4369" s="11" t="s">
        <v>911</v>
      </c>
    </row>
    <row r="4370" spans="1:3" s="10" customFormat="1" ht="42.75">
      <c r="A4370" s="27" t="s">
        <v>11975</v>
      </c>
      <c r="B4370" s="10" t="s">
        <v>5354</v>
      </c>
      <c r="C4370" s="11" t="s">
        <v>976</v>
      </c>
    </row>
    <row r="4371" spans="1:3" s="10" customFormat="1" ht="28.5">
      <c r="A4371" s="27" t="s">
        <v>11976</v>
      </c>
      <c r="B4371" s="10" t="s">
        <v>5355</v>
      </c>
      <c r="C4371" s="11" t="s">
        <v>707</v>
      </c>
    </row>
    <row r="4372" spans="1:3" s="10" customFormat="1">
      <c r="A4372" s="27" t="s">
        <v>11977</v>
      </c>
      <c r="B4372" s="10" t="s">
        <v>5356</v>
      </c>
      <c r="C4372" s="11" t="s">
        <v>771</v>
      </c>
    </row>
    <row r="4373" spans="1:3" s="10" customFormat="1" ht="57">
      <c r="A4373" s="27" t="s">
        <v>11978</v>
      </c>
      <c r="B4373" s="10" t="s">
        <v>5357</v>
      </c>
      <c r="C4373" s="11" t="s">
        <v>911</v>
      </c>
    </row>
    <row r="4374" spans="1:3" s="10" customFormat="1">
      <c r="A4374" s="27" t="s">
        <v>11979</v>
      </c>
      <c r="B4374" s="10" t="s">
        <v>5358</v>
      </c>
      <c r="C4374" s="11" t="s">
        <v>4465</v>
      </c>
    </row>
    <row r="4375" spans="1:3" s="10" customFormat="1" ht="57">
      <c r="A4375" s="27" t="s">
        <v>11980</v>
      </c>
      <c r="B4375" s="10" t="s">
        <v>5359</v>
      </c>
      <c r="C4375" s="11" t="s">
        <v>5257</v>
      </c>
    </row>
    <row r="4376" spans="1:3" s="10" customFormat="1" ht="42.75">
      <c r="A4376" s="27" t="s">
        <v>11981</v>
      </c>
      <c r="B4376" s="10" t="s">
        <v>5360</v>
      </c>
      <c r="C4376" s="11" t="s">
        <v>976</v>
      </c>
    </row>
    <row r="4377" spans="1:3" s="10" customFormat="1" ht="42.75">
      <c r="A4377" s="27" t="s">
        <v>11982</v>
      </c>
      <c r="B4377" s="10" t="s">
        <v>5361</v>
      </c>
      <c r="C4377" s="11" t="s">
        <v>5138</v>
      </c>
    </row>
    <row r="4378" spans="1:3" s="10" customFormat="1" ht="57">
      <c r="A4378" s="27" t="s">
        <v>11983</v>
      </c>
      <c r="B4378" s="10" t="s">
        <v>5362</v>
      </c>
      <c r="C4378" s="11" t="s">
        <v>911</v>
      </c>
    </row>
    <row r="4379" spans="1:3" s="10" customFormat="1" ht="28.5">
      <c r="A4379" s="27" t="s">
        <v>11984</v>
      </c>
      <c r="B4379" s="10" t="s">
        <v>5363</v>
      </c>
      <c r="C4379" s="11" t="s">
        <v>4868</v>
      </c>
    </row>
    <row r="4380" spans="1:3" s="10" customFormat="1">
      <c r="A4380" s="27" t="s">
        <v>11985</v>
      </c>
      <c r="B4380" s="10" t="s">
        <v>5364</v>
      </c>
      <c r="C4380" s="11" t="s">
        <v>4465</v>
      </c>
    </row>
    <row r="4381" spans="1:3" s="10" customFormat="1" ht="42.75">
      <c r="A4381" s="27" t="s">
        <v>11986</v>
      </c>
      <c r="B4381" s="10" t="s">
        <v>5365</v>
      </c>
      <c r="C4381" s="11" t="s">
        <v>5138</v>
      </c>
    </row>
    <row r="4382" spans="1:3" s="10" customFormat="1" ht="28.5">
      <c r="A4382" s="27" t="s">
        <v>11987</v>
      </c>
      <c r="B4382" s="10" t="s">
        <v>5366</v>
      </c>
      <c r="C4382" s="11" t="s">
        <v>4267</v>
      </c>
    </row>
    <row r="4383" spans="1:3" s="10" customFormat="1">
      <c r="A4383" s="27" t="s">
        <v>11988</v>
      </c>
      <c r="B4383" s="10" t="s">
        <v>5367</v>
      </c>
      <c r="C4383" s="11" t="s">
        <v>4405</v>
      </c>
    </row>
    <row r="4384" spans="1:3" s="10" customFormat="1" ht="42.75">
      <c r="A4384" s="27" t="s">
        <v>11989</v>
      </c>
      <c r="B4384" s="10" t="s">
        <v>5368</v>
      </c>
      <c r="C4384" s="11" t="s">
        <v>5369</v>
      </c>
    </row>
    <row r="4385" spans="1:3" s="10" customFormat="1" ht="28.5">
      <c r="A4385" s="27" t="s">
        <v>11990</v>
      </c>
      <c r="B4385" s="10" t="s">
        <v>5370</v>
      </c>
      <c r="C4385" s="11" t="s">
        <v>707</v>
      </c>
    </row>
    <row r="4386" spans="1:3" s="10" customFormat="1" ht="57">
      <c r="A4386" s="27" t="s">
        <v>11991</v>
      </c>
      <c r="B4386" s="10" t="s">
        <v>5371</v>
      </c>
      <c r="C4386" s="11" t="s">
        <v>911</v>
      </c>
    </row>
    <row r="4387" spans="1:3" s="10" customFormat="1" ht="28.5">
      <c r="A4387" s="27" t="s">
        <v>8521</v>
      </c>
      <c r="B4387" s="10" t="s">
        <v>5372</v>
      </c>
      <c r="C4387" s="11" t="s">
        <v>709</v>
      </c>
    </row>
    <row r="4388" spans="1:3" s="10" customFormat="1">
      <c r="A4388" s="27" t="s">
        <v>11992</v>
      </c>
      <c r="B4388" s="10" t="s">
        <v>5373</v>
      </c>
      <c r="C4388" s="11" t="s">
        <v>4465</v>
      </c>
    </row>
    <row r="4389" spans="1:3" s="10" customFormat="1" ht="28.5">
      <c r="A4389" s="27" t="s">
        <v>11993</v>
      </c>
      <c r="B4389" s="10" t="s">
        <v>5374</v>
      </c>
      <c r="C4389" s="11" t="s">
        <v>896</v>
      </c>
    </row>
    <row r="4390" spans="1:3" s="10" customFormat="1" ht="28.5">
      <c r="A4390" s="27" t="s">
        <v>11994</v>
      </c>
      <c r="B4390" s="10" t="s">
        <v>5375</v>
      </c>
      <c r="C4390" s="11" t="s">
        <v>5376</v>
      </c>
    </row>
    <row r="4391" spans="1:3" s="10" customFormat="1">
      <c r="A4391" s="27" t="s">
        <v>11995</v>
      </c>
      <c r="B4391" s="10" t="s">
        <v>5377</v>
      </c>
      <c r="C4391" s="11" t="s">
        <v>4465</v>
      </c>
    </row>
    <row r="4392" spans="1:3" s="10" customFormat="1">
      <c r="A4392" s="27" t="s">
        <v>11996</v>
      </c>
      <c r="B4392" s="10" t="s">
        <v>5378</v>
      </c>
      <c r="C4392" s="11" t="s">
        <v>4465</v>
      </c>
    </row>
    <row r="4393" spans="1:3" s="10" customFormat="1" ht="42.75">
      <c r="A4393" s="27" t="s">
        <v>11997</v>
      </c>
      <c r="B4393" s="10" t="s">
        <v>5379</v>
      </c>
      <c r="C4393" s="11" t="s">
        <v>5138</v>
      </c>
    </row>
    <row r="4394" spans="1:3" s="10" customFormat="1">
      <c r="A4394" s="27" t="s">
        <v>11998</v>
      </c>
      <c r="B4394" s="10" t="s">
        <v>5380</v>
      </c>
      <c r="C4394" s="11" t="s">
        <v>771</v>
      </c>
    </row>
    <row r="4395" spans="1:3" s="10" customFormat="1">
      <c r="A4395" s="27" t="s">
        <v>11999</v>
      </c>
      <c r="B4395" s="10" t="s">
        <v>5381</v>
      </c>
      <c r="C4395" s="11" t="s">
        <v>4465</v>
      </c>
    </row>
    <row r="4396" spans="1:3" s="10" customFormat="1">
      <c r="A4396" s="27" t="s">
        <v>12000</v>
      </c>
      <c r="B4396" s="10" t="s">
        <v>5382</v>
      </c>
      <c r="C4396" s="11" t="s">
        <v>4465</v>
      </c>
    </row>
    <row r="4397" spans="1:3" s="10" customFormat="1" ht="28.5">
      <c r="A4397" s="27" t="s">
        <v>12001</v>
      </c>
      <c r="B4397" s="10" t="s">
        <v>5383</v>
      </c>
      <c r="C4397" s="11" t="s">
        <v>707</v>
      </c>
    </row>
    <row r="4398" spans="1:3" s="10" customFormat="1" ht="28.5">
      <c r="A4398" s="27" t="s">
        <v>12002</v>
      </c>
      <c r="B4398" s="10" t="s">
        <v>5384</v>
      </c>
      <c r="C4398" s="11" t="s">
        <v>707</v>
      </c>
    </row>
    <row r="4399" spans="1:3" s="10" customFormat="1" ht="57">
      <c r="A4399" s="27" t="s">
        <v>12003</v>
      </c>
      <c r="B4399" s="10" t="s">
        <v>5385</v>
      </c>
      <c r="C4399" s="11" t="s">
        <v>911</v>
      </c>
    </row>
    <row r="4400" spans="1:3" s="10" customFormat="1" ht="57">
      <c r="A4400" s="27" t="s">
        <v>12004</v>
      </c>
      <c r="B4400" s="10" t="s">
        <v>5386</v>
      </c>
      <c r="C4400" s="11" t="s">
        <v>911</v>
      </c>
    </row>
    <row r="4401" spans="1:3" s="10" customFormat="1" ht="28.5">
      <c r="A4401" s="27" t="s">
        <v>12005</v>
      </c>
      <c r="B4401" s="10" t="s">
        <v>5387</v>
      </c>
      <c r="C4401" s="11" t="s">
        <v>5302</v>
      </c>
    </row>
    <row r="4402" spans="1:3" s="10" customFormat="1" ht="28.5">
      <c r="A4402" s="27" t="s">
        <v>12006</v>
      </c>
      <c r="B4402" s="10" t="s">
        <v>5388</v>
      </c>
      <c r="C4402" s="11" t="s">
        <v>5302</v>
      </c>
    </row>
    <row r="4403" spans="1:3" s="10" customFormat="1" ht="57">
      <c r="A4403" s="27" t="s">
        <v>12007</v>
      </c>
      <c r="B4403" s="10" t="s">
        <v>5389</v>
      </c>
      <c r="C4403" s="11" t="s">
        <v>786</v>
      </c>
    </row>
    <row r="4404" spans="1:3" s="10" customFormat="1">
      <c r="A4404" s="27" t="s">
        <v>12008</v>
      </c>
      <c r="B4404" s="10" t="s">
        <v>5390</v>
      </c>
      <c r="C4404" s="11" t="s">
        <v>4465</v>
      </c>
    </row>
    <row r="4405" spans="1:3" s="10" customFormat="1" ht="57">
      <c r="A4405" s="27" t="s">
        <v>12009</v>
      </c>
      <c r="B4405" s="10" t="s">
        <v>5391</v>
      </c>
      <c r="C4405" s="11" t="s">
        <v>786</v>
      </c>
    </row>
    <row r="4406" spans="1:3" s="10" customFormat="1">
      <c r="A4406" s="27" t="s">
        <v>12010</v>
      </c>
      <c r="B4406" s="10" t="s">
        <v>5392</v>
      </c>
      <c r="C4406" s="11" t="s">
        <v>4465</v>
      </c>
    </row>
    <row r="4407" spans="1:3" s="10" customFormat="1">
      <c r="A4407" s="27" t="s">
        <v>12011</v>
      </c>
      <c r="B4407" s="10" t="s">
        <v>5393</v>
      </c>
      <c r="C4407" s="11" t="s">
        <v>4465</v>
      </c>
    </row>
    <row r="4408" spans="1:3" s="10" customFormat="1" ht="28.5">
      <c r="A4408" s="27" t="s">
        <v>11174</v>
      </c>
      <c r="B4408" s="10" t="s">
        <v>5394</v>
      </c>
      <c r="C4408" s="11" t="s">
        <v>4363</v>
      </c>
    </row>
    <row r="4409" spans="1:3" s="10" customFormat="1" ht="28.5">
      <c r="A4409" s="27" t="s">
        <v>12012</v>
      </c>
      <c r="B4409" s="10" t="s">
        <v>5395</v>
      </c>
      <c r="C4409" s="11" t="s">
        <v>939</v>
      </c>
    </row>
    <row r="4410" spans="1:3" s="10" customFormat="1" ht="28.5">
      <c r="A4410" s="27" t="s">
        <v>8519</v>
      </c>
      <c r="B4410" s="10" t="s">
        <v>5396</v>
      </c>
      <c r="C4410" s="11" t="s">
        <v>705</v>
      </c>
    </row>
    <row r="4411" spans="1:3" s="10" customFormat="1" ht="28.5">
      <c r="A4411" s="27" t="s">
        <v>8293</v>
      </c>
      <c r="B4411" s="10" t="s">
        <v>5397</v>
      </c>
      <c r="C4411" s="11" t="s">
        <v>5202</v>
      </c>
    </row>
    <row r="4412" spans="1:3" s="10" customFormat="1" ht="28.5">
      <c r="A4412" s="27" t="s">
        <v>12013</v>
      </c>
      <c r="B4412" s="10" t="s">
        <v>5398</v>
      </c>
      <c r="C4412" s="11" t="s">
        <v>707</v>
      </c>
    </row>
    <row r="4413" spans="1:3" s="10" customFormat="1" ht="57">
      <c r="A4413" s="27" t="s">
        <v>12014</v>
      </c>
      <c r="B4413" s="10" t="s">
        <v>5399</v>
      </c>
      <c r="C4413" s="11" t="s">
        <v>786</v>
      </c>
    </row>
    <row r="4414" spans="1:3" s="10" customFormat="1" ht="42.75">
      <c r="A4414" s="27" t="s">
        <v>12015</v>
      </c>
      <c r="B4414" s="10" t="s">
        <v>5400</v>
      </c>
      <c r="C4414" s="11" t="s">
        <v>5190</v>
      </c>
    </row>
    <row r="4415" spans="1:3" s="10" customFormat="1" ht="57">
      <c r="A4415" s="27" t="s">
        <v>12016</v>
      </c>
      <c r="B4415" s="10" t="s">
        <v>5401</v>
      </c>
      <c r="C4415" s="11" t="s">
        <v>786</v>
      </c>
    </row>
    <row r="4416" spans="1:3" s="10" customFormat="1" ht="28.5">
      <c r="A4416" s="27" t="s">
        <v>12017</v>
      </c>
      <c r="B4416" s="10" t="s">
        <v>5402</v>
      </c>
      <c r="C4416" s="11" t="s">
        <v>1094</v>
      </c>
    </row>
    <row r="4417" spans="1:3" s="10" customFormat="1" ht="42.75">
      <c r="A4417" s="27" t="s">
        <v>12018</v>
      </c>
      <c r="B4417" s="10" t="s">
        <v>5403</v>
      </c>
      <c r="C4417" s="11" t="s">
        <v>5369</v>
      </c>
    </row>
    <row r="4418" spans="1:3" s="10" customFormat="1" ht="42.75">
      <c r="A4418" s="27" t="s">
        <v>12019</v>
      </c>
      <c r="B4418" s="10" t="s">
        <v>5404</v>
      </c>
      <c r="C4418" s="11" t="s">
        <v>5405</v>
      </c>
    </row>
    <row r="4419" spans="1:3" s="10" customFormat="1" ht="42.75">
      <c r="A4419" s="27" t="s">
        <v>12020</v>
      </c>
      <c r="B4419" s="10" t="s">
        <v>5406</v>
      </c>
      <c r="C4419" s="11" t="s">
        <v>5183</v>
      </c>
    </row>
    <row r="4420" spans="1:3" s="10" customFormat="1" ht="28.5">
      <c r="A4420" s="27" t="s">
        <v>12021</v>
      </c>
      <c r="B4420" s="10" t="s">
        <v>5407</v>
      </c>
      <c r="C4420" s="11" t="s">
        <v>739</v>
      </c>
    </row>
    <row r="4421" spans="1:3" s="10" customFormat="1" ht="28.5">
      <c r="A4421" s="27" t="s">
        <v>12022</v>
      </c>
      <c r="B4421" s="10" t="s">
        <v>5408</v>
      </c>
      <c r="C4421" s="11" t="s">
        <v>707</v>
      </c>
    </row>
    <row r="4422" spans="1:3" s="10" customFormat="1" ht="57">
      <c r="A4422" s="27" t="s">
        <v>12023</v>
      </c>
      <c r="B4422" s="10" t="s">
        <v>5409</v>
      </c>
      <c r="C4422" s="11" t="s">
        <v>786</v>
      </c>
    </row>
    <row r="4423" spans="1:3" s="10" customFormat="1" ht="42.75">
      <c r="A4423" s="27" t="s">
        <v>12024</v>
      </c>
      <c r="B4423" s="10" t="s">
        <v>5410</v>
      </c>
      <c r="C4423" s="11" t="s">
        <v>5308</v>
      </c>
    </row>
    <row r="4424" spans="1:3" s="10" customFormat="1" ht="42.75">
      <c r="A4424" s="27" t="s">
        <v>12025</v>
      </c>
      <c r="B4424" s="10" t="s">
        <v>5411</v>
      </c>
      <c r="C4424" s="11" t="s">
        <v>5308</v>
      </c>
    </row>
    <row r="4425" spans="1:3" s="10" customFormat="1" ht="28.5">
      <c r="A4425" s="27" t="s">
        <v>8520</v>
      </c>
      <c r="B4425" s="10" t="s">
        <v>5412</v>
      </c>
      <c r="C4425" s="11" t="s">
        <v>705</v>
      </c>
    </row>
    <row r="4426" spans="1:3" s="10" customFormat="1" ht="42.75">
      <c r="A4426" s="27" t="s">
        <v>12026</v>
      </c>
      <c r="B4426" s="10" t="s">
        <v>5413</v>
      </c>
      <c r="C4426" s="11" t="s">
        <v>5369</v>
      </c>
    </row>
    <row r="4427" spans="1:3" s="10" customFormat="1" ht="42.75">
      <c r="A4427" s="27" t="s">
        <v>12027</v>
      </c>
      <c r="B4427" s="10" t="s">
        <v>5414</v>
      </c>
      <c r="C4427" s="11" t="s">
        <v>4399</v>
      </c>
    </row>
    <row r="4428" spans="1:3" s="10" customFormat="1" ht="42.75">
      <c r="A4428" s="27" t="s">
        <v>12028</v>
      </c>
      <c r="B4428" s="10" t="s">
        <v>5415</v>
      </c>
      <c r="C4428" s="11" t="s">
        <v>5416</v>
      </c>
    </row>
    <row r="4429" spans="1:3" s="10" customFormat="1" ht="28.5">
      <c r="A4429" s="27" t="s">
        <v>12029</v>
      </c>
      <c r="B4429" s="10" t="s">
        <v>5417</v>
      </c>
      <c r="C4429" s="11" t="s">
        <v>739</v>
      </c>
    </row>
    <row r="4430" spans="1:3" s="10" customFormat="1" ht="28.5">
      <c r="A4430" s="27" t="s">
        <v>12030</v>
      </c>
      <c r="B4430" s="10" t="s">
        <v>5418</v>
      </c>
      <c r="C4430" s="11" t="s">
        <v>5419</v>
      </c>
    </row>
    <row r="4431" spans="1:3" s="10" customFormat="1" ht="57">
      <c r="A4431" s="27" t="s">
        <v>12031</v>
      </c>
      <c r="B4431" s="10" t="s">
        <v>5420</v>
      </c>
      <c r="C4431" s="11" t="s">
        <v>786</v>
      </c>
    </row>
    <row r="4432" spans="1:3" s="10" customFormat="1" ht="28.5">
      <c r="A4432" s="27" t="s">
        <v>12032</v>
      </c>
      <c r="B4432" s="10" t="s">
        <v>5421</v>
      </c>
      <c r="C4432" s="11" t="s">
        <v>5419</v>
      </c>
    </row>
    <row r="4433" spans="1:3" s="10" customFormat="1" ht="42.75">
      <c r="A4433" s="27" t="s">
        <v>12033</v>
      </c>
      <c r="B4433" s="10" t="s">
        <v>5422</v>
      </c>
      <c r="C4433" s="11" t="s">
        <v>5416</v>
      </c>
    </row>
    <row r="4434" spans="1:3" s="10" customFormat="1" ht="28.5">
      <c r="A4434" s="27" t="s">
        <v>11372</v>
      </c>
      <c r="B4434" s="10" t="s">
        <v>5423</v>
      </c>
      <c r="C4434" s="11" t="s">
        <v>739</v>
      </c>
    </row>
    <row r="4435" spans="1:3" s="10" customFormat="1" ht="42.75">
      <c r="A4435" s="27" t="s">
        <v>12034</v>
      </c>
      <c r="B4435" s="10" t="s">
        <v>5424</v>
      </c>
      <c r="C4435" s="11" t="s">
        <v>4399</v>
      </c>
    </row>
    <row r="4436" spans="1:3" s="10" customFormat="1" ht="28.5">
      <c r="A4436" s="27" t="s">
        <v>12035</v>
      </c>
      <c r="B4436" s="10" t="s">
        <v>5425</v>
      </c>
      <c r="C4436" s="11" t="s">
        <v>739</v>
      </c>
    </row>
    <row r="4437" spans="1:3" s="10" customFormat="1" ht="57">
      <c r="A4437" s="27" t="s">
        <v>12036</v>
      </c>
      <c r="B4437" s="10" t="s">
        <v>5426</v>
      </c>
      <c r="C4437" s="11" t="s">
        <v>5427</v>
      </c>
    </row>
    <row r="4438" spans="1:3" s="10" customFormat="1" ht="42.75">
      <c r="A4438" s="27" t="s">
        <v>12037</v>
      </c>
      <c r="B4438" s="10" t="s">
        <v>5428</v>
      </c>
      <c r="C4438" s="11" t="s">
        <v>5369</v>
      </c>
    </row>
    <row r="4439" spans="1:3" s="10" customFormat="1">
      <c r="A4439" s="27" t="s">
        <v>12038</v>
      </c>
      <c r="B4439" s="10" t="s">
        <v>5429</v>
      </c>
      <c r="C4439" s="11" t="s">
        <v>4465</v>
      </c>
    </row>
    <row r="4440" spans="1:3" s="10" customFormat="1" ht="42.75">
      <c r="A4440" s="27" t="s">
        <v>12039</v>
      </c>
      <c r="B4440" s="10" t="s">
        <v>5430</v>
      </c>
      <c r="C4440" s="11" t="s">
        <v>5369</v>
      </c>
    </row>
    <row r="4441" spans="1:3" s="10" customFormat="1" ht="28.5">
      <c r="A4441" s="27" t="s">
        <v>12040</v>
      </c>
      <c r="B4441" s="10" t="s">
        <v>5431</v>
      </c>
      <c r="C4441" s="11" t="s">
        <v>707</v>
      </c>
    </row>
    <row r="4442" spans="1:3" s="10" customFormat="1" ht="42.75">
      <c r="A4442" s="27" t="s">
        <v>12041</v>
      </c>
      <c r="B4442" s="10" t="s">
        <v>5432</v>
      </c>
      <c r="C4442" s="11" t="s">
        <v>5416</v>
      </c>
    </row>
    <row r="4443" spans="1:3" s="10" customFormat="1" ht="28.5">
      <c r="A4443" s="27" t="s">
        <v>12042</v>
      </c>
      <c r="B4443" s="10" t="s">
        <v>5433</v>
      </c>
      <c r="C4443" s="11" t="s">
        <v>5434</v>
      </c>
    </row>
    <row r="4444" spans="1:3" s="10" customFormat="1" ht="42.75">
      <c r="A4444" s="27" t="s">
        <v>12043</v>
      </c>
      <c r="B4444" s="10" t="s">
        <v>5435</v>
      </c>
      <c r="C4444" s="11" t="s">
        <v>4399</v>
      </c>
    </row>
    <row r="4445" spans="1:3" s="10" customFormat="1">
      <c r="A4445" s="27" t="s">
        <v>12044</v>
      </c>
      <c r="B4445" s="10" t="s">
        <v>5436</v>
      </c>
      <c r="C4445" s="11" t="s">
        <v>4465</v>
      </c>
    </row>
    <row r="4446" spans="1:3" s="10" customFormat="1" ht="57">
      <c r="A4446" s="27" t="s">
        <v>12045</v>
      </c>
      <c r="B4446" s="10" t="s">
        <v>5437</v>
      </c>
      <c r="C4446" s="11" t="s">
        <v>911</v>
      </c>
    </row>
    <row r="4447" spans="1:3" s="10" customFormat="1" ht="28.5">
      <c r="A4447" s="27" t="s">
        <v>12046</v>
      </c>
      <c r="B4447" s="10" t="s">
        <v>5438</v>
      </c>
      <c r="C4447" s="11" t="s">
        <v>5439</v>
      </c>
    </row>
    <row r="4448" spans="1:3" s="10" customFormat="1" ht="28.5">
      <c r="A4448" s="27" t="s">
        <v>12047</v>
      </c>
      <c r="B4448" s="10" t="s">
        <v>5440</v>
      </c>
      <c r="C4448" s="11" t="s">
        <v>4868</v>
      </c>
    </row>
    <row r="4449" spans="1:3" s="10" customFormat="1" ht="28.5">
      <c r="A4449" s="27" t="s">
        <v>11372</v>
      </c>
      <c r="B4449" s="10" t="s">
        <v>5441</v>
      </c>
      <c r="C4449" s="11" t="s">
        <v>739</v>
      </c>
    </row>
    <row r="4450" spans="1:3" s="10" customFormat="1" ht="28.5">
      <c r="A4450" s="27" t="s">
        <v>12048</v>
      </c>
      <c r="B4450" s="10" t="s">
        <v>5442</v>
      </c>
      <c r="C4450" s="11" t="s">
        <v>5419</v>
      </c>
    </row>
    <row r="4451" spans="1:3" s="10" customFormat="1" ht="57">
      <c r="A4451" s="27" t="s">
        <v>12049</v>
      </c>
      <c r="B4451" s="10" t="s">
        <v>5443</v>
      </c>
      <c r="C4451" s="11" t="s">
        <v>5427</v>
      </c>
    </row>
    <row r="4452" spans="1:3" s="10" customFormat="1" ht="42.75">
      <c r="A4452" s="27" t="s">
        <v>12050</v>
      </c>
      <c r="B4452" s="10" t="s">
        <v>5444</v>
      </c>
      <c r="C4452" s="11" t="s">
        <v>5416</v>
      </c>
    </row>
    <row r="4453" spans="1:3" s="10" customFormat="1" ht="42.75">
      <c r="A4453" s="27" t="s">
        <v>12051</v>
      </c>
      <c r="B4453" s="10" t="s">
        <v>5445</v>
      </c>
      <c r="C4453" s="11" t="s">
        <v>5416</v>
      </c>
    </row>
    <row r="4454" spans="1:3" s="10" customFormat="1" ht="28.5">
      <c r="A4454" s="27" t="s">
        <v>8535</v>
      </c>
      <c r="B4454" s="10" t="s">
        <v>5446</v>
      </c>
      <c r="C4454" s="11" t="s">
        <v>739</v>
      </c>
    </row>
    <row r="4455" spans="1:3" s="10" customFormat="1" ht="57">
      <c r="A4455" s="27" t="s">
        <v>12052</v>
      </c>
      <c r="B4455" s="10" t="s">
        <v>5447</v>
      </c>
      <c r="C4455" s="11" t="s">
        <v>786</v>
      </c>
    </row>
    <row r="4456" spans="1:3" s="10" customFormat="1" ht="28.5">
      <c r="A4456" s="27" t="s">
        <v>12053</v>
      </c>
      <c r="B4456" s="10" t="s">
        <v>5448</v>
      </c>
      <c r="C4456" s="11" t="s">
        <v>707</v>
      </c>
    </row>
    <row r="4457" spans="1:3" s="10" customFormat="1" ht="57">
      <c r="A4457" s="27" t="s">
        <v>12054</v>
      </c>
      <c r="B4457" s="10" t="s">
        <v>5449</v>
      </c>
      <c r="C4457" s="11" t="s">
        <v>911</v>
      </c>
    </row>
    <row r="4458" spans="1:3" s="10" customFormat="1" ht="42.75">
      <c r="A4458" s="27" t="s">
        <v>12055</v>
      </c>
      <c r="B4458" s="10" t="s">
        <v>5450</v>
      </c>
      <c r="C4458" s="11" t="s">
        <v>5369</v>
      </c>
    </row>
    <row r="4459" spans="1:3" s="10" customFormat="1" ht="28.5">
      <c r="A4459" s="27" t="s">
        <v>12056</v>
      </c>
      <c r="B4459" s="10" t="s">
        <v>5451</v>
      </c>
      <c r="C4459" s="11" t="s">
        <v>5419</v>
      </c>
    </row>
    <row r="4460" spans="1:3" s="10" customFormat="1" ht="28.5">
      <c r="A4460" s="27" t="s">
        <v>12057</v>
      </c>
      <c r="B4460" s="10" t="s">
        <v>5452</v>
      </c>
      <c r="C4460" s="11" t="s">
        <v>739</v>
      </c>
    </row>
    <row r="4461" spans="1:3" s="10" customFormat="1" ht="28.5">
      <c r="A4461" s="27" t="s">
        <v>12058</v>
      </c>
      <c r="B4461" s="10" t="s">
        <v>5453</v>
      </c>
      <c r="C4461" s="11" t="s">
        <v>5419</v>
      </c>
    </row>
    <row r="4462" spans="1:3" s="10" customFormat="1" ht="28.5">
      <c r="A4462" s="27" t="s">
        <v>12059</v>
      </c>
      <c r="B4462" s="10" t="s">
        <v>5454</v>
      </c>
      <c r="C4462" s="11" t="s">
        <v>707</v>
      </c>
    </row>
    <row r="4463" spans="1:3" s="10" customFormat="1" ht="28.5">
      <c r="A4463" s="27" t="s">
        <v>11243</v>
      </c>
      <c r="B4463" s="10" t="s">
        <v>5455</v>
      </c>
      <c r="C4463" s="11" t="s">
        <v>4363</v>
      </c>
    </row>
    <row r="4464" spans="1:3" s="10" customFormat="1" ht="28.5">
      <c r="A4464" s="27" t="s">
        <v>12060</v>
      </c>
      <c r="B4464" s="10" t="s">
        <v>5456</v>
      </c>
      <c r="C4464" s="11" t="s">
        <v>739</v>
      </c>
    </row>
    <row r="4465" spans="1:3" s="10" customFormat="1" ht="42.75">
      <c r="A4465" s="27" t="s">
        <v>12061</v>
      </c>
      <c r="B4465" s="10" t="s">
        <v>5457</v>
      </c>
      <c r="C4465" s="11" t="s">
        <v>5369</v>
      </c>
    </row>
    <row r="4466" spans="1:3" s="10" customFormat="1" ht="28.5">
      <c r="A4466" s="27" t="s">
        <v>11287</v>
      </c>
      <c r="B4466" s="10" t="s">
        <v>5458</v>
      </c>
      <c r="C4466" s="11" t="s">
        <v>4363</v>
      </c>
    </row>
    <row r="4467" spans="1:3" s="10" customFormat="1" ht="28.5">
      <c r="A4467" s="27" t="s">
        <v>12062</v>
      </c>
      <c r="B4467" s="10" t="s">
        <v>5459</v>
      </c>
      <c r="C4467" s="11" t="s">
        <v>4868</v>
      </c>
    </row>
    <row r="4468" spans="1:3" s="10" customFormat="1" ht="28.5">
      <c r="A4468" s="27" t="s">
        <v>12063</v>
      </c>
      <c r="B4468" s="10" t="s">
        <v>5460</v>
      </c>
      <c r="C4468" s="11" t="s">
        <v>4868</v>
      </c>
    </row>
    <row r="4469" spans="1:3" s="10" customFormat="1" ht="28.5">
      <c r="A4469" s="27" t="s">
        <v>12064</v>
      </c>
      <c r="B4469" s="10" t="s">
        <v>5461</v>
      </c>
      <c r="C4469" s="11" t="s">
        <v>4868</v>
      </c>
    </row>
    <row r="4470" spans="1:3" s="10" customFormat="1">
      <c r="A4470" s="27" t="s">
        <v>12065</v>
      </c>
      <c r="B4470" s="10" t="s">
        <v>5462</v>
      </c>
      <c r="C4470" s="11" t="s">
        <v>4584</v>
      </c>
    </row>
    <row r="4471" spans="1:3" s="10" customFormat="1" ht="42.75">
      <c r="A4471" s="27" t="s">
        <v>12066</v>
      </c>
      <c r="B4471" s="10" t="s">
        <v>5463</v>
      </c>
      <c r="C4471" s="11" t="s">
        <v>5369</v>
      </c>
    </row>
    <row r="4472" spans="1:3" s="10" customFormat="1" ht="42.75">
      <c r="A4472" s="27" t="s">
        <v>12067</v>
      </c>
      <c r="B4472" s="10" t="s">
        <v>5464</v>
      </c>
      <c r="C4472" s="11" t="s">
        <v>5369</v>
      </c>
    </row>
    <row r="4473" spans="1:3" s="10" customFormat="1" ht="28.5">
      <c r="A4473" s="27" t="s">
        <v>12068</v>
      </c>
      <c r="B4473" s="10" t="s">
        <v>5465</v>
      </c>
      <c r="C4473" s="11" t="s">
        <v>4868</v>
      </c>
    </row>
    <row r="4474" spans="1:3" s="10" customFormat="1" ht="28.5">
      <c r="A4474" s="27" t="s">
        <v>12058</v>
      </c>
      <c r="B4474" s="10" t="s">
        <v>5466</v>
      </c>
      <c r="C4474" s="11" t="s">
        <v>5419</v>
      </c>
    </row>
    <row r="4475" spans="1:3" s="10" customFormat="1" ht="57">
      <c r="A4475" s="27" t="s">
        <v>12069</v>
      </c>
      <c r="B4475" s="10" t="s">
        <v>5467</v>
      </c>
      <c r="C4475" s="11" t="s">
        <v>786</v>
      </c>
    </row>
    <row r="4476" spans="1:3" s="10" customFormat="1" ht="28.5">
      <c r="A4476" s="27" t="s">
        <v>12070</v>
      </c>
      <c r="B4476" s="10" t="s">
        <v>5468</v>
      </c>
      <c r="C4476" s="11" t="s">
        <v>5419</v>
      </c>
    </row>
    <row r="4477" spans="1:3" s="10" customFormat="1" ht="42.75">
      <c r="A4477" s="27" t="s">
        <v>12071</v>
      </c>
      <c r="B4477" s="10" t="s">
        <v>5469</v>
      </c>
      <c r="C4477" s="11" t="s">
        <v>5369</v>
      </c>
    </row>
    <row r="4478" spans="1:3" s="10" customFormat="1">
      <c r="A4478" s="27" t="s">
        <v>12072</v>
      </c>
      <c r="B4478" s="10" t="s">
        <v>5470</v>
      </c>
      <c r="C4478" s="11" t="s">
        <v>5471</v>
      </c>
    </row>
    <row r="4479" spans="1:3" s="10" customFormat="1" ht="42.75">
      <c r="A4479" s="27" t="s">
        <v>12073</v>
      </c>
      <c r="B4479" s="10" t="s">
        <v>5472</v>
      </c>
      <c r="C4479" s="11" t="s">
        <v>5369</v>
      </c>
    </row>
    <row r="4480" spans="1:3" s="10" customFormat="1" ht="28.5">
      <c r="A4480" s="27" t="s">
        <v>12074</v>
      </c>
      <c r="B4480" s="10" t="s">
        <v>5473</v>
      </c>
      <c r="C4480" s="11" t="s">
        <v>4868</v>
      </c>
    </row>
    <row r="4481" spans="1:3" s="10" customFormat="1" ht="28.5">
      <c r="A4481" s="27" t="s">
        <v>12075</v>
      </c>
      <c r="B4481" s="10" t="s">
        <v>5474</v>
      </c>
      <c r="C4481" s="11" t="s">
        <v>5419</v>
      </c>
    </row>
    <row r="4482" spans="1:3" s="10" customFormat="1" ht="28.5">
      <c r="A4482" s="27" t="s">
        <v>12076</v>
      </c>
      <c r="B4482" s="10" t="s">
        <v>5475</v>
      </c>
      <c r="C4482" s="11" t="s">
        <v>739</v>
      </c>
    </row>
    <row r="4483" spans="1:3" s="10" customFormat="1" ht="28.5">
      <c r="A4483" s="27" t="s">
        <v>12077</v>
      </c>
      <c r="B4483" s="10" t="s">
        <v>5476</v>
      </c>
      <c r="C4483" s="11" t="s">
        <v>707</v>
      </c>
    </row>
    <row r="4484" spans="1:3" s="10" customFormat="1" ht="28.5">
      <c r="A4484" s="27" t="s">
        <v>12078</v>
      </c>
      <c r="B4484" s="10" t="s">
        <v>5477</v>
      </c>
      <c r="C4484" s="11" t="s">
        <v>4868</v>
      </c>
    </row>
    <row r="4485" spans="1:3" s="10" customFormat="1" ht="42.75">
      <c r="A4485" s="27" t="s">
        <v>12079</v>
      </c>
      <c r="B4485" s="10" t="s">
        <v>5478</v>
      </c>
      <c r="C4485" s="11" t="s">
        <v>5369</v>
      </c>
    </row>
    <row r="4486" spans="1:3" s="10" customFormat="1" ht="42.75">
      <c r="A4486" s="27" t="s">
        <v>12033</v>
      </c>
      <c r="B4486" s="10" t="s">
        <v>5479</v>
      </c>
      <c r="C4486" s="11" t="s">
        <v>5416</v>
      </c>
    </row>
    <row r="4487" spans="1:3" s="10" customFormat="1" ht="42.75">
      <c r="A4487" s="27" t="s">
        <v>12080</v>
      </c>
      <c r="B4487" s="10" t="s">
        <v>5480</v>
      </c>
      <c r="C4487" s="11" t="s">
        <v>5369</v>
      </c>
    </row>
    <row r="4488" spans="1:3" s="10" customFormat="1">
      <c r="A4488" s="27" t="s">
        <v>12081</v>
      </c>
      <c r="B4488" s="10" t="s">
        <v>5481</v>
      </c>
      <c r="C4488" s="11" t="s">
        <v>4584</v>
      </c>
    </row>
    <row r="4489" spans="1:3" s="10" customFormat="1" ht="42.75">
      <c r="A4489" s="27" t="s">
        <v>12082</v>
      </c>
      <c r="B4489" s="10" t="s">
        <v>5482</v>
      </c>
      <c r="C4489" s="11" t="s">
        <v>5369</v>
      </c>
    </row>
    <row r="4490" spans="1:3" s="10" customFormat="1" ht="42.75">
      <c r="A4490" s="27" t="s">
        <v>12083</v>
      </c>
      <c r="B4490" s="10" t="s">
        <v>5483</v>
      </c>
      <c r="C4490" s="11" t="s">
        <v>5405</v>
      </c>
    </row>
    <row r="4491" spans="1:3" s="10" customFormat="1" ht="28.5">
      <c r="A4491" s="27" t="s">
        <v>12084</v>
      </c>
      <c r="B4491" s="10" t="s">
        <v>5484</v>
      </c>
      <c r="C4491" s="11" t="s">
        <v>5485</v>
      </c>
    </row>
    <row r="4492" spans="1:3" s="10" customFormat="1">
      <c r="A4492" s="27" t="s">
        <v>12085</v>
      </c>
      <c r="B4492" s="10" t="s">
        <v>5486</v>
      </c>
      <c r="C4492" s="11" t="s">
        <v>5487</v>
      </c>
    </row>
    <row r="4493" spans="1:3" s="10" customFormat="1" ht="28.5">
      <c r="A4493" s="27" t="s">
        <v>12086</v>
      </c>
      <c r="B4493" s="10" t="s">
        <v>5488</v>
      </c>
      <c r="C4493" s="11" t="s">
        <v>5485</v>
      </c>
    </row>
    <row r="4494" spans="1:3" s="10" customFormat="1" ht="28.5">
      <c r="A4494" s="27" t="s">
        <v>12087</v>
      </c>
      <c r="B4494" s="10" t="s">
        <v>5489</v>
      </c>
      <c r="C4494" s="11" t="s">
        <v>1094</v>
      </c>
    </row>
    <row r="4495" spans="1:3" s="10" customFormat="1" ht="57">
      <c r="A4495" s="27" t="s">
        <v>12088</v>
      </c>
      <c r="B4495" s="10" t="s">
        <v>5490</v>
      </c>
      <c r="C4495" s="11" t="s">
        <v>3684</v>
      </c>
    </row>
    <row r="4496" spans="1:3" s="10" customFormat="1" ht="28.5">
      <c r="A4496" s="27" t="s">
        <v>12089</v>
      </c>
      <c r="B4496" s="10" t="s">
        <v>5491</v>
      </c>
      <c r="C4496" s="11" t="s">
        <v>1094</v>
      </c>
    </row>
    <row r="4497" spans="1:3" s="10" customFormat="1" ht="28.5">
      <c r="A4497" s="27" t="s">
        <v>11708</v>
      </c>
      <c r="B4497" s="10" t="s">
        <v>5492</v>
      </c>
      <c r="C4497" s="11" t="s">
        <v>739</v>
      </c>
    </row>
    <row r="4498" spans="1:3" s="10" customFormat="1">
      <c r="A4498" s="27" t="s">
        <v>12085</v>
      </c>
      <c r="B4498" s="10" t="s">
        <v>5493</v>
      </c>
      <c r="C4498" s="11" t="s">
        <v>5487</v>
      </c>
    </row>
    <row r="4499" spans="1:3" s="10" customFormat="1" ht="42.75">
      <c r="A4499" s="27" t="s">
        <v>12090</v>
      </c>
      <c r="B4499" s="10" t="s">
        <v>5494</v>
      </c>
      <c r="C4499" s="11" t="s">
        <v>5416</v>
      </c>
    </row>
    <row r="4500" spans="1:3" s="10" customFormat="1" ht="42.75">
      <c r="A4500" s="27" t="s">
        <v>12091</v>
      </c>
      <c r="B4500" s="10" t="s">
        <v>5495</v>
      </c>
      <c r="C4500" s="11" t="s">
        <v>5369</v>
      </c>
    </row>
    <row r="4501" spans="1:3" s="10" customFormat="1" ht="42.75">
      <c r="A4501" s="27" t="s">
        <v>12092</v>
      </c>
      <c r="B4501" s="10" t="s">
        <v>5496</v>
      </c>
      <c r="C4501" s="11" t="s">
        <v>5497</v>
      </c>
    </row>
    <row r="4502" spans="1:3" s="10" customFormat="1">
      <c r="A4502" s="27" t="s">
        <v>12093</v>
      </c>
      <c r="B4502" s="10" t="s">
        <v>5498</v>
      </c>
      <c r="C4502" s="11" t="s">
        <v>4584</v>
      </c>
    </row>
    <row r="4503" spans="1:3" s="10" customFormat="1">
      <c r="A4503" s="27" t="s">
        <v>12094</v>
      </c>
      <c r="B4503" s="10" t="s">
        <v>5499</v>
      </c>
      <c r="C4503" s="11" t="s">
        <v>5487</v>
      </c>
    </row>
    <row r="4504" spans="1:3" s="10" customFormat="1" ht="28.5">
      <c r="A4504" s="27" t="s">
        <v>12095</v>
      </c>
      <c r="B4504" s="10" t="s">
        <v>5500</v>
      </c>
      <c r="C4504" s="11" t="s">
        <v>5485</v>
      </c>
    </row>
    <row r="4505" spans="1:3" s="10" customFormat="1" ht="57">
      <c r="A4505" s="27" t="s">
        <v>12096</v>
      </c>
      <c r="B4505" s="10" t="s">
        <v>5501</v>
      </c>
      <c r="C4505" s="11" t="s">
        <v>3684</v>
      </c>
    </row>
    <row r="4506" spans="1:3" s="10" customFormat="1" ht="57">
      <c r="A4506" s="27" t="s">
        <v>12097</v>
      </c>
      <c r="B4506" s="10" t="s">
        <v>5502</v>
      </c>
      <c r="C4506" s="11" t="s">
        <v>911</v>
      </c>
    </row>
    <row r="4507" spans="1:3" s="10" customFormat="1" ht="57">
      <c r="A4507" s="27" t="s">
        <v>12098</v>
      </c>
      <c r="B4507" s="10" t="s">
        <v>5503</v>
      </c>
      <c r="C4507" s="11" t="s">
        <v>3684</v>
      </c>
    </row>
    <row r="4508" spans="1:3" s="10" customFormat="1" ht="42.75">
      <c r="A4508" s="27" t="s">
        <v>12099</v>
      </c>
      <c r="B4508" s="10" t="s">
        <v>5504</v>
      </c>
      <c r="C4508" s="11" t="s">
        <v>5416</v>
      </c>
    </row>
    <row r="4509" spans="1:3" s="10" customFormat="1" ht="28.5">
      <c r="A4509" s="27" t="s">
        <v>12100</v>
      </c>
      <c r="B4509" s="10" t="s">
        <v>5505</v>
      </c>
      <c r="C4509" s="11" t="s">
        <v>5506</v>
      </c>
    </row>
    <row r="4510" spans="1:3" s="10" customFormat="1" ht="28.5">
      <c r="A4510" s="27" t="s">
        <v>12101</v>
      </c>
      <c r="B4510" s="10" t="s">
        <v>5507</v>
      </c>
      <c r="C4510" s="11" t="s">
        <v>5419</v>
      </c>
    </row>
    <row r="4511" spans="1:3" s="10" customFormat="1" ht="28.5">
      <c r="A4511" s="27" t="s">
        <v>12102</v>
      </c>
      <c r="B4511" s="10" t="s">
        <v>5508</v>
      </c>
      <c r="C4511" s="11" t="s">
        <v>5419</v>
      </c>
    </row>
    <row r="4512" spans="1:3" s="10" customFormat="1" ht="28.5">
      <c r="A4512" s="27" t="s">
        <v>12103</v>
      </c>
      <c r="B4512" s="10" t="s">
        <v>5509</v>
      </c>
      <c r="C4512" s="11" t="s">
        <v>5419</v>
      </c>
    </row>
    <row r="4513" spans="1:3" s="10" customFormat="1" ht="42.75">
      <c r="A4513" s="27" t="s">
        <v>12104</v>
      </c>
      <c r="B4513" s="10" t="s">
        <v>5510</v>
      </c>
      <c r="C4513" s="11" t="s">
        <v>1200</v>
      </c>
    </row>
    <row r="4514" spans="1:3" s="10" customFormat="1" ht="42.75">
      <c r="A4514" s="27" t="s">
        <v>12105</v>
      </c>
      <c r="B4514" s="10" t="s">
        <v>5511</v>
      </c>
      <c r="C4514" s="11" t="s">
        <v>1200</v>
      </c>
    </row>
    <row r="4515" spans="1:3" s="10" customFormat="1" ht="28.5">
      <c r="A4515" s="27" t="s">
        <v>12106</v>
      </c>
      <c r="B4515" s="10" t="s">
        <v>5512</v>
      </c>
      <c r="C4515" s="11" t="s">
        <v>5513</v>
      </c>
    </row>
    <row r="4516" spans="1:3" s="10" customFormat="1" ht="28.5">
      <c r="A4516" s="27" t="s">
        <v>12107</v>
      </c>
      <c r="B4516" s="10" t="s">
        <v>5514</v>
      </c>
      <c r="C4516" s="11" t="s">
        <v>5513</v>
      </c>
    </row>
    <row r="4517" spans="1:3" s="10" customFormat="1" ht="28.5">
      <c r="A4517" s="27" t="s">
        <v>12108</v>
      </c>
      <c r="B4517" s="10" t="s">
        <v>5515</v>
      </c>
      <c r="C4517" s="11" t="s">
        <v>5513</v>
      </c>
    </row>
    <row r="4518" spans="1:3" s="10" customFormat="1" ht="42.75">
      <c r="A4518" s="27" t="s">
        <v>12109</v>
      </c>
      <c r="B4518" s="10" t="s">
        <v>5516</v>
      </c>
      <c r="C4518" s="11" t="s">
        <v>5183</v>
      </c>
    </row>
    <row r="4519" spans="1:3" s="10" customFormat="1" ht="42.75">
      <c r="A4519" s="27" t="s">
        <v>12110</v>
      </c>
      <c r="B4519" s="10" t="s">
        <v>5517</v>
      </c>
      <c r="C4519" s="11" t="s">
        <v>5183</v>
      </c>
    </row>
    <row r="4520" spans="1:3" s="10" customFormat="1" ht="42.75">
      <c r="A4520" s="27" t="s">
        <v>12111</v>
      </c>
      <c r="B4520" s="10" t="s">
        <v>5518</v>
      </c>
      <c r="C4520" s="11" t="s">
        <v>5519</v>
      </c>
    </row>
    <row r="4521" spans="1:3" s="10" customFormat="1" ht="57">
      <c r="A4521" s="27" t="s">
        <v>12112</v>
      </c>
      <c r="B4521" s="10" t="s">
        <v>5520</v>
      </c>
      <c r="C4521" s="11" t="s">
        <v>3684</v>
      </c>
    </row>
    <row r="4522" spans="1:3" s="10" customFormat="1" ht="28.5">
      <c r="A4522" s="27" t="s">
        <v>12113</v>
      </c>
      <c r="B4522" s="10" t="s">
        <v>5521</v>
      </c>
      <c r="C4522" s="11" t="s">
        <v>4151</v>
      </c>
    </row>
    <row r="4523" spans="1:3" s="10" customFormat="1" ht="28.5">
      <c r="A4523" s="27" t="s">
        <v>12114</v>
      </c>
      <c r="B4523" s="10" t="s">
        <v>5522</v>
      </c>
      <c r="C4523" s="11" t="s">
        <v>739</v>
      </c>
    </row>
    <row r="4524" spans="1:3" s="10" customFormat="1" ht="28.5">
      <c r="A4524" s="27" t="s">
        <v>8535</v>
      </c>
      <c r="B4524" s="10" t="s">
        <v>5523</v>
      </c>
      <c r="C4524" s="11" t="s">
        <v>739</v>
      </c>
    </row>
    <row r="4525" spans="1:3" s="10" customFormat="1" ht="28.5">
      <c r="A4525" s="27" t="s">
        <v>12115</v>
      </c>
      <c r="B4525" s="10" t="s">
        <v>5524</v>
      </c>
      <c r="C4525" s="11" t="s">
        <v>5525</v>
      </c>
    </row>
    <row r="4526" spans="1:3" s="10" customFormat="1" ht="28.5">
      <c r="A4526" s="27" t="s">
        <v>12116</v>
      </c>
      <c r="B4526" s="10" t="s">
        <v>5526</v>
      </c>
      <c r="C4526" s="11" t="s">
        <v>5485</v>
      </c>
    </row>
    <row r="4527" spans="1:3" s="10" customFormat="1" ht="28.5">
      <c r="A4527" s="27" t="s">
        <v>12017</v>
      </c>
      <c r="B4527" s="10" t="s">
        <v>5527</v>
      </c>
      <c r="C4527" s="11" t="s">
        <v>1094</v>
      </c>
    </row>
    <row r="4528" spans="1:3" s="10" customFormat="1" ht="42.75">
      <c r="A4528" s="27" t="s">
        <v>12117</v>
      </c>
      <c r="B4528" s="10" t="s">
        <v>5528</v>
      </c>
      <c r="C4528" s="11" t="s">
        <v>5529</v>
      </c>
    </row>
    <row r="4529" spans="1:3" s="10" customFormat="1">
      <c r="A4529" s="27" t="s">
        <v>12118</v>
      </c>
      <c r="B4529" s="10" t="s">
        <v>5530</v>
      </c>
      <c r="C4529" s="11" t="s">
        <v>4584</v>
      </c>
    </row>
    <row r="4530" spans="1:3" s="10" customFormat="1" ht="42.75">
      <c r="A4530" s="27" t="s">
        <v>12119</v>
      </c>
      <c r="B4530" s="10" t="s">
        <v>5531</v>
      </c>
      <c r="C4530" s="11" t="s">
        <v>5369</v>
      </c>
    </row>
    <row r="4531" spans="1:3" s="10" customFormat="1" ht="42.75">
      <c r="A4531" s="27" t="s">
        <v>12120</v>
      </c>
      <c r="B4531" s="10" t="s">
        <v>5532</v>
      </c>
      <c r="C4531" s="11" t="s">
        <v>5519</v>
      </c>
    </row>
    <row r="4532" spans="1:3" s="10" customFormat="1" ht="28.5">
      <c r="A4532" s="27" t="s">
        <v>8768</v>
      </c>
      <c r="B4532" s="10" t="s">
        <v>5533</v>
      </c>
      <c r="C4532" s="11" t="s">
        <v>1094</v>
      </c>
    </row>
    <row r="4533" spans="1:3" s="10" customFormat="1" ht="28.5">
      <c r="A4533" s="27" t="s">
        <v>12121</v>
      </c>
      <c r="B4533" s="10" t="s">
        <v>5534</v>
      </c>
      <c r="C4533" s="11" t="s">
        <v>1094</v>
      </c>
    </row>
    <row r="4534" spans="1:3" s="10" customFormat="1" ht="42.75">
      <c r="A4534" s="27" t="s">
        <v>12122</v>
      </c>
      <c r="B4534" s="10" t="s">
        <v>5535</v>
      </c>
      <c r="C4534" s="11" t="s">
        <v>5369</v>
      </c>
    </row>
    <row r="4535" spans="1:3" s="10" customFormat="1" ht="28.5">
      <c r="A4535" s="27" t="s">
        <v>12123</v>
      </c>
      <c r="B4535" s="10" t="s">
        <v>5536</v>
      </c>
      <c r="C4535" s="11" t="s">
        <v>4868</v>
      </c>
    </row>
    <row r="4536" spans="1:3" s="10" customFormat="1" ht="42.75">
      <c r="A4536" s="27" t="s">
        <v>12124</v>
      </c>
      <c r="B4536" s="10" t="s">
        <v>5537</v>
      </c>
      <c r="C4536" s="11" t="s">
        <v>1200</v>
      </c>
    </row>
    <row r="4537" spans="1:3" s="10" customFormat="1">
      <c r="A4537" s="27" t="s">
        <v>12125</v>
      </c>
      <c r="B4537" s="10" t="s">
        <v>5538</v>
      </c>
      <c r="C4537" s="11" t="s">
        <v>4584</v>
      </c>
    </row>
    <row r="4538" spans="1:3" s="10" customFormat="1" ht="57">
      <c r="A4538" s="27" t="s">
        <v>12126</v>
      </c>
      <c r="B4538" s="10" t="s">
        <v>5539</v>
      </c>
      <c r="C4538" s="11" t="s">
        <v>3684</v>
      </c>
    </row>
    <row r="4539" spans="1:3" s="10" customFormat="1" ht="28.5">
      <c r="A4539" s="27" t="s">
        <v>12127</v>
      </c>
      <c r="B4539" s="10" t="s">
        <v>5540</v>
      </c>
      <c r="C4539" s="11" t="s">
        <v>5541</v>
      </c>
    </row>
    <row r="4540" spans="1:3" s="10" customFormat="1" ht="28.5">
      <c r="A4540" s="27" t="s">
        <v>12128</v>
      </c>
      <c r="B4540" s="10" t="s">
        <v>5542</v>
      </c>
      <c r="C4540" s="11" t="s">
        <v>4868</v>
      </c>
    </row>
    <row r="4541" spans="1:3" s="10" customFormat="1">
      <c r="A4541" s="27" t="s">
        <v>8760</v>
      </c>
      <c r="B4541" s="10" t="s">
        <v>5543</v>
      </c>
      <c r="C4541" s="11" t="s">
        <v>1098</v>
      </c>
    </row>
    <row r="4542" spans="1:3" s="10" customFormat="1" ht="42.75">
      <c r="A4542" s="27" t="s">
        <v>12129</v>
      </c>
      <c r="B4542" s="10" t="s">
        <v>5544</v>
      </c>
      <c r="C4542" s="11" t="s">
        <v>1200</v>
      </c>
    </row>
    <row r="4543" spans="1:3" s="10" customFormat="1" ht="57">
      <c r="A4543" s="27" t="s">
        <v>12130</v>
      </c>
      <c r="B4543" s="10" t="s">
        <v>5545</v>
      </c>
      <c r="C4543" s="11" t="s">
        <v>3684</v>
      </c>
    </row>
    <row r="4544" spans="1:3" s="10" customFormat="1">
      <c r="A4544" s="27" t="s">
        <v>12131</v>
      </c>
      <c r="B4544" s="10" t="s">
        <v>5546</v>
      </c>
      <c r="C4544" s="11" t="s">
        <v>4584</v>
      </c>
    </row>
    <row r="4545" spans="1:3" s="10" customFormat="1" ht="42.75">
      <c r="A4545" s="27" t="s">
        <v>12132</v>
      </c>
      <c r="B4545" s="10" t="s">
        <v>5547</v>
      </c>
      <c r="C4545" s="11" t="s">
        <v>1200</v>
      </c>
    </row>
    <row r="4546" spans="1:3" s="10" customFormat="1" ht="57">
      <c r="A4546" s="27" t="s">
        <v>12133</v>
      </c>
      <c r="B4546" s="10" t="s">
        <v>5548</v>
      </c>
      <c r="C4546" s="11" t="s">
        <v>911</v>
      </c>
    </row>
    <row r="4547" spans="1:3" s="10" customFormat="1" ht="28.5">
      <c r="A4547" s="27" t="s">
        <v>12134</v>
      </c>
      <c r="B4547" s="10" t="s">
        <v>5549</v>
      </c>
      <c r="C4547" s="11" t="s">
        <v>1094</v>
      </c>
    </row>
    <row r="4548" spans="1:3" s="10" customFormat="1" ht="28.5">
      <c r="A4548" s="27" t="s">
        <v>12135</v>
      </c>
      <c r="B4548" s="10" t="s">
        <v>5550</v>
      </c>
      <c r="C4548" s="11" t="s">
        <v>5419</v>
      </c>
    </row>
    <row r="4549" spans="1:3" s="10" customFormat="1" ht="28.5">
      <c r="A4549" s="27" t="s">
        <v>12136</v>
      </c>
      <c r="B4549" s="10" t="s">
        <v>5551</v>
      </c>
      <c r="C4549" s="11" t="s">
        <v>5525</v>
      </c>
    </row>
    <row r="4550" spans="1:3" s="10" customFormat="1" ht="28.5">
      <c r="A4550" s="27" t="s">
        <v>12137</v>
      </c>
      <c r="B4550" s="10" t="s">
        <v>5552</v>
      </c>
      <c r="C4550" s="11" t="s">
        <v>5419</v>
      </c>
    </row>
    <row r="4551" spans="1:3" s="10" customFormat="1" ht="28.5">
      <c r="A4551" s="27" t="s">
        <v>12138</v>
      </c>
      <c r="B4551" s="10" t="s">
        <v>5553</v>
      </c>
      <c r="C4551" s="11" t="s">
        <v>5525</v>
      </c>
    </row>
    <row r="4552" spans="1:3" s="10" customFormat="1" ht="57">
      <c r="A4552" s="27" t="s">
        <v>12139</v>
      </c>
      <c r="B4552" s="10" t="s">
        <v>5554</v>
      </c>
      <c r="C4552" s="11" t="s">
        <v>911</v>
      </c>
    </row>
    <row r="4553" spans="1:3" s="10" customFormat="1" ht="42.75">
      <c r="A4553" s="27" t="s">
        <v>12140</v>
      </c>
      <c r="B4553" s="10" t="s">
        <v>5555</v>
      </c>
      <c r="C4553" s="11" t="s">
        <v>5369</v>
      </c>
    </row>
    <row r="4554" spans="1:3" s="10" customFormat="1" ht="42.75">
      <c r="A4554" s="27" t="s">
        <v>12141</v>
      </c>
      <c r="B4554" s="10" t="s">
        <v>5556</v>
      </c>
      <c r="C4554" s="11" t="s">
        <v>5369</v>
      </c>
    </row>
    <row r="4555" spans="1:3" s="10" customFormat="1" ht="28.5">
      <c r="A4555" s="27" t="s">
        <v>11259</v>
      </c>
      <c r="B4555" s="10" t="s">
        <v>5557</v>
      </c>
      <c r="C4555" s="11" t="s">
        <v>896</v>
      </c>
    </row>
    <row r="4556" spans="1:3" s="10" customFormat="1" ht="28.5">
      <c r="A4556" s="27" t="s">
        <v>12142</v>
      </c>
      <c r="B4556" s="10" t="s">
        <v>5558</v>
      </c>
      <c r="C4556" s="11" t="s">
        <v>5010</v>
      </c>
    </row>
    <row r="4557" spans="1:3" s="10" customFormat="1" ht="42.75">
      <c r="A4557" s="27" t="s">
        <v>12143</v>
      </c>
      <c r="B4557" s="10" t="s">
        <v>5559</v>
      </c>
      <c r="C4557" s="11" t="s">
        <v>5560</v>
      </c>
    </row>
    <row r="4558" spans="1:3" s="10" customFormat="1" ht="42.75">
      <c r="A4558" s="27" t="s">
        <v>8836</v>
      </c>
      <c r="B4558" s="10" t="s">
        <v>5561</v>
      </c>
      <c r="C4558" s="11" t="s">
        <v>1200</v>
      </c>
    </row>
    <row r="4559" spans="1:3" s="10" customFormat="1" ht="42.75">
      <c r="A4559" s="27" t="s">
        <v>11514</v>
      </c>
      <c r="B4559" s="10" t="s">
        <v>5562</v>
      </c>
      <c r="C4559" s="11" t="s">
        <v>1200</v>
      </c>
    </row>
    <row r="4560" spans="1:3" s="10" customFormat="1" ht="28.5">
      <c r="A4560" s="27" t="s">
        <v>12144</v>
      </c>
      <c r="B4560" s="10" t="s">
        <v>5563</v>
      </c>
      <c r="C4560" s="11" t="s">
        <v>5485</v>
      </c>
    </row>
    <row r="4561" spans="1:3" s="10" customFormat="1" ht="28.5">
      <c r="A4561" s="27" t="s">
        <v>12145</v>
      </c>
      <c r="B4561" s="10" t="s">
        <v>5564</v>
      </c>
      <c r="C4561" s="11" t="s">
        <v>5525</v>
      </c>
    </row>
    <row r="4562" spans="1:3" s="10" customFormat="1" ht="28.5">
      <c r="A4562" s="27" t="s">
        <v>12146</v>
      </c>
      <c r="B4562" s="10" t="s">
        <v>5565</v>
      </c>
      <c r="C4562" s="11" t="s">
        <v>1094</v>
      </c>
    </row>
    <row r="4563" spans="1:3" s="10" customFormat="1" ht="57">
      <c r="A4563" s="27" t="s">
        <v>12147</v>
      </c>
      <c r="B4563" s="10" t="s">
        <v>5566</v>
      </c>
      <c r="C4563" s="11" t="s">
        <v>3684</v>
      </c>
    </row>
    <row r="4564" spans="1:3" s="10" customFormat="1" ht="28.5">
      <c r="A4564" s="27" t="s">
        <v>12148</v>
      </c>
      <c r="B4564" s="10" t="s">
        <v>5567</v>
      </c>
      <c r="C4564" s="11" t="s">
        <v>5525</v>
      </c>
    </row>
    <row r="4565" spans="1:3" s="10" customFormat="1" ht="28.5">
      <c r="A4565" s="27" t="s">
        <v>12149</v>
      </c>
      <c r="B4565" s="10" t="s">
        <v>5568</v>
      </c>
      <c r="C4565" s="11" t="s">
        <v>5569</v>
      </c>
    </row>
    <row r="4566" spans="1:3" s="10" customFormat="1" ht="42.75">
      <c r="A4566" s="27" t="s">
        <v>12150</v>
      </c>
      <c r="B4566" s="10" t="s">
        <v>5570</v>
      </c>
      <c r="C4566" s="11" t="s">
        <v>1200</v>
      </c>
    </row>
    <row r="4567" spans="1:3" s="10" customFormat="1" ht="57">
      <c r="A4567" s="27" t="s">
        <v>12151</v>
      </c>
      <c r="B4567" s="10" t="s">
        <v>5571</v>
      </c>
      <c r="C4567" s="11" t="s">
        <v>5572</v>
      </c>
    </row>
    <row r="4568" spans="1:3" s="10" customFormat="1" ht="42.75">
      <c r="A4568" s="27" t="s">
        <v>12152</v>
      </c>
      <c r="B4568" s="10" t="s">
        <v>5573</v>
      </c>
      <c r="C4568" s="11" t="s">
        <v>5560</v>
      </c>
    </row>
    <row r="4569" spans="1:3" s="10" customFormat="1" ht="42.75">
      <c r="A4569" s="27" t="s">
        <v>8230</v>
      </c>
      <c r="B4569" s="10" t="s">
        <v>5574</v>
      </c>
      <c r="C4569" s="11" t="s">
        <v>750</v>
      </c>
    </row>
    <row r="4570" spans="1:3" s="10" customFormat="1">
      <c r="A4570" s="27" t="s">
        <v>12153</v>
      </c>
      <c r="B4570" s="10" t="s">
        <v>5575</v>
      </c>
      <c r="C4570" s="11" t="s">
        <v>1217</v>
      </c>
    </row>
    <row r="4571" spans="1:3" s="10" customFormat="1" ht="57">
      <c r="A4571" s="27" t="s">
        <v>12154</v>
      </c>
      <c r="B4571" s="10" t="s">
        <v>5576</v>
      </c>
      <c r="C4571" s="11" t="s">
        <v>3684</v>
      </c>
    </row>
    <row r="4572" spans="1:3" s="10" customFormat="1" ht="57">
      <c r="A4572" s="27" t="s">
        <v>12155</v>
      </c>
      <c r="B4572" s="10" t="s">
        <v>5577</v>
      </c>
      <c r="C4572" s="11" t="s">
        <v>911</v>
      </c>
    </row>
    <row r="4573" spans="1:3" s="10" customFormat="1" ht="28.5">
      <c r="A4573" s="27" t="s">
        <v>12156</v>
      </c>
      <c r="B4573" s="10" t="s">
        <v>5578</v>
      </c>
      <c r="C4573" s="11" t="s">
        <v>5525</v>
      </c>
    </row>
    <row r="4574" spans="1:3" s="10" customFormat="1" ht="28.5">
      <c r="A4574" s="27" t="s">
        <v>12157</v>
      </c>
      <c r="B4574" s="10" t="s">
        <v>5579</v>
      </c>
      <c r="C4574" s="11" t="s">
        <v>5580</v>
      </c>
    </row>
    <row r="4575" spans="1:3" s="10" customFormat="1" ht="28.5">
      <c r="A4575" s="27" t="s">
        <v>12158</v>
      </c>
      <c r="B4575" s="10" t="s">
        <v>5581</v>
      </c>
      <c r="C4575" s="11" t="s">
        <v>5010</v>
      </c>
    </row>
    <row r="4576" spans="1:3" s="10" customFormat="1" ht="57">
      <c r="A4576" s="27" t="s">
        <v>12159</v>
      </c>
      <c r="B4576" s="10" t="s">
        <v>5582</v>
      </c>
      <c r="C4576" s="11" t="s">
        <v>911</v>
      </c>
    </row>
    <row r="4577" spans="1:3" s="10" customFormat="1" ht="28.5">
      <c r="A4577" s="27" t="s">
        <v>12160</v>
      </c>
      <c r="B4577" s="10" t="s">
        <v>5583</v>
      </c>
      <c r="C4577" s="11" t="s">
        <v>5010</v>
      </c>
    </row>
    <row r="4578" spans="1:3" s="10" customFormat="1" ht="28.5">
      <c r="A4578" s="27" t="s">
        <v>12161</v>
      </c>
      <c r="B4578" s="10" t="s">
        <v>5584</v>
      </c>
      <c r="C4578" s="11" t="s">
        <v>5580</v>
      </c>
    </row>
    <row r="4579" spans="1:3" s="10" customFormat="1" ht="28.5">
      <c r="A4579" s="27" t="s">
        <v>12162</v>
      </c>
      <c r="B4579" s="10" t="s">
        <v>5585</v>
      </c>
      <c r="C4579" s="11" t="s">
        <v>5202</v>
      </c>
    </row>
    <row r="4580" spans="1:3" s="10" customFormat="1" ht="28.5">
      <c r="A4580" s="27" t="s">
        <v>12163</v>
      </c>
      <c r="B4580" s="10" t="s">
        <v>5586</v>
      </c>
      <c r="C4580" s="11" t="s">
        <v>5587</v>
      </c>
    </row>
    <row r="4581" spans="1:3" s="10" customFormat="1" ht="28.5">
      <c r="A4581" s="27" t="s">
        <v>12164</v>
      </c>
      <c r="B4581" s="10" t="s">
        <v>5588</v>
      </c>
      <c r="C4581" s="11" t="s">
        <v>896</v>
      </c>
    </row>
    <row r="4582" spans="1:3" s="10" customFormat="1" ht="28.5">
      <c r="A4582" s="27" t="s">
        <v>12165</v>
      </c>
      <c r="B4582" s="10" t="s">
        <v>5589</v>
      </c>
      <c r="C4582" s="11" t="s">
        <v>5439</v>
      </c>
    </row>
    <row r="4583" spans="1:3" s="10" customFormat="1" ht="28.5">
      <c r="A4583" s="27" t="s">
        <v>12166</v>
      </c>
      <c r="B4583" s="10" t="s">
        <v>5590</v>
      </c>
      <c r="C4583" s="11" t="s">
        <v>5010</v>
      </c>
    </row>
    <row r="4584" spans="1:3" s="10" customFormat="1">
      <c r="A4584" s="27" t="s">
        <v>8844</v>
      </c>
      <c r="B4584" s="10" t="s">
        <v>5591</v>
      </c>
      <c r="C4584" s="11" t="s">
        <v>1217</v>
      </c>
    </row>
    <row r="4585" spans="1:3" s="10" customFormat="1" ht="28.5">
      <c r="A4585" s="27" t="s">
        <v>12040</v>
      </c>
      <c r="B4585" s="10" t="s">
        <v>5592</v>
      </c>
      <c r="C4585" s="11" t="s">
        <v>707</v>
      </c>
    </row>
    <row r="4586" spans="1:3" s="10" customFormat="1" ht="28.5">
      <c r="A4586" s="27" t="s">
        <v>12167</v>
      </c>
      <c r="B4586" s="10" t="s">
        <v>5593</v>
      </c>
      <c r="C4586" s="11" t="s">
        <v>5010</v>
      </c>
    </row>
    <row r="4587" spans="1:3" s="10" customFormat="1" ht="28.5">
      <c r="A4587" s="27" t="s">
        <v>12168</v>
      </c>
      <c r="B4587" s="10" t="s">
        <v>5594</v>
      </c>
      <c r="C4587" s="11" t="s">
        <v>5595</v>
      </c>
    </row>
    <row r="4588" spans="1:3" s="10" customFormat="1" ht="28.5">
      <c r="A4588" s="27" t="s">
        <v>12169</v>
      </c>
      <c r="B4588" s="10" t="s">
        <v>5596</v>
      </c>
      <c r="C4588" s="11" t="s">
        <v>5202</v>
      </c>
    </row>
    <row r="4589" spans="1:3" s="10" customFormat="1" ht="57">
      <c r="A4589" s="27" t="s">
        <v>12170</v>
      </c>
      <c r="B4589" s="10" t="s">
        <v>5597</v>
      </c>
      <c r="C4589" s="11" t="s">
        <v>5059</v>
      </c>
    </row>
    <row r="4590" spans="1:3" s="10" customFormat="1" ht="28.5">
      <c r="A4590" s="27" t="s">
        <v>12171</v>
      </c>
      <c r="B4590" s="10" t="s">
        <v>5598</v>
      </c>
      <c r="C4590" s="11" t="s">
        <v>896</v>
      </c>
    </row>
    <row r="4591" spans="1:3" s="10" customFormat="1" ht="42.75">
      <c r="A4591" s="27" t="s">
        <v>12172</v>
      </c>
      <c r="B4591" s="10" t="s">
        <v>5599</v>
      </c>
      <c r="C4591" s="11" t="s">
        <v>5519</v>
      </c>
    </row>
    <row r="4592" spans="1:3" s="10" customFormat="1" ht="42.75">
      <c r="A4592" s="27" t="s">
        <v>12173</v>
      </c>
      <c r="B4592" s="10" t="s">
        <v>5600</v>
      </c>
      <c r="C4592" s="11" t="s">
        <v>5519</v>
      </c>
    </row>
    <row r="4593" spans="1:3" s="10" customFormat="1" ht="28.5">
      <c r="A4593" s="27" t="s">
        <v>12174</v>
      </c>
      <c r="B4593" s="10" t="s">
        <v>5601</v>
      </c>
      <c r="C4593" s="11" t="s">
        <v>5439</v>
      </c>
    </row>
    <row r="4594" spans="1:3" s="10" customFormat="1" ht="28.5">
      <c r="A4594" s="27" t="s">
        <v>12175</v>
      </c>
      <c r="B4594" s="10" t="s">
        <v>5602</v>
      </c>
      <c r="C4594" s="11" t="s">
        <v>5439</v>
      </c>
    </row>
    <row r="4595" spans="1:3" s="10" customFormat="1" ht="28.5">
      <c r="A4595" s="27" t="s">
        <v>12176</v>
      </c>
      <c r="B4595" s="10" t="s">
        <v>5603</v>
      </c>
      <c r="C4595" s="11" t="s">
        <v>5439</v>
      </c>
    </row>
    <row r="4596" spans="1:3" s="10" customFormat="1" ht="28.5">
      <c r="A4596" s="27" t="s">
        <v>12142</v>
      </c>
      <c r="B4596" s="10" t="s">
        <v>5604</v>
      </c>
      <c r="C4596" s="11" t="s">
        <v>5010</v>
      </c>
    </row>
    <row r="4597" spans="1:3" s="10" customFormat="1" ht="28.5">
      <c r="A4597" s="27" t="s">
        <v>12177</v>
      </c>
      <c r="B4597" s="10" t="s">
        <v>5605</v>
      </c>
      <c r="C4597" s="11" t="s">
        <v>896</v>
      </c>
    </row>
    <row r="4598" spans="1:3" s="10" customFormat="1" ht="28.5">
      <c r="A4598" s="27" t="s">
        <v>12178</v>
      </c>
      <c r="B4598" s="10" t="s">
        <v>5606</v>
      </c>
      <c r="C4598" s="11" t="s">
        <v>896</v>
      </c>
    </row>
    <row r="4599" spans="1:3" s="10" customFormat="1" ht="28.5">
      <c r="A4599" s="27" t="s">
        <v>12179</v>
      </c>
      <c r="B4599" s="10" t="s">
        <v>5607</v>
      </c>
      <c r="C4599" s="11" t="s">
        <v>896</v>
      </c>
    </row>
    <row r="4600" spans="1:3" s="10" customFormat="1" ht="28.5">
      <c r="A4600" s="27" t="s">
        <v>12180</v>
      </c>
      <c r="B4600" s="10" t="s">
        <v>5608</v>
      </c>
      <c r="C4600" s="11" t="s">
        <v>5202</v>
      </c>
    </row>
    <row r="4601" spans="1:3" s="10" customFormat="1" ht="28.5">
      <c r="A4601" s="27" t="s">
        <v>12181</v>
      </c>
      <c r="B4601" s="10" t="s">
        <v>5609</v>
      </c>
      <c r="C4601" s="11" t="s">
        <v>896</v>
      </c>
    </row>
    <row r="4602" spans="1:3" s="10" customFormat="1" ht="57">
      <c r="A4602" s="27" t="s">
        <v>12182</v>
      </c>
      <c r="B4602" s="10" t="s">
        <v>5610</v>
      </c>
      <c r="C4602" s="11" t="s">
        <v>3684</v>
      </c>
    </row>
    <row r="4603" spans="1:3" s="10" customFormat="1" ht="42.75">
      <c r="A4603" s="27" t="s">
        <v>12183</v>
      </c>
      <c r="B4603" s="10" t="s">
        <v>5611</v>
      </c>
      <c r="C4603" s="11" t="s">
        <v>5225</v>
      </c>
    </row>
    <row r="4604" spans="1:3" s="10" customFormat="1" ht="42.75">
      <c r="A4604" s="27" t="s">
        <v>12184</v>
      </c>
      <c r="B4604" s="10" t="s">
        <v>5612</v>
      </c>
      <c r="C4604" s="11" t="s">
        <v>5225</v>
      </c>
    </row>
    <row r="4605" spans="1:3" s="10" customFormat="1" ht="28.5">
      <c r="A4605" s="27" t="s">
        <v>12185</v>
      </c>
      <c r="B4605" s="10" t="s">
        <v>5613</v>
      </c>
      <c r="C4605" s="11" t="s">
        <v>5010</v>
      </c>
    </row>
    <row r="4606" spans="1:3" s="10" customFormat="1" ht="42.75">
      <c r="A4606" s="27" t="s">
        <v>12186</v>
      </c>
      <c r="B4606" s="10" t="s">
        <v>5614</v>
      </c>
      <c r="C4606" s="11" t="s">
        <v>5519</v>
      </c>
    </row>
    <row r="4607" spans="1:3" s="10" customFormat="1" ht="28.5">
      <c r="A4607" s="27" t="s">
        <v>12187</v>
      </c>
      <c r="B4607" s="10" t="s">
        <v>5615</v>
      </c>
      <c r="C4607" s="11" t="s">
        <v>5616</v>
      </c>
    </row>
    <row r="4608" spans="1:3" s="10" customFormat="1" ht="42.75">
      <c r="A4608" s="27" t="s">
        <v>12188</v>
      </c>
      <c r="B4608" s="10" t="s">
        <v>5617</v>
      </c>
      <c r="C4608" s="11" t="s">
        <v>5519</v>
      </c>
    </row>
    <row r="4609" spans="1:3" s="10" customFormat="1" ht="28.5">
      <c r="A4609" s="27" t="s">
        <v>12189</v>
      </c>
      <c r="B4609" s="10" t="s">
        <v>5618</v>
      </c>
      <c r="C4609" s="11" t="s">
        <v>896</v>
      </c>
    </row>
    <row r="4610" spans="1:3" s="10" customFormat="1" ht="28.5">
      <c r="A4610" s="27" t="s">
        <v>12190</v>
      </c>
      <c r="B4610" s="10" t="s">
        <v>5619</v>
      </c>
      <c r="C4610" s="11" t="s">
        <v>5010</v>
      </c>
    </row>
    <row r="4611" spans="1:3" s="10" customFormat="1" ht="28.5">
      <c r="A4611" s="27" t="s">
        <v>12191</v>
      </c>
      <c r="B4611" s="10" t="s">
        <v>5620</v>
      </c>
      <c r="C4611" s="11" t="s">
        <v>5338</v>
      </c>
    </row>
    <row r="4612" spans="1:3" s="10" customFormat="1" ht="28.5">
      <c r="A4612" s="27" t="s">
        <v>12192</v>
      </c>
      <c r="B4612" s="10" t="s">
        <v>5621</v>
      </c>
      <c r="C4612" s="11" t="s">
        <v>5439</v>
      </c>
    </row>
    <row r="4613" spans="1:3" s="10" customFormat="1" ht="28.5">
      <c r="A4613" s="27" t="s">
        <v>12046</v>
      </c>
      <c r="B4613" s="10" t="s">
        <v>5622</v>
      </c>
      <c r="C4613" s="11" t="s">
        <v>5439</v>
      </c>
    </row>
    <row r="4614" spans="1:3" s="10" customFormat="1" ht="28.5">
      <c r="A4614" s="27" t="s">
        <v>12193</v>
      </c>
      <c r="B4614" s="10" t="s">
        <v>5623</v>
      </c>
      <c r="C4614" s="11" t="s">
        <v>5439</v>
      </c>
    </row>
    <row r="4615" spans="1:3" s="10" customFormat="1" ht="42.75">
      <c r="A4615" s="27" t="s">
        <v>12194</v>
      </c>
      <c r="B4615" s="10" t="s">
        <v>5624</v>
      </c>
      <c r="C4615" s="11" t="s">
        <v>5519</v>
      </c>
    </row>
    <row r="4616" spans="1:3" s="10" customFormat="1" ht="57">
      <c r="A4616" s="27" t="s">
        <v>12195</v>
      </c>
      <c r="B4616" s="10" t="s">
        <v>5625</v>
      </c>
      <c r="C4616" s="11" t="s">
        <v>4500</v>
      </c>
    </row>
    <row r="4617" spans="1:3" s="10" customFormat="1" ht="57">
      <c r="A4617" s="27" t="s">
        <v>12196</v>
      </c>
      <c r="B4617" s="10" t="s">
        <v>5626</v>
      </c>
      <c r="C4617" s="11" t="s">
        <v>3684</v>
      </c>
    </row>
    <row r="4618" spans="1:3" s="10" customFormat="1" ht="57">
      <c r="A4618" s="27" t="s">
        <v>12197</v>
      </c>
      <c r="B4618" s="10" t="s">
        <v>5627</v>
      </c>
      <c r="C4618" s="11" t="s">
        <v>1017</v>
      </c>
    </row>
    <row r="4619" spans="1:3" s="10" customFormat="1" ht="28.5">
      <c r="A4619" s="27" t="s">
        <v>11259</v>
      </c>
      <c r="B4619" s="10" t="s">
        <v>5628</v>
      </c>
      <c r="C4619" s="11" t="s">
        <v>896</v>
      </c>
    </row>
    <row r="4620" spans="1:3" s="10" customFormat="1" ht="28.5">
      <c r="A4620" s="27" t="s">
        <v>8646</v>
      </c>
      <c r="B4620" s="10" t="s">
        <v>5629</v>
      </c>
      <c r="C4620" s="11" t="s">
        <v>896</v>
      </c>
    </row>
    <row r="4621" spans="1:3" s="10" customFormat="1" ht="28.5">
      <c r="A4621" s="27" t="s">
        <v>12198</v>
      </c>
      <c r="B4621" s="10" t="s">
        <v>5630</v>
      </c>
      <c r="C4621" s="11" t="s">
        <v>5376</v>
      </c>
    </row>
    <row r="4622" spans="1:3" s="10" customFormat="1" ht="28.5">
      <c r="A4622" s="27" t="s">
        <v>12199</v>
      </c>
      <c r="B4622" s="10" t="s">
        <v>5631</v>
      </c>
      <c r="C4622" s="11" t="s">
        <v>5376</v>
      </c>
    </row>
    <row r="4623" spans="1:3" s="10" customFormat="1" ht="28.5">
      <c r="A4623" s="27" t="s">
        <v>12200</v>
      </c>
      <c r="B4623" s="10" t="s">
        <v>5632</v>
      </c>
      <c r="C4623" s="11" t="s">
        <v>5376</v>
      </c>
    </row>
    <row r="4624" spans="1:3" s="10" customFormat="1" ht="28.5">
      <c r="A4624" s="27" t="s">
        <v>12201</v>
      </c>
      <c r="B4624" s="10" t="s">
        <v>5633</v>
      </c>
      <c r="C4624" s="11" t="s">
        <v>5202</v>
      </c>
    </row>
    <row r="4625" spans="1:3" s="10" customFormat="1" ht="57">
      <c r="A4625" s="27" t="s">
        <v>12202</v>
      </c>
      <c r="B4625" s="10" t="s">
        <v>5634</v>
      </c>
      <c r="C4625" s="11" t="s">
        <v>5229</v>
      </c>
    </row>
    <row r="4626" spans="1:3" s="10" customFormat="1" ht="57">
      <c r="A4626" s="27" t="s">
        <v>12203</v>
      </c>
      <c r="B4626" s="10" t="s">
        <v>5635</v>
      </c>
      <c r="C4626" s="11" t="s">
        <v>3684</v>
      </c>
    </row>
    <row r="4627" spans="1:3" s="10" customFormat="1" ht="28.5">
      <c r="A4627" s="27" t="s">
        <v>12204</v>
      </c>
      <c r="B4627" s="10" t="s">
        <v>5636</v>
      </c>
      <c r="C4627" s="11" t="s">
        <v>5338</v>
      </c>
    </row>
    <row r="4628" spans="1:3" s="10" customFormat="1" ht="28.5">
      <c r="A4628" s="27" t="s">
        <v>12205</v>
      </c>
      <c r="B4628" s="10" t="s">
        <v>5637</v>
      </c>
      <c r="C4628" s="11" t="s">
        <v>5338</v>
      </c>
    </row>
    <row r="4629" spans="1:3" s="10" customFormat="1" ht="42.75">
      <c r="A4629" s="27" t="s">
        <v>12206</v>
      </c>
      <c r="B4629" s="10" t="s">
        <v>5638</v>
      </c>
      <c r="C4629" s="11" t="s">
        <v>5519</v>
      </c>
    </row>
    <row r="4630" spans="1:3" s="10" customFormat="1" ht="42.75">
      <c r="A4630" s="27" t="s">
        <v>12207</v>
      </c>
      <c r="B4630" s="10" t="s">
        <v>5639</v>
      </c>
      <c r="C4630" s="11" t="s">
        <v>5519</v>
      </c>
    </row>
    <row r="4631" spans="1:3" s="10" customFormat="1" ht="28.5">
      <c r="A4631" s="27" t="s">
        <v>12208</v>
      </c>
      <c r="B4631" s="10" t="s">
        <v>5640</v>
      </c>
      <c r="C4631" s="11" t="s">
        <v>896</v>
      </c>
    </row>
    <row r="4632" spans="1:3" s="10" customFormat="1" ht="42.75">
      <c r="A4632" s="27" t="s">
        <v>12209</v>
      </c>
      <c r="B4632" s="10" t="s">
        <v>5641</v>
      </c>
      <c r="C4632" s="11" t="s">
        <v>5642</v>
      </c>
    </row>
    <row r="4633" spans="1:3" s="10" customFormat="1" ht="28.5">
      <c r="A4633" s="27" t="s">
        <v>12210</v>
      </c>
      <c r="B4633" s="10" t="s">
        <v>5643</v>
      </c>
      <c r="C4633" s="11" t="s">
        <v>5338</v>
      </c>
    </row>
    <row r="4634" spans="1:3" s="10" customFormat="1" ht="42.75">
      <c r="A4634" s="27" t="s">
        <v>12211</v>
      </c>
      <c r="B4634" s="10" t="s">
        <v>5644</v>
      </c>
      <c r="C4634" s="11" t="s">
        <v>1200</v>
      </c>
    </row>
    <row r="4635" spans="1:3" s="10" customFormat="1" ht="28.5">
      <c r="A4635" s="27" t="s">
        <v>12212</v>
      </c>
      <c r="B4635" s="10" t="s">
        <v>5645</v>
      </c>
      <c r="C4635" s="11" t="s">
        <v>5338</v>
      </c>
    </row>
    <row r="4636" spans="1:3" s="10" customFormat="1" ht="28.5">
      <c r="A4636" s="27" t="s">
        <v>8256</v>
      </c>
      <c r="B4636" s="10" t="s">
        <v>5646</v>
      </c>
      <c r="C4636" s="11" t="s">
        <v>707</v>
      </c>
    </row>
    <row r="4637" spans="1:3" s="10" customFormat="1" ht="42.75">
      <c r="A4637" s="27" t="s">
        <v>12213</v>
      </c>
      <c r="B4637" s="10" t="s">
        <v>5647</v>
      </c>
      <c r="C4637" s="11" t="s">
        <v>5519</v>
      </c>
    </row>
    <row r="4638" spans="1:3" s="10" customFormat="1" ht="28.5">
      <c r="A4638" s="27" t="s">
        <v>12214</v>
      </c>
      <c r="B4638" s="10" t="s">
        <v>5648</v>
      </c>
      <c r="C4638" s="11" t="s">
        <v>5439</v>
      </c>
    </row>
    <row r="4639" spans="1:3" s="10" customFormat="1" ht="28.5">
      <c r="A4639" s="27" t="s">
        <v>12215</v>
      </c>
      <c r="B4639" s="10" t="s">
        <v>5649</v>
      </c>
      <c r="C4639" s="11" t="s">
        <v>5376</v>
      </c>
    </row>
    <row r="4640" spans="1:3" s="10" customFormat="1" ht="28.5">
      <c r="A4640" s="27" t="s">
        <v>12216</v>
      </c>
      <c r="B4640" s="10" t="s">
        <v>5650</v>
      </c>
      <c r="C4640" s="11" t="s">
        <v>707</v>
      </c>
    </row>
    <row r="4641" spans="1:3" s="10" customFormat="1" ht="28.5">
      <c r="A4641" s="27" t="s">
        <v>12217</v>
      </c>
      <c r="B4641" s="10" t="s">
        <v>5651</v>
      </c>
      <c r="C4641" s="11" t="s">
        <v>5376</v>
      </c>
    </row>
    <row r="4642" spans="1:3" s="10" customFormat="1" ht="42.75">
      <c r="A4642" s="27" t="s">
        <v>12218</v>
      </c>
      <c r="B4642" s="10" t="s">
        <v>5652</v>
      </c>
      <c r="C4642" s="11" t="s">
        <v>5642</v>
      </c>
    </row>
    <row r="4643" spans="1:3" s="10" customFormat="1">
      <c r="A4643" s="27" t="s">
        <v>8844</v>
      </c>
      <c r="B4643" s="10" t="s">
        <v>5653</v>
      </c>
      <c r="C4643" s="11" t="s">
        <v>1217</v>
      </c>
    </row>
    <row r="4644" spans="1:3" s="10" customFormat="1" ht="28.5">
      <c r="A4644" s="27" t="s">
        <v>12219</v>
      </c>
      <c r="B4644" s="10" t="s">
        <v>5654</v>
      </c>
      <c r="C4644" s="11" t="s">
        <v>707</v>
      </c>
    </row>
    <row r="4645" spans="1:3" s="10" customFormat="1" ht="42.75">
      <c r="A4645" s="27" t="s">
        <v>12220</v>
      </c>
      <c r="B4645" s="10" t="s">
        <v>5655</v>
      </c>
      <c r="C4645" s="11" t="s">
        <v>5642</v>
      </c>
    </row>
    <row r="4646" spans="1:3" s="10" customFormat="1" ht="28.5">
      <c r="A4646" s="27" t="s">
        <v>12221</v>
      </c>
      <c r="B4646" s="10" t="s">
        <v>5656</v>
      </c>
      <c r="C4646" s="11" t="s">
        <v>5485</v>
      </c>
    </row>
    <row r="4647" spans="1:3" s="10" customFormat="1" ht="28.5">
      <c r="A4647" s="27" t="s">
        <v>12222</v>
      </c>
      <c r="B4647" s="10" t="s">
        <v>5657</v>
      </c>
      <c r="C4647" s="11" t="s">
        <v>5485</v>
      </c>
    </row>
    <row r="4648" spans="1:3" s="10" customFormat="1" ht="28.5">
      <c r="A4648" s="27" t="s">
        <v>12223</v>
      </c>
      <c r="B4648" s="10" t="s">
        <v>5658</v>
      </c>
      <c r="C4648" s="11" t="s">
        <v>5485</v>
      </c>
    </row>
    <row r="4649" spans="1:3" s="10" customFormat="1" ht="28.5">
      <c r="A4649" s="27" t="s">
        <v>12022</v>
      </c>
      <c r="B4649" s="10" t="s">
        <v>5659</v>
      </c>
      <c r="C4649" s="11" t="s">
        <v>707</v>
      </c>
    </row>
    <row r="4650" spans="1:3" s="10" customFormat="1" ht="28.5">
      <c r="A4650" s="27" t="s">
        <v>12224</v>
      </c>
      <c r="B4650" s="10" t="s">
        <v>5660</v>
      </c>
      <c r="C4650" s="11" t="s">
        <v>4648</v>
      </c>
    </row>
    <row r="4651" spans="1:3" s="10" customFormat="1" ht="28.5">
      <c r="A4651" s="27" t="s">
        <v>12225</v>
      </c>
      <c r="B4651" s="10" t="s">
        <v>5661</v>
      </c>
      <c r="C4651" s="11" t="s">
        <v>4648</v>
      </c>
    </row>
    <row r="4652" spans="1:3" s="10" customFormat="1" ht="28.5">
      <c r="A4652" s="27" t="s">
        <v>12226</v>
      </c>
      <c r="B4652" s="10" t="s">
        <v>5662</v>
      </c>
      <c r="C4652" s="11" t="s">
        <v>5485</v>
      </c>
    </row>
    <row r="4653" spans="1:3" s="10" customFormat="1" ht="28.5">
      <c r="A4653" s="27" t="s">
        <v>12227</v>
      </c>
      <c r="B4653" s="10" t="s">
        <v>5663</v>
      </c>
      <c r="C4653" s="11" t="s">
        <v>896</v>
      </c>
    </row>
    <row r="4654" spans="1:3" s="10" customFormat="1" ht="28.5">
      <c r="A4654" s="27" t="s">
        <v>12228</v>
      </c>
      <c r="B4654" s="10" t="s">
        <v>5664</v>
      </c>
      <c r="C4654" s="11" t="s">
        <v>896</v>
      </c>
    </row>
    <row r="4655" spans="1:3" s="10" customFormat="1" ht="42.75">
      <c r="A4655" s="27" t="s">
        <v>12229</v>
      </c>
      <c r="B4655" s="10" t="s">
        <v>5665</v>
      </c>
      <c r="C4655" s="11" t="s">
        <v>5642</v>
      </c>
    </row>
    <row r="4656" spans="1:3" s="10" customFormat="1" ht="28.5">
      <c r="A4656" s="27" t="s">
        <v>12230</v>
      </c>
      <c r="B4656" s="10" t="s">
        <v>5666</v>
      </c>
      <c r="C4656" s="11" t="s">
        <v>5506</v>
      </c>
    </row>
    <row r="4657" spans="1:3" s="10" customFormat="1" ht="42.75">
      <c r="A4657" s="27" t="s">
        <v>12231</v>
      </c>
      <c r="B4657" s="10" t="s">
        <v>5667</v>
      </c>
      <c r="C4657" s="11" t="s">
        <v>5642</v>
      </c>
    </row>
    <row r="4658" spans="1:3" s="10" customFormat="1" ht="28.5">
      <c r="A4658" s="27" t="s">
        <v>12232</v>
      </c>
      <c r="B4658" s="10" t="s">
        <v>5668</v>
      </c>
      <c r="C4658" s="11" t="s">
        <v>5485</v>
      </c>
    </row>
    <row r="4659" spans="1:3" s="10" customFormat="1" ht="28.5">
      <c r="A4659" s="27" t="s">
        <v>12233</v>
      </c>
      <c r="B4659" s="10" t="s">
        <v>5669</v>
      </c>
      <c r="C4659" s="11" t="s">
        <v>896</v>
      </c>
    </row>
    <row r="4660" spans="1:3" s="10" customFormat="1" ht="28.5">
      <c r="A4660" s="27" t="s">
        <v>12234</v>
      </c>
      <c r="B4660" s="10" t="s">
        <v>5670</v>
      </c>
      <c r="C4660" s="11" t="s">
        <v>896</v>
      </c>
    </row>
    <row r="4661" spans="1:3" s="10" customFormat="1" ht="28.5">
      <c r="A4661" s="27" t="s">
        <v>12235</v>
      </c>
      <c r="B4661" s="10" t="s">
        <v>5671</v>
      </c>
      <c r="C4661" s="11" t="s">
        <v>5202</v>
      </c>
    </row>
    <row r="4662" spans="1:3" s="10" customFormat="1" ht="28.5">
      <c r="A4662" s="27" t="s">
        <v>12236</v>
      </c>
      <c r="B4662" s="10" t="s">
        <v>5672</v>
      </c>
      <c r="C4662" s="11" t="s">
        <v>5202</v>
      </c>
    </row>
    <row r="4663" spans="1:3" s="10" customFormat="1" ht="57">
      <c r="A4663" s="27" t="s">
        <v>12237</v>
      </c>
      <c r="B4663" s="10" t="s">
        <v>5673</v>
      </c>
      <c r="C4663" s="11" t="s">
        <v>5059</v>
      </c>
    </row>
    <row r="4664" spans="1:3" s="10" customFormat="1" ht="28.5">
      <c r="A4664" s="27" t="s">
        <v>12238</v>
      </c>
      <c r="B4664" s="10" t="s">
        <v>5674</v>
      </c>
      <c r="C4664" s="11" t="s">
        <v>4648</v>
      </c>
    </row>
    <row r="4665" spans="1:3" s="10" customFormat="1" ht="28.5">
      <c r="A4665" s="27" t="s">
        <v>12239</v>
      </c>
      <c r="B4665" s="10" t="s">
        <v>5675</v>
      </c>
      <c r="C4665" s="11" t="s">
        <v>5202</v>
      </c>
    </row>
    <row r="4666" spans="1:3" s="10" customFormat="1" ht="57">
      <c r="A4666" s="27" t="s">
        <v>12240</v>
      </c>
      <c r="B4666" s="10" t="s">
        <v>5676</v>
      </c>
      <c r="C4666" s="11" t="s">
        <v>5059</v>
      </c>
    </row>
    <row r="4667" spans="1:3" s="10" customFormat="1" ht="28.5">
      <c r="A4667" s="27" t="s">
        <v>12241</v>
      </c>
      <c r="B4667" s="10" t="s">
        <v>5677</v>
      </c>
      <c r="C4667" s="11" t="s">
        <v>5506</v>
      </c>
    </row>
    <row r="4668" spans="1:3" s="10" customFormat="1" ht="28.5">
      <c r="A4668" s="27" t="s">
        <v>12242</v>
      </c>
      <c r="B4668" s="10" t="s">
        <v>5678</v>
      </c>
      <c r="C4668" s="11" t="s">
        <v>705</v>
      </c>
    </row>
    <row r="4669" spans="1:3" s="10" customFormat="1" ht="28.5">
      <c r="A4669" s="27" t="s">
        <v>12243</v>
      </c>
      <c r="B4669" s="10" t="s">
        <v>5679</v>
      </c>
      <c r="C4669" s="11" t="s">
        <v>707</v>
      </c>
    </row>
    <row r="4670" spans="1:3" s="10" customFormat="1" ht="28.5">
      <c r="A4670" s="27" t="s">
        <v>12244</v>
      </c>
      <c r="B4670" s="10" t="s">
        <v>5680</v>
      </c>
      <c r="C4670" s="11" t="s">
        <v>709</v>
      </c>
    </row>
    <row r="4671" spans="1:3" s="10" customFormat="1">
      <c r="A4671" s="27" t="s">
        <v>12153</v>
      </c>
      <c r="B4671" s="10" t="s">
        <v>5681</v>
      </c>
      <c r="C4671" s="11" t="s">
        <v>1217</v>
      </c>
    </row>
    <row r="4672" spans="1:3" s="10" customFormat="1" ht="28.5">
      <c r="A4672" s="27" t="s">
        <v>12245</v>
      </c>
      <c r="B4672" s="10" t="s">
        <v>5682</v>
      </c>
      <c r="C4672" s="11" t="s">
        <v>707</v>
      </c>
    </row>
    <row r="4673" spans="1:3" s="10" customFormat="1" ht="28.5">
      <c r="A4673" s="27" t="s">
        <v>8521</v>
      </c>
      <c r="B4673" s="10" t="s">
        <v>5683</v>
      </c>
      <c r="C4673" s="11" t="s">
        <v>709</v>
      </c>
    </row>
    <row r="4674" spans="1:3" s="10" customFormat="1" ht="28.5">
      <c r="A4674" s="27" t="s">
        <v>12246</v>
      </c>
      <c r="B4674" s="10" t="s">
        <v>5684</v>
      </c>
      <c r="C4674" s="11" t="s">
        <v>707</v>
      </c>
    </row>
    <row r="4675" spans="1:3" s="10" customFormat="1" ht="28.5">
      <c r="A4675" s="27" t="s">
        <v>12247</v>
      </c>
      <c r="B4675" s="10" t="s">
        <v>5685</v>
      </c>
      <c r="C4675" s="11" t="s">
        <v>5686</v>
      </c>
    </row>
    <row r="4676" spans="1:3" s="10" customFormat="1" ht="28.5">
      <c r="A4676" s="27" t="s">
        <v>12219</v>
      </c>
      <c r="B4676" s="10" t="s">
        <v>5687</v>
      </c>
      <c r="C4676" s="11" t="s">
        <v>707</v>
      </c>
    </row>
    <row r="4677" spans="1:3" s="10" customFormat="1" ht="28.5">
      <c r="A4677" s="27" t="s">
        <v>12248</v>
      </c>
      <c r="B4677" s="10" t="s">
        <v>5688</v>
      </c>
      <c r="C4677" s="11" t="s">
        <v>5686</v>
      </c>
    </row>
    <row r="4678" spans="1:3" s="10" customFormat="1" ht="28.5">
      <c r="A4678" s="27" t="s">
        <v>12249</v>
      </c>
      <c r="B4678" s="10" t="s">
        <v>5689</v>
      </c>
      <c r="C4678" s="11" t="s">
        <v>5690</v>
      </c>
    </row>
    <row r="4679" spans="1:3" s="10" customFormat="1" ht="28.5">
      <c r="A4679" s="27" t="s">
        <v>12250</v>
      </c>
      <c r="B4679" s="10" t="s">
        <v>5691</v>
      </c>
      <c r="C4679" s="11" t="s">
        <v>5692</v>
      </c>
    </row>
    <row r="4680" spans="1:3" s="10" customFormat="1" ht="28.5">
      <c r="A4680" s="27" t="s">
        <v>12251</v>
      </c>
      <c r="B4680" s="10" t="s">
        <v>5693</v>
      </c>
      <c r="C4680" s="11" t="s">
        <v>5690</v>
      </c>
    </row>
    <row r="4681" spans="1:3" s="10" customFormat="1" ht="28.5">
      <c r="A4681" s="27" t="s">
        <v>12252</v>
      </c>
      <c r="B4681" s="10" t="s">
        <v>5694</v>
      </c>
      <c r="C4681" s="11" t="s">
        <v>5690</v>
      </c>
    </row>
    <row r="4682" spans="1:3" s="10" customFormat="1" ht="28.5">
      <c r="A4682" s="27" t="s">
        <v>12253</v>
      </c>
      <c r="B4682" s="10" t="s">
        <v>5695</v>
      </c>
      <c r="C4682" s="11" t="s">
        <v>5696</v>
      </c>
    </row>
    <row r="65340" spans="1:5" s="13" customFormat="1">
      <c r="A65340" s="11"/>
      <c r="B65340" s="10"/>
      <c r="C65340" s="11"/>
      <c r="D65340" s="10"/>
      <c r="E65340" s="20"/>
    </row>
  </sheetData>
  <autoFilter ref="B2:E4682" xr:uid="{00000000-0009-0000-0000-000004000000}"/>
  <phoneticPr fontId="29" type="noConversion"/>
  <pageMargins left="0.75" right="0.75" top="1" bottom="1" header="0.5" footer="0.5"/>
  <pageSetup paperSize="9" orientation="portrait"/>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61"/>
  <sheetViews>
    <sheetView topLeftCell="A7" workbookViewId="0"/>
  </sheetViews>
  <sheetFormatPr defaultColWidth="9.140625" defaultRowHeight="15"/>
  <sheetData>
    <row r="1" spans="1:11">
      <c r="A1" s="2" t="s">
        <v>5697</v>
      </c>
      <c r="B1" s="2" t="s">
        <v>53</v>
      </c>
      <c r="C1" s="2" t="s">
        <v>5698</v>
      </c>
      <c r="D1" s="2" t="s">
        <v>5699</v>
      </c>
      <c r="E1" s="3" t="s">
        <v>5700</v>
      </c>
      <c r="F1" s="3" t="s">
        <v>5701</v>
      </c>
      <c r="G1" s="3" t="s">
        <v>5702</v>
      </c>
      <c r="H1" s="3" t="s">
        <v>5703</v>
      </c>
      <c r="I1" s="3" t="s">
        <v>5704</v>
      </c>
      <c r="J1" s="3" t="s">
        <v>5705</v>
      </c>
      <c r="K1" s="7" t="s">
        <v>5706</v>
      </c>
    </row>
    <row r="2" spans="1:11">
      <c r="A2" s="2" t="s">
        <v>5707</v>
      </c>
      <c r="B2" s="4"/>
      <c r="C2" s="4"/>
      <c r="D2" s="2">
        <v>-4.8294527363184114</v>
      </c>
      <c r="E2" s="3">
        <v>1.0153154574132501</v>
      </c>
      <c r="F2" s="3">
        <v>0.95958532695374887</v>
      </c>
      <c r="G2" s="3">
        <v>-3.9455228758169931</v>
      </c>
      <c r="H2" s="3">
        <v>-7.711490787269673</v>
      </c>
      <c r="I2" s="3">
        <v>-7.5116880733944962</v>
      </c>
      <c r="J2" s="3">
        <v>3.1874834437086106</v>
      </c>
      <c r="K2" s="7">
        <v>-6.7696686746987984</v>
      </c>
    </row>
    <row r="3" spans="1:11">
      <c r="A3" s="5"/>
      <c r="B3" s="2" t="s">
        <v>5708</v>
      </c>
      <c r="C3" s="4"/>
      <c r="D3" s="2">
        <v>-5.8015702479338804</v>
      </c>
      <c r="E3" s="3">
        <v>0.6868399999999999</v>
      </c>
      <c r="F3" s="3">
        <v>0.73459677419354841</v>
      </c>
      <c r="G3" s="3">
        <v>-1.8878775510204087</v>
      </c>
      <c r="H3" s="3">
        <v>-9.6883193277310902</v>
      </c>
      <c r="I3" s="3">
        <v>-12.990966183574887</v>
      </c>
      <c r="J3" s="3">
        <v>-10.360196078431368</v>
      </c>
      <c r="K3" s="7">
        <v>-22.184725274725274</v>
      </c>
    </row>
    <row r="4" spans="1:11">
      <c r="A4" s="2" t="s">
        <v>57</v>
      </c>
      <c r="B4" s="2" t="s">
        <v>5709</v>
      </c>
      <c r="C4" s="2" t="s">
        <v>5710</v>
      </c>
      <c r="D4" s="2">
        <v>-6.0545882352941165</v>
      </c>
      <c r="E4" s="3">
        <v>0.67890109890109895</v>
      </c>
      <c r="F4" s="3">
        <v>0.73988764044943811</v>
      </c>
      <c r="G4" s="3">
        <v>-2.1315116279069759</v>
      </c>
      <c r="H4" s="3">
        <v>-10.006904761904762</v>
      </c>
      <c r="I4" s="3">
        <v>-14.296184210526322</v>
      </c>
      <c r="J4" s="3">
        <v>-13.732692307692304</v>
      </c>
      <c r="K4" s="7">
        <v>-22.556666666666672</v>
      </c>
    </row>
    <row r="5" spans="1:11">
      <c r="A5" s="5"/>
      <c r="B5" s="5"/>
      <c r="C5" s="6" t="s">
        <v>5711</v>
      </c>
      <c r="D5" s="6">
        <v>-5.7065753424657535</v>
      </c>
      <c r="E5">
        <v>0.67878378378378379</v>
      </c>
      <c r="F5">
        <v>0.82121621621621632</v>
      </c>
      <c r="G5">
        <v>-1.7954054054054056</v>
      </c>
      <c r="H5">
        <v>-9.8272857142857166</v>
      </c>
      <c r="I5">
        <v>-12.584576271186439</v>
      </c>
      <c r="J5">
        <v>-9.1123809523809509</v>
      </c>
      <c r="K5" s="8">
        <v>-21.948260869565217</v>
      </c>
    </row>
    <row r="6" spans="1:11">
      <c r="A6" s="5"/>
      <c r="B6" s="5"/>
      <c r="C6" s="6" t="s">
        <v>5712</v>
      </c>
      <c r="D6" s="6">
        <v>-5.3781250000000007</v>
      </c>
      <c r="E6">
        <v>0.69541666666666668</v>
      </c>
      <c r="F6">
        <v>0.85</v>
      </c>
      <c r="G6">
        <v>-1.7162500000000003</v>
      </c>
      <c r="H6">
        <v>-9.2558333333333334</v>
      </c>
      <c r="I6">
        <v>-11.747954545454546</v>
      </c>
      <c r="J6">
        <v>-8.3711428571428552</v>
      </c>
      <c r="K6" s="8">
        <v>-21.827000000000002</v>
      </c>
    </row>
    <row r="7" spans="1:11">
      <c r="A7" s="5"/>
      <c r="B7" s="5"/>
      <c r="C7" s="6" t="s">
        <v>5713</v>
      </c>
      <c r="D7" s="6">
        <v>-5.9613888888888891</v>
      </c>
      <c r="E7">
        <v>0.71135135135135119</v>
      </c>
      <c r="F7">
        <v>0.39891891891891884</v>
      </c>
      <c r="G7">
        <v>-1.7291891891891891</v>
      </c>
      <c r="H7">
        <v>-9.25138888888889</v>
      </c>
      <c r="I7">
        <v>-12.257857142857139</v>
      </c>
      <c r="J7">
        <v>-8.1374999999999993</v>
      </c>
      <c r="K7" s="8">
        <v>-22.206000000000003</v>
      </c>
    </row>
    <row r="8" spans="1:11">
      <c r="A8" s="5"/>
      <c r="B8" s="2" t="s">
        <v>5714</v>
      </c>
      <c r="C8" s="4"/>
      <c r="D8" s="2">
        <v>-4.177783933518004</v>
      </c>
      <c r="E8" s="3">
        <v>1.2291666666666663</v>
      </c>
      <c r="F8" s="3">
        <v>1.1068073878627958</v>
      </c>
      <c r="G8" s="3">
        <v>-5.3191553133515006</v>
      </c>
      <c r="H8" s="3">
        <v>-6.4009470752089124</v>
      </c>
      <c r="I8" s="3">
        <v>-4.1560355029585789</v>
      </c>
      <c r="J8" s="3">
        <v>10.096799999999998</v>
      </c>
      <c r="K8" s="7">
        <v>-0.94904564315352746</v>
      </c>
    </row>
    <row r="9" spans="1:11">
      <c r="A9" s="2" t="s">
        <v>5715</v>
      </c>
      <c r="B9" s="4"/>
      <c r="C9" s="4"/>
      <c r="D9" s="2">
        <v>-1.6999025974025972</v>
      </c>
      <c r="E9" s="3">
        <v>0.86528089887640502</v>
      </c>
      <c r="F9" s="3">
        <v>1.0494508670520231</v>
      </c>
      <c r="G9" s="3">
        <v>-3.1177358490566043</v>
      </c>
      <c r="H9" s="3">
        <v>-3.3557482993197265</v>
      </c>
      <c r="I9" s="3">
        <v>-2.6389558232931729</v>
      </c>
      <c r="J9" s="3">
        <v>7.5583568075117427</v>
      </c>
      <c r="K9" s="7">
        <v>-0.16759358288770182</v>
      </c>
    </row>
    <row r="10" spans="1:11">
      <c r="A10" s="5"/>
      <c r="B10" s="2" t="s">
        <v>5716</v>
      </c>
      <c r="C10" s="4"/>
      <c r="D10" s="2">
        <v>-4.57</v>
      </c>
      <c r="E10" s="3">
        <v>0.88812500000000005</v>
      </c>
      <c r="F10" s="3">
        <v>1.0531250000000001</v>
      </c>
      <c r="G10" s="3">
        <v>-4.7356249999999998</v>
      </c>
      <c r="H10" s="3">
        <v>-6.5439999999999996</v>
      </c>
      <c r="I10" s="3">
        <v>-5.3830769230769233</v>
      </c>
      <c r="J10" s="3">
        <v>5.0007692307692313</v>
      </c>
      <c r="K10" s="7">
        <v>-7.31</v>
      </c>
    </row>
    <row r="11" spans="1:11">
      <c r="A11" s="5"/>
      <c r="B11" s="2" t="s">
        <v>5717</v>
      </c>
      <c r="C11" s="4"/>
      <c r="D11" s="2">
        <v>-1.5426369863013694</v>
      </c>
      <c r="E11" s="3">
        <v>0.8642058823529416</v>
      </c>
      <c r="F11" s="3">
        <v>1.0492727272727271</v>
      </c>
      <c r="G11" s="3">
        <v>-3.0320198675496695</v>
      </c>
      <c r="H11" s="3">
        <v>-3.1843369175627219</v>
      </c>
      <c r="I11" s="3">
        <v>-2.4877966101694917</v>
      </c>
      <c r="J11" s="3">
        <v>7.7246000000000041</v>
      </c>
      <c r="K11" s="7">
        <v>0.36603448275861977</v>
      </c>
    </row>
    <row r="12" spans="1:11">
      <c r="A12" s="5"/>
      <c r="B12" s="2" t="s">
        <v>5718</v>
      </c>
      <c r="C12" s="2" t="s">
        <v>5719</v>
      </c>
      <c r="D12" s="2">
        <v>4.1442307692307701</v>
      </c>
      <c r="E12" s="3">
        <v>0.36452830188679247</v>
      </c>
      <c r="F12" s="3">
        <v>0.96584905660377363</v>
      </c>
      <c r="G12" s="3">
        <v>1.3192307692307694</v>
      </c>
      <c r="H12" s="3">
        <v>3.6443137254901976</v>
      </c>
      <c r="I12" s="3">
        <v>2.2381578947368421</v>
      </c>
      <c r="J12" s="3">
        <v>6.8741176470588226</v>
      </c>
      <c r="K12" s="7">
        <v>8.4966666666666661</v>
      </c>
    </row>
    <row r="13" spans="1:11">
      <c r="A13" s="5"/>
      <c r="B13" s="5"/>
      <c r="C13" s="6" t="s">
        <v>5720</v>
      </c>
      <c r="D13" s="6">
        <v>-1.523709677419355</v>
      </c>
      <c r="E13">
        <v>0.98711656441717743</v>
      </c>
      <c r="F13">
        <v>1.2647435897435899</v>
      </c>
      <c r="G13">
        <v>-3.8609701492537312</v>
      </c>
      <c r="H13">
        <v>-3.610087719298245</v>
      </c>
      <c r="I13">
        <v>-0.92955555555555491</v>
      </c>
      <c r="J13">
        <v>12.216125000000002</v>
      </c>
      <c r="K13" s="8">
        <v>5.0515942028985474</v>
      </c>
    </row>
    <row r="14" spans="1:11">
      <c r="A14" s="5"/>
      <c r="B14" s="5"/>
      <c r="C14" s="6" t="s">
        <v>5721</v>
      </c>
      <c r="D14" s="6">
        <v>-5.076190476190475</v>
      </c>
      <c r="E14">
        <v>1.0783908045977006</v>
      </c>
      <c r="F14">
        <v>0.8250000000000004</v>
      </c>
      <c r="G14">
        <v>-4.7820238095238086</v>
      </c>
      <c r="H14">
        <v>-6.7874390243902427</v>
      </c>
      <c r="I14">
        <v>-6.0146913580246908</v>
      </c>
      <c r="J14">
        <v>3.1655128205128196</v>
      </c>
      <c r="K14" s="8">
        <v>-5.0725974025974043</v>
      </c>
    </row>
    <row r="15" spans="1:11">
      <c r="A15" s="5"/>
      <c r="B15" s="5"/>
      <c r="C15" s="6" t="s">
        <v>5722</v>
      </c>
      <c r="D15" s="6">
        <v>2.3383333333333334</v>
      </c>
      <c r="E15">
        <v>0.34411764705882347</v>
      </c>
      <c r="F15">
        <v>0.7280000000000002</v>
      </c>
      <c r="G15">
        <v>-7.1666666666666615E-2</v>
      </c>
      <c r="H15">
        <v>1.0058333333333336</v>
      </c>
      <c r="I15">
        <v>-0.26874999999999988</v>
      </c>
      <c r="J15">
        <v>10.618333333333332</v>
      </c>
      <c r="K15" s="8">
        <v>9.5216666666666665</v>
      </c>
    </row>
    <row r="16" spans="1:11">
      <c r="A16" s="5"/>
      <c r="B16" s="5"/>
      <c r="C16" s="6" t="s">
        <v>5723</v>
      </c>
      <c r="D16" s="6">
        <v>-3.8529411764705883</v>
      </c>
      <c r="E16">
        <v>0.72529411764705898</v>
      </c>
      <c r="F16">
        <v>0.98294117647058854</v>
      </c>
      <c r="G16">
        <v>-3.5694117647058823</v>
      </c>
      <c r="H16">
        <v>-5.5935294117647061</v>
      </c>
      <c r="I16">
        <v>-4.3606250000000006</v>
      </c>
      <c r="J16">
        <v>8.0406249999999986</v>
      </c>
      <c r="K16" s="8">
        <v>2.49125</v>
      </c>
    </row>
    <row r="17" spans="1:11">
      <c r="A17" s="5"/>
      <c r="B17" s="5"/>
      <c r="C17" s="6" t="s">
        <v>5724</v>
      </c>
      <c r="D17" s="6">
        <v>-4.3899999999999997</v>
      </c>
      <c r="E17">
        <v>0.53666666666666663</v>
      </c>
      <c r="F17">
        <v>-0.26999999999999996</v>
      </c>
      <c r="G17">
        <v>-1.2233333333333334</v>
      </c>
      <c r="H17">
        <v>-7.7166666666666659</v>
      </c>
      <c r="I17">
        <v>-9.7999999999999989</v>
      </c>
      <c r="J17">
        <v>3.8333333333333335</v>
      </c>
      <c r="K17" s="8">
        <v>-5.586666666666666</v>
      </c>
    </row>
    <row r="18" spans="1:11">
      <c r="A18" s="2" t="s">
        <v>5725</v>
      </c>
      <c r="B18" s="4"/>
      <c r="C18" s="4"/>
      <c r="D18" s="2">
        <v>3.6757061340941473</v>
      </c>
      <c r="E18" s="3">
        <v>0.40664886515353743</v>
      </c>
      <c r="F18" s="3">
        <v>1.2599325236167325</v>
      </c>
      <c r="G18" s="3">
        <v>2.1428910614525156</v>
      </c>
      <c r="H18" s="3">
        <v>2.8741691394658777</v>
      </c>
      <c r="I18" s="3">
        <v>5.4025423728813686E-2</v>
      </c>
      <c r="J18" s="3">
        <v>5.7709704641350239</v>
      </c>
      <c r="K18" s="7">
        <v>9.1771257485029878</v>
      </c>
    </row>
    <row r="19" spans="1:11">
      <c r="A19" s="5"/>
      <c r="B19" s="2" t="s">
        <v>5726</v>
      </c>
      <c r="C19" s="4"/>
      <c r="D19" s="2">
        <v>3.7614814814814821</v>
      </c>
      <c r="E19" s="3">
        <v>0.42749999999999994</v>
      </c>
      <c r="F19" s="3">
        <v>1.3811111111111112</v>
      </c>
      <c r="G19" s="3">
        <v>1.7674074074074073</v>
      </c>
      <c r="H19" s="3">
        <v>3.1422222222222214</v>
      </c>
      <c r="I19" s="3">
        <v>-1.2811764705882354</v>
      </c>
      <c r="J19" s="3">
        <v>1.73</v>
      </c>
      <c r="K19" s="7">
        <v>-1.02</v>
      </c>
    </row>
    <row r="20" spans="1:11">
      <c r="A20" s="2" t="s">
        <v>362</v>
      </c>
      <c r="B20" s="2" t="s">
        <v>5727</v>
      </c>
      <c r="C20" s="2" t="s">
        <v>5728</v>
      </c>
      <c r="D20" s="2">
        <v>4.3593333333333337</v>
      </c>
      <c r="E20" s="3">
        <v>0.38374999999999998</v>
      </c>
      <c r="F20" s="3">
        <v>1.4126666666666665</v>
      </c>
      <c r="G20" s="3">
        <v>1.7913333333333332</v>
      </c>
      <c r="H20" s="3">
        <v>4.1406666666666663</v>
      </c>
      <c r="I20" s="3">
        <v>-0.19299999999999998</v>
      </c>
      <c r="J20" s="3">
        <v>1.9550000000000001</v>
      </c>
      <c r="K20" s="7" t="e">
        <v>#DIV/0!</v>
      </c>
    </row>
    <row r="21" spans="1:11">
      <c r="A21" s="5"/>
      <c r="B21" s="5"/>
      <c r="C21" s="6" t="s">
        <v>5729</v>
      </c>
      <c r="D21" s="6">
        <v>1.8439999999999999</v>
      </c>
      <c r="E21">
        <v>0.38400000000000001</v>
      </c>
      <c r="F21">
        <v>1.2060000000000002</v>
      </c>
      <c r="G21">
        <v>1.6359999999999999</v>
      </c>
      <c r="H21">
        <v>-3.2000000000000209E-2</v>
      </c>
      <c r="I21">
        <v>-4.5250000000000004</v>
      </c>
      <c r="J21">
        <v>0.83</v>
      </c>
      <c r="K21" s="8">
        <v>-1.02</v>
      </c>
    </row>
    <row r="22" spans="1:11">
      <c r="A22" s="5"/>
      <c r="B22" s="5"/>
      <c r="C22" s="6" t="s">
        <v>5730</v>
      </c>
      <c r="D22" s="6">
        <v>3.9233333333333333</v>
      </c>
      <c r="E22">
        <v>0.53666666666666674</v>
      </c>
      <c r="F22">
        <v>1.3733333333333333</v>
      </c>
      <c r="G22">
        <v>1.9400000000000002</v>
      </c>
      <c r="H22">
        <v>3.5166666666666671</v>
      </c>
      <c r="I22">
        <v>-0.45</v>
      </c>
      <c r="J22" t="e">
        <v>#DIV/0!</v>
      </c>
      <c r="K22" s="8" t="e">
        <v>#DIV/0!</v>
      </c>
    </row>
    <row r="23" spans="1:11">
      <c r="A23" s="5"/>
      <c r="B23" s="5"/>
      <c r="C23" s="6" t="s">
        <v>5731</v>
      </c>
      <c r="D23" s="6">
        <v>3.7949999999999999</v>
      </c>
      <c r="E23">
        <v>0.57499999999999996</v>
      </c>
      <c r="F23">
        <v>1.4874999999999998</v>
      </c>
      <c r="G23">
        <v>1.7124999999999999</v>
      </c>
      <c r="H23">
        <v>3.085</v>
      </c>
      <c r="I23">
        <v>-0.65</v>
      </c>
      <c r="J23" t="e">
        <v>#DIV/0!</v>
      </c>
      <c r="K23" s="8" t="e">
        <v>#DIV/0!</v>
      </c>
    </row>
    <row r="24" spans="1:11">
      <c r="A24" s="5"/>
      <c r="B24" s="2" t="s">
        <v>5732</v>
      </c>
      <c r="C24" s="4"/>
      <c r="D24" s="2">
        <v>5.3692000000000011</v>
      </c>
      <c r="E24" s="3">
        <v>0.47499999999999992</v>
      </c>
      <c r="F24" s="3">
        <v>1.7357692307692305</v>
      </c>
      <c r="G24" s="3">
        <v>3.1583999999999999</v>
      </c>
      <c r="H24" s="3">
        <v>4.5368000000000004</v>
      </c>
      <c r="I24" s="3">
        <v>0.83882352941176475</v>
      </c>
      <c r="J24" s="3">
        <v>9.0175000000000018</v>
      </c>
      <c r="K24" s="7">
        <v>17.745000000000001</v>
      </c>
    </row>
    <row r="25" spans="1:11">
      <c r="A25" s="5"/>
      <c r="B25" s="2" t="s">
        <v>5733</v>
      </c>
      <c r="C25" s="2" t="s">
        <v>5734</v>
      </c>
      <c r="D25" s="2">
        <v>5.8324999999999996</v>
      </c>
      <c r="E25" s="3">
        <v>0.55583333333333329</v>
      </c>
      <c r="F25" s="3">
        <v>1.9241666666666666</v>
      </c>
      <c r="G25" s="3">
        <v>3.0516666666666663</v>
      </c>
      <c r="H25" s="3">
        <v>5.2033333333333323</v>
      </c>
      <c r="I25" s="3">
        <v>2.9260000000000002</v>
      </c>
      <c r="J25" s="3" t="e">
        <v>#DIV/0!</v>
      </c>
      <c r="K25" s="7" t="e">
        <v>#DIV/0!</v>
      </c>
    </row>
    <row r="26" spans="1:11">
      <c r="A26" s="5"/>
      <c r="B26" s="5"/>
      <c r="C26" s="6" t="s">
        <v>5735</v>
      </c>
      <c r="D26" s="6">
        <v>3.5766666666666667</v>
      </c>
      <c r="E26">
        <v>0.4</v>
      </c>
      <c r="F26">
        <v>1.2050000000000001</v>
      </c>
      <c r="G26">
        <v>2.8699999999999997</v>
      </c>
      <c r="H26">
        <v>3.15</v>
      </c>
      <c r="I26">
        <v>0.435</v>
      </c>
      <c r="J26">
        <v>9.4649999999999999</v>
      </c>
      <c r="K26" s="8">
        <v>13.48</v>
      </c>
    </row>
    <row r="27" spans="1:11">
      <c r="A27" s="5"/>
      <c r="B27" s="5"/>
      <c r="C27" s="6" t="s">
        <v>5736</v>
      </c>
      <c r="D27" s="6">
        <v>5.3510000000000009</v>
      </c>
      <c r="E27">
        <v>0.40800000000000003</v>
      </c>
      <c r="F27">
        <v>1.7219999999999995</v>
      </c>
      <c r="G27">
        <v>3.3729999999999998</v>
      </c>
      <c r="H27">
        <v>4.1530000000000005</v>
      </c>
      <c r="I27">
        <v>-0.12399999999999997</v>
      </c>
      <c r="J27">
        <v>8.8683333333333341</v>
      </c>
      <c r="K27" s="8">
        <v>22.01</v>
      </c>
    </row>
    <row r="28" spans="1:11">
      <c r="A28" s="5"/>
      <c r="B28" s="2" t="s">
        <v>5737</v>
      </c>
      <c r="C28" s="4"/>
      <c r="D28" s="2">
        <v>3.606902927580887</v>
      </c>
      <c r="E28" s="3">
        <v>0.40325179856115051</v>
      </c>
      <c r="F28" s="3">
        <v>1.2371947674418586</v>
      </c>
      <c r="G28" s="3">
        <v>2.1199246987951832</v>
      </c>
      <c r="H28" s="3">
        <v>2.7957073954983942</v>
      </c>
      <c r="I28" s="3">
        <v>7.5388127853881368E-2</v>
      </c>
      <c r="J28" s="3">
        <v>5.7452232142857182</v>
      </c>
      <c r="K28" s="7">
        <v>9.1348170731707263</v>
      </c>
    </row>
    <row r="29" spans="1:11">
      <c r="A29" s="5"/>
      <c r="B29" s="5"/>
      <c r="C29" s="6" t="s">
        <v>5738</v>
      </c>
      <c r="D29" s="6">
        <v>4.2895762711864416</v>
      </c>
      <c r="E29">
        <v>0.37645669291338596</v>
      </c>
      <c r="F29">
        <v>1.2517599999999998</v>
      </c>
      <c r="G29">
        <v>2.4533050847457627</v>
      </c>
      <c r="H29">
        <v>3.8950427350427366</v>
      </c>
      <c r="I29">
        <v>1.3246666666666669</v>
      </c>
      <c r="J29">
        <v>6.29</v>
      </c>
      <c r="K29" s="8">
        <v>10.32</v>
      </c>
    </row>
    <row r="30" spans="1:11">
      <c r="A30" s="5"/>
      <c r="B30" s="5"/>
      <c r="C30" s="6" t="s">
        <v>5739</v>
      </c>
      <c r="D30" s="6">
        <v>-0.50181818181818183</v>
      </c>
      <c r="E30">
        <v>0.69695652173913047</v>
      </c>
      <c r="F30">
        <v>0.93434782608695677</v>
      </c>
      <c r="G30">
        <v>-0.17136363636363622</v>
      </c>
      <c r="H30">
        <v>-5.4299999999999988</v>
      </c>
      <c r="I30">
        <v>-12.330500000000002</v>
      </c>
      <c r="J30">
        <v>-2.62</v>
      </c>
      <c r="K30" s="8">
        <v>-16.156666666666666</v>
      </c>
    </row>
    <row r="31" spans="1:11">
      <c r="A31" s="5"/>
      <c r="B31" s="5"/>
      <c r="C31" s="6" t="s">
        <v>5740</v>
      </c>
      <c r="D31" s="6">
        <v>3.9817261904761914</v>
      </c>
      <c r="E31">
        <v>0.49544444444444485</v>
      </c>
      <c r="F31">
        <v>1.5406145251396641</v>
      </c>
      <c r="G31">
        <v>2.1372881355932187</v>
      </c>
      <c r="H31">
        <v>2.7336305732484054</v>
      </c>
      <c r="I31">
        <v>-1.2452985074626868</v>
      </c>
      <c r="J31">
        <v>5.9778431372549043</v>
      </c>
      <c r="K31" s="8">
        <v>9.0746249999999939</v>
      </c>
    </row>
    <row r="32" spans="1:11">
      <c r="A32" s="5"/>
      <c r="B32" s="5"/>
      <c r="C32" s="6" t="s">
        <v>5741</v>
      </c>
      <c r="D32" s="6">
        <v>4.0554430379746815</v>
      </c>
      <c r="E32">
        <v>0.45760617760617789</v>
      </c>
      <c r="F32">
        <v>1.4022656250000005</v>
      </c>
      <c r="G32">
        <v>2.5519591836734685</v>
      </c>
      <c r="H32">
        <v>3.1804385964912281</v>
      </c>
      <c r="I32">
        <v>-0.40787671232876721</v>
      </c>
      <c r="J32">
        <v>6.5474747474747454</v>
      </c>
      <c r="K32" s="8">
        <v>10.126202531645575</v>
      </c>
    </row>
    <row r="33" spans="1:11">
      <c r="A33" s="5"/>
      <c r="B33" s="5"/>
      <c r="C33" s="6" t="s">
        <v>5742</v>
      </c>
      <c r="D33" s="6">
        <v>2.0681944444444444</v>
      </c>
      <c r="E33">
        <v>8.0958904109588989E-2</v>
      </c>
      <c r="F33">
        <v>0.36493150684931502</v>
      </c>
      <c r="G33">
        <v>1.1575714285714285</v>
      </c>
      <c r="H33">
        <v>2.5295454545454552</v>
      </c>
      <c r="I33">
        <v>4.7837500000000004</v>
      </c>
      <c r="J33">
        <v>8.5549999999999997</v>
      </c>
      <c r="K33" s="8" t="e">
        <v>#DIV/0!</v>
      </c>
    </row>
    <row r="34" spans="1:11">
      <c r="A34" s="5"/>
      <c r="B34" s="5"/>
      <c r="C34" s="6" t="s">
        <v>5743</v>
      </c>
      <c r="D34" s="6">
        <v>2.0910714285714289</v>
      </c>
      <c r="E34">
        <v>8.7142857142857175E-2</v>
      </c>
      <c r="F34">
        <v>0.37285714285714289</v>
      </c>
      <c r="G34">
        <v>1.1696428571428572</v>
      </c>
      <c r="H34">
        <v>2.5492857142857139</v>
      </c>
      <c r="I34">
        <v>4.7915384615384617</v>
      </c>
      <c r="J34" t="e">
        <v>#DIV/0!</v>
      </c>
      <c r="K34" s="8" t="e">
        <v>#DIV/0!</v>
      </c>
    </row>
    <row r="35" spans="1:11">
      <c r="A35" s="5"/>
      <c r="B35" s="2" t="s">
        <v>5744</v>
      </c>
      <c r="C35" s="2" t="s">
        <v>5745</v>
      </c>
      <c r="D35" s="2">
        <v>2.0549999999999997</v>
      </c>
      <c r="E35" s="3">
        <v>7.3999999999999996E-2</v>
      </c>
      <c r="F35" s="3">
        <v>0.35</v>
      </c>
      <c r="G35" s="3">
        <v>1.1499999999999999</v>
      </c>
      <c r="H35" s="3">
        <v>2.5049999999999999</v>
      </c>
      <c r="I35" s="3">
        <v>5.2333333333333334</v>
      </c>
      <c r="J35" s="3" t="e">
        <v>#DIV/0!</v>
      </c>
      <c r="K35" s="7" t="e">
        <v>#DIV/0!</v>
      </c>
    </row>
    <row r="36" spans="1:11">
      <c r="A36" s="2" t="s">
        <v>5746</v>
      </c>
      <c r="B36" s="4"/>
      <c r="C36" s="4"/>
      <c r="D36" s="2">
        <v>1.9671165644171782</v>
      </c>
      <c r="E36" s="3">
        <v>7.825E-2</v>
      </c>
      <c r="F36" s="3">
        <v>0.34921052631578919</v>
      </c>
      <c r="G36" s="3">
        <v>1.1003351955307261</v>
      </c>
      <c r="H36" s="3">
        <v>2.405533333333334</v>
      </c>
      <c r="I36" s="3">
        <v>4.4489062499999985</v>
      </c>
      <c r="J36" s="3">
        <v>8.2071084337349394</v>
      </c>
      <c r="K36" s="7">
        <v>12.796666666666663</v>
      </c>
    </row>
    <row r="37" spans="1:11">
      <c r="A37" s="5"/>
      <c r="B37" s="2" t="s">
        <v>5747</v>
      </c>
      <c r="C37" s="4"/>
      <c r="D37" s="2">
        <v>1.9392553191489372</v>
      </c>
      <c r="E37" s="3">
        <v>7.781512605042018E-2</v>
      </c>
      <c r="F37" s="3">
        <v>0.3468421052631579</v>
      </c>
      <c r="G37" s="3">
        <v>1.0871962616822428</v>
      </c>
      <c r="H37" s="3">
        <v>2.3723529411764703</v>
      </c>
      <c r="I37" s="3">
        <v>4.3584931506849314</v>
      </c>
      <c r="J37" s="3">
        <v>8.0515686274509815</v>
      </c>
      <c r="K37" s="7">
        <v>12.562653061224491</v>
      </c>
    </row>
    <row r="38" spans="1:11">
      <c r="A38" s="5"/>
      <c r="B38" s="2" t="s">
        <v>5748</v>
      </c>
      <c r="C38" s="4"/>
      <c r="D38" s="2">
        <v>1.9972727272727275</v>
      </c>
      <c r="E38" s="3">
        <v>7.9736842105263134E-2</v>
      </c>
      <c r="F38" s="3">
        <v>0.35263888888888889</v>
      </c>
      <c r="G38" s="3">
        <v>1.1159420289855075</v>
      </c>
      <c r="H38" s="3">
        <v>2.4385483870967741</v>
      </c>
      <c r="I38" s="3">
        <v>4.5590740740740738</v>
      </c>
      <c r="J38" s="3">
        <v>8.4550000000000001</v>
      </c>
      <c r="K38" s="7">
        <v>13.237692307692308</v>
      </c>
    </row>
    <row r="39" spans="1:11">
      <c r="A39" s="5"/>
      <c r="B39" s="2" t="s">
        <v>5749</v>
      </c>
      <c r="C39" s="4"/>
      <c r="D39" s="2">
        <v>2.2200000000000002</v>
      </c>
      <c r="E39" s="3">
        <v>8.5000000000000006E-2</v>
      </c>
      <c r="F39" s="3">
        <v>0.34499999999999997</v>
      </c>
      <c r="G39" s="3">
        <v>1.24</v>
      </c>
      <c r="H39" s="3">
        <v>2.69</v>
      </c>
      <c r="I39" s="3" t="e">
        <v>#DIV/0!</v>
      </c>
      <c r="J39" s="3" t="e">
        <v>#DIV/0!</v>
      </c>
      <c r="K39" s="7" t="e">
        <v>#DIV/0!</v>
      </c>
    </row>
    <row r="40" spans="1:11">
      <c r="A40" s="5"/>
      <c r="B40" s="2" t="s">
        <v>5750</v>
      </c>
      <c r="C40" s="4"/>
      <c r="D40" s="2">
        <v>2.1549999999999998</v>
      </c>
      <c r="E40" s="3">
        <v>5.3333333333333337E-2</v>
      </c>
      <c r="F40" s="3">
        <v>0.36499999999999999</v>
      </c>
      <c r="G40" s="3">
        <v>1.1950000000000001</v>
      </c>
      <c r="H40" s="3">
        <v>2.65</v>
      </c>
      <c r="I40" s="3">
        <v>5.0999999999999996</v>
      </c>
      <c r="J40" s="3" t="e">
        <v>#DIV/0!</v>
      </c>
      <c r="K40" s="7" t="e">
        <v>#DIV/0!</v>
      </c>
    </row>
    <row r="41" spans="1:11">
      <c r="A41" s="2" t="s">
        <v>5751</v>
      </c>
      <c r="B41" s="4"/>
      <c r="C41" s="4"/>
      <c r="D41" s="2">
        <v>6.4640000000000004</v>
      </c>
      <c r="E41" s="3">
        <v>-2.714</v>
      </c>
      <c r="F41" s="3">
        <v>-2.7939999999999996</v>
      </c>
      <c r="G41" s="3">
        <v>-3.8959999999999999</v>
      </c>
      <c r="H41" s="3">
        <v>2.85</v>
      </c>
      <c r="I41" s="3" t="e">
        <v>#DIV/0!</v>
      </c>
      <c r="J41" s="3" t="e">
        <v>#DIV/0!</v>
      </c>
      <c r="K41" s="7" t="e">
        <v>#DIV/0!</v>
      </c>
    </row>
    <row r="42" spans="1:11">
      <c r="A42" s="5"/>
      <c r="B42" s="2" t="s">
        <v>5752</v>
      </c>
      <c r="C42" s="4"/>
      <c r="D42" s="2">
        <v>6.4640000000000004</v>
      </c>
      <c r="E42" s="3">
        <v>-2.714</v>
      </c>
      <c r="F42" s="3">
        <v>-2.7939999999999996</v>
      </c>
      <c r="G42" s="3">
        <v>-3.8959999999999999</v>
      </c>
      <c r="H42" s="3">
        <v>2.85</v>
      </c>
      <c r="I42" s="3" t="e">
        <v>#DIV/0!</v>
      </c>
      <c r="J42" s="3" t="e">
        <v>#DIV/0!</v>
      </c>
      <c r="K42" s="7" t="e">
        <v>#DIV/0!</v>
      </c>
    </row>
    <row r="43" spans="1:11">
      <c r="A43" s="2" t="s">
        <v>5753</v>
      </c>
      <c r="B43" s="2" t="s">
        <v>5754</v>
      </c>
      <c r="C43" s="2" t="s">
        <v>5755</v>
      </c>
      <c r="D43" s="2">
        <v>6.46</v>
      </c>
      <c r="E43" s="3">
        <v>-2.76</v>
      </c>
      <c r="F43" s="3">
        <v>-2.8599999999999994</v>
      </c>
      <c r="G43" s="3">
        <v>-3.9966666666666666</v>
      </c>
      <c r="H43" s="3">
        <v>2.7733333333333334</v>
      </c>
      <c r="I43" s="3" t="e">
        <v>#DIV/0!</v>
      </c>
      <c r="J43" s="3" t="e">
        <v>#DIV/0!</v>
      </c>
      <c r="K43" s="7" t="e">
        <v>#DIV/0!</v>
      </c>
    </row>
    <row r="44" spans="1:11">
      <c r="A44" s="5"/>
      <c r="B44" s="5"/>
      <c r="C44" s="6" t="s">
        <v>5756</v>
      </c>
      <c r="D44" s="6">
        <v>6.4700000000000006</v>
      </c>
      <c r="E44">
        <v>-2.645</v>
      </c>
      <c r="F44">
        <v>-2.6949999999999998</v>
      </c>
      <c r="G44">
        <v>-3.7450000000000001</v>
      </c>
      <c r="H44">
        <v>2.9649999999999999</v>
      </c>
      <c r="I44" t="e">
        <v>#DIV/0!</v>
      </c>
      <c r="J44" t="e">
        <v>#DIV/0!</v>
      </c>
      <c r="K44" s="8" t="e">
        <v>#DIV/0!</v>
      </c>
    </row>
    <row r="45" spans="1:11">
      <c r="A45" s="2" t="s">
        <v>5757</v>
      </c>
      <c r="B45" s="4"/>
      <c r="C45" s="4"/>
      <c r="D45" s="2">
        <v>2.5174999999999996</v>
      </c>
      <c r="E45" s="3">
        <v>0.32604651162790704</v>
      </c>
      <c r="F45" s="3">
        <v>2.3163953488372102</v>
      </c>
      <c r="G45" s="3">
        <v>0.96476190476190449</v>
      </c>
      <c r="H45" s="3">
        <v>2.1951282051282055</v>
      </c>
      <c r="I45" s="3">
        <v>5.9646376811594219</v>
      </c>
      <c r="J45" s="3">
        <v>19.669803921568629</v>
      </c>
      <c r="K45" s="7">
        <v>-1.7181818181818183</v>
      </c>
    </row>
    <row r="46" spans="1:11">
      <c r="A46" s="5"/>
      <c r="B46" s="2" t="s">
        <v>5758</v>
      </c>
      <c r="C46" s="4"/>
      <c r="D46" s="2">
        <v>3.1741176470588237</v>
      </c>
      <c r="E46" s="3">
        <v>0.71000000000000008</v>
      </c>
      <c r="F46" s="3">
        <v>3.0061111111111107</v>
      </c>
      <c r="G46" s="3">
        <v>3.2341176470588233</v>
      </c>
      <c r="H46" s="3">
        <v>1.8660714285714288</v>
      </c>
      <c r="I46" s="3">
        <v>7.9</v>
      </c>
      <c r="J46" s="3">
        <v>27.719000000000005</v>
      </c>
      <c r="K46" s="7">
        <v>9.5399999999999974</v>
      </c>
    </row>
    <row r="47" spans="1:11">
      <c r="A47" s="2" t="s">
        <v>5759</v>
      </c>
      <c r="B47" s="2" t="s">
        <v>5760</v>
      </c>
      <c r="C47" s="2" t="s">
        <v>5761</v>
      </c>
      <c r="D47" s="2">
        <v>4.9094999999999995</v>
      </c>
      <c r="E47" s="3">
        <v>0.72318181818181815</v>
      </c>
      <c r="F47" s="3">
        <v>2.7631818181818173</v>
      </c>
      <c r="G47" s="3">
        <v>3.5239999999999996</v>
      </c>
      <c r="H47" s="3">
        <v>5.1333333333333329</v>
      </c>
      <c r="I47" s="3">
        <v>10.778333333333334</v>
      </c>
      <c r="J47" s="3">
        <v>26.315555555555559</v>
      </c>
      <c r="K47" s="7">
        <v>4.0479999999999974</v>
      </c>
    </row>
    <row r="48" spans="1:11">
      <c r="A48" s="5"/>
      <c r="B48" s="5"/>
      <c r="C48" s="6" t="s">
        <v>5762</v>
      </c>
      <c r="D48" s="6">
        <v>1.8075000000000003</v>
      </c>
      <c r="E48">
        <v>0.97499999999999998</v>
      </c>
      <c r="F48">
        <v>4.1850000000000005</v>
      </c>
      <c r="G48">
        <v>3.1100000000000003</v>
      </c>
      <c r="H48">
        <v>-1.9600000000000002</v>
      </c>
      <c r="I48">
        <v>8.2900000000000009</v>
      </c>
      <c r="J48" t="e">
        <v>#DIV/0!</v>
      </c>
      <c r="K48" s="8" t="e">
        <v>#DIV/0!</v>
      </c>
    </row>
    <row r="49" spans="1:11">
      <c r="A49" s="5"/>
      <c r="B49" s="5"/>
      <c r="C49" s="6" t="s">
        <v>5763</v>
      </c>
      <c r="D49" s="6">
        <v>-2.78</v>
      </c>
      <c r="E49">
        <v>0.53500000000000003</v>
      </c>
      <c r="F49">
        <v>4.4783333333333326</v>
      </c>
      <c r="G49">
        <v>2.4933333333333336</v>
      </c>
      <c r="H49">
        <v>-6.6950000000000003</v>
      </c>
      <c r="I49">
        <v>0.60666666666666635</v>
      </c>
      <c r="J49" t="e">
        <v>#DIV/0!</v>
      </c>
      <c r="K49" s="8" t="e">
        <v>#DIV/0!</v>
      </c>
    </row>
    <row r="50" spans="1:11">
      <c r="A50" s="5"/>
      <c r="B50" s="5"/>
      <c r="C50" s="6" t="s">
        <v>5764</v>
      </c>
      <c r="D50" s="6">
        <v>4.7949999999999999</v>
      </c>
      <c r="E50">
        <v>0.63500000000000001</v>
      </c>
      <c r="F50">
        <v>0.95499999999999996</v>
      </c>
      <c r="G50">
        <v>3.02</v>
      </c>
      <c r="H50">
        <v>5.9</v>
      </c>
      <c r="I50">
        <v>15.95</v>
      </c>
      <c r="J50">
        <v>40.35</v>
      </c>
      <c r="K50" s="8">
        <v>37</v>
      </c>
    </row>
    <row r="51" spans="1:11">
      <c r="A51" s="5"/>
      <c r="B51" s="2" t="s">
        <v>5765</v>
      </c>
      <c r="C51" s="4"/>
      <c r="D51" s="2">
        <v>2.0709999999999997</v>
      </c>
      <c r="E51" s="3">
        <v>4.9599999999999922E-2</v>
      </c>
      <c r="F51" s="3">
        <v>1.8197999999999999</v>
      </c>
      <c r="G51" s="3">
        <v>-0.5783999999999998</v>
      </c>
      <c r="H51" s="3">
        <v>2.3794</v>
      </c>
      <c r="I51" s="3">
        <v>5.0587234042553186</v>
      </c>
      <c r="J51" s="3">
        <v>17.706585365853659</v>
      </c>
      <c r="K51" s="7">
        <v>-4.2200000000000006</v>
      </c>
    </row>
    <row r="52" spans="1:11">
      <c r="A52" s="5"/>
      <c r="B52" s="2" t="s">
        <v>5766</v>
      </c>
      <c r="C52" s="2" t="s">
        <v>5767</v>
      </c>
      <c r="D52" s="2">
        <v>-1.165</v>
      </c>
      <c r="E52" s="3">
        <v>7.8749999999999987E-2</v>
      </c>
      <c r="F52" s="3">
        <v>2.62</v>
      </c>
      <c r="G52" s="3">
        <v>-3.7349999999999994</v>
      </c>
      <c r="H52" s="3">
        <v>-0.5</v>
      </c>
      <c r="I52" s="3">
        <v>8.9574999999999996</v>
      </c>
      <c r="J52" s="3">
        <v>33.132857142857141</v>
      </c>
      <c r="K52" s="7">
        <v>-3.6400000000000006</v>
      </c>
    </row>
    <row r="53" spans="1:11">
      <c r="A53" s="5"/>
      <c r="B53" s="5"/>
      <c r="C53" s="6" t="s">
        <v>5768</v>
      </c>
      <c r="D53" s="6">
        <v>0.66166666666666674</v>
      </c>
      <c r="E53">
        <v>0.47499999999999998</v>
      </c>
      <c r="F53">
        <v>1.8283333333333334</v>
      </c>
      <c r="G53">
        <v>-0.90999999999999981</v>
      </c>
      <c r="H53">
        <v>1.5566666666666664</v>
      </c>
      <c r="I53">
        <v>7.3741666666666665</v>
      </c>
      <c r="J53">
        <v>23.099090909090908</v>
      </c>
      <c r="K53" s="8">
        <v>0.65100000000000013</v>
      </c>
    </row>
    <row r="54" spans="1:11">
      <c r="A54" s="5"/>
      <c r="B54" s="5"/>
      <c r="C54" s="6" t="s">
        <v>5769</v>
      </c>
      <c r="D54" s="6">
        <v>-2.6266666666666665</v>
      </c>
      <c r="E54">
        <v>0.81333333333333335</v>
      </c>
      <c r="F54">
        <v>1.8766666666666667</v>
      </c>
      <c r="G54">
        <v>-3.89</v>
      </c>
      <c r="H54">
        <v>-0.31333333333333335</v>
      </c>
      <c r="I54" t="e">
        <v>#DIV/0!</v>
      </c>
      <c r="J54" t="e">
        <v>#DIV/0!</v>
      </c>
      <c r="K54" s="8" t="e">
        <v>#DIV/0!</v>
      </c>
    </row>
    <row r="55" spans="1:11">
      <c r="A55" s="5"/>
      <c r="B55" s="5"/>
      <c r="C55" s="6" t="s">
        <v>5770</v>
      </c>
      <c r="D55" s="6">
        <v>3.4750000000000001</v>
      </c>
      <c r="E55">
        <v>-0.35249999999999998</v>
      </c>
      <c r="F55">
        <v>4.28</v>
      </c>
      <c r="G55">
        <v>4.7249999999999996</v>
      </c>
      <c r="H55">
        <v>2.6024999999999996</v>
      </c>
      <c r="I55">
        <v>1.0350000000000001</v>
      </c>
      <c r="J55">
        <v>12.532500000000001</v>
      </c>
      <c r="K55" s="8">
        <v>-10.646666666666667</v>
      </c>
    </row>
    <row r="56" spans="1:11">
      <c r="A56" s="5"/>
      <c r="B56" s="5"/>
      <c r="C56" s="6" t="s">
        <v>5771</v>
      </c>
      <c r="D56" s="6">
        <v>0.28857142857142865</v>
      </c>
      <c r="E56">
        <v>-8.0000000000000029E-2</v>
      </c>
      <c r="F56">
        <v>2.1442857142857146</v>
      </c>
      <c r="G56">
        <v>-2.2828571428571429</v>
      </c>
      <c r="H56">
        <v>0.14714285714285705</v>
      </c>
      <c r="I56">
        <v>3.4742857142857142</v>
      </c>
      <c r="J56">
        <v>25.718571428571426</v>
      </c>
      <c r="K56" s="8">
        <v>-1.426666666666667</v>
      </c>
    </row>
    <row r="57" spans="1:11">
      <c r="A57" s="5"/>
      <c r="B57" s="5"/>
      <c r="C57" s="6" t="s">
        <v>5772</v>
      </c>
      <c r="D57" s="6">
        <v>6.055625</v>
      </c>
      <c r="E57">
        <v>-0.26999999999999996</v>
      </c>
      <c r="F57">
        <v>0.645625</v>
      </c>
      <c r="G57">
        <v>1.2893750000000004</v>
      </c>
      <c r="H57">
        <v>5.8618750000000013</v>
      </c>
      <c r="I57">
        <v>3.0718750000000004</v>
      </c>
      <c r="J57">
        <v>0.81583333333333441</v>
      </c>
      <c r="K57" s="8">
        <v>-20.583333333333332</v>
      </c>
    </row>
    <row r="58" spans="1:11">
      <c r="A58" s="2" t="s">
        <v>5773</v>
      </c>
      <c r="B58" s="4"/>
      <c r="C58" s="4"/>
      <c r="D58" s="2">
        <v>1.2249999999999999</v>
      </c>
      <c r="E58" s="3">
        <v>0.35249999999999998</v>
      </c>
      <c r="F58" s="3">
        <v>0.8008333333333334</v>
      </c>
      <c r="G58" s="3">
        <v>1.1675</v>
      </c>
      <c r="H58" s="3">
        <v>1.9633333333333336</v>
      </c>
      <c r="I58" s="3">
        <v>4.8922222222222231</v>
      </c>
      <c r="J58" s="3">
        <v>2.39</v>
      </c>
      <c r="K58" s="7">
        <v>-2.86</v>
      </c>
    </row>
    <row r="59" spans="1:11">
      <c r="A59" s="5"/>
      <c r="B59" s="2" t="s">
        <v>5774</v>
      </c>
      <c r="C59" s="4"/>
      <c r="D59" s="2">
        <v>1.2249999999999999</v>
      </c>
      <c r="E59" s="3">
        <v>0.35249999999999998</v>
      </c>
      <c r="F59" s="3">
        <v>0.8008333333333334</v>
      </c>
      <c r="G59" s="3">
        <v>1.1675</v>
      </c>
      <c r="H59" s="3">
        <v>1.9633333333333336</v>
      </c>
      <c r="I59" s="3">
        <v>4.8922222222222231</v>
      </c>
      <c r="J59" s="3">
        <v>2.39</v>
      </c>
      <c r="K59" s="7">
        <v>-2.86</v>
      </c>
    </row>
    <row r="60" spans="1:11">
      <c r="A60" s="2" t="s">
        <v>5775</v>
      </c>
      <c r="B60" s="2" t="s">
        <v>5776</v>
      </c>
      <c r="C60" s="2" t="s">
        <v>5777</v>
      </c>
      <c r="D60" s="2">
        <v>0.61571428571428566</v>
      </c>
      <c r="E60" s="3">
        <v>0.25857142857142856</v>
      </c>
      <c r="F60" s="3">
        <v>0.69571428571428584</v>
      </c>
      <c r="G60" s="3">
        <v>0.59714285714285709</v>
      </c>
      <c r="H60" s="3">
        <v>1.1942857142857144</v>
      </c>
      <c r="I60" s="3">
        <v>3.4500000000000006</v>
      </c>
      <c r="J60" s="3">
        <v>2.39</v>
      </c>
      <c r="K60" s="7">
        <v>-2.86</v>
      </c>
    </row>
    <row r="61" spans="1:11">
      <c r="A61" s="5"/>
      <c r="B61" s="5"/>
      <c r="C61" s="6" t="s">
        <v>5778</v>
      </c>
      <c r="D61" s="6">
        <v>2.0780000000000003</v>
      </c>
      <c r="E61">
        <v>0.48399999999999999</v>
      </c>
      <c r="F61">
        <v>0.94800000000000006</v>
      </c>
      <c r="G61">
        <v>1.966</v>
      </c>
      <c r="H61">
        <v>3.0399999999999996</v>
      </c>
      <c r="I61">
        <v>7.7766666666666673</v>
      </c>
      <c r="J61" t="e">
        <v>#DIV/0!</v>
      </c>
      <c r="K61" s="8" t="e">
        <v>#DIV/0!</v>
      </c>
    </row>
  </sheetData>
  <phoneticPr fontId="29"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2289"/>
  <sheetViews>
    <sheetView topLeftCell="A43" workbookViewId="0"/>
  </sheetViews>
  <sheetFormatPr defaultColWidth="9.140625" defaultRowHeight="15"/>
  <sheetData>
    <row r="1" spans="1:6">
      <c r="A1">
        <v>1</v>
      </c>
      <c r="B1" t="s">
        <v>5779</v>
      </c>
      <c r="C1" t="s">
        <v>321</v>
      </c>
      <c r="D1" t="s">
        <v>5718</v>
      </c>
      <c r="E1" t="s">
        <v>5721</v>
      </c>
      <c r="F1" t="s">
        <v>5721</v>
      </c>
    </row>
    <row r="2" spans="1:6">
      <c r="A2">
        <v>3</v>
      </c>
      <c r="B2" t="s">
        <v>5780</v>
      </c>
      <c r="C2" t="s">
        <v>362</v>
      </c>
      <c r="D2" t="s">
        <v>5744</v>
      </c>
      <c r="E2" t="s">
        <v>5739</v>
      </c>
      <c r="F2" t="s">
        <v>5739</v>
      </c>
    </row>
    <row r="3" spans="1:6">
      <c r="A3">
        <v>4</v>
      </c>
      <c r="B3" t="s">
        <v>5781</v>
      </c>
      <c r="C3" t="s">
        <v>362</v>
      </c>
      <c r="D3" t="s">
        <v>5744</v>
      </c>
      <c r="E3" t="s">
        <v>5739</v>
      </c>
      <c r="F3" t="s">
        <v>5739</v>
      </c>
    </row>
    <row r="4" spans="1:6">
      <c r="A4">
        <v>5</v>
      </c>
      <c r="B4" t="s">
        <v>5782</v>
      </c>
      <c r="C4" t="s">
        <v>362</v>
      </c>
      <c r="D4" t="s">
        <v>5744</v>
      </c>
      <c r="E4" t="s">
        <v>5741</v>
      </c>
      <c r="F4" t="s">
        <v>5741</v>
      </c>
    </row>
    <row r="5" spans="1:6">
      <c r="A5">
        <v>7</v>
      </c>
      <c r="B5" t="s">
        <v>5783</v>
      </c>
      <c r="C5" t="s">
        <v>362</v>
      </c>
      <c r="D5" t="s">
        <v>5744</v>
      </c>
      <c r="E5" t="s">
        <v>5740</v>
      </c>
      <c r="F5" t="s">
        <v>5740</v>
      </c>
    </row>
    <row r="6" spans="1:6">
      <c r="A6">
        <v>8</v>
      </c>
      <c r="B6" t="s">
        <v>5784</v>
      </c>
      <c r="C6" t="s">
        <v>57</v>
      </c>
      <c r="D6" t="s">
        <v>5709</v>
      </c>
      <c r="E6" t="s">
        <v>5712</v>
      </c>
      <c r="F6" t="s">
        <v>5712</v>
      </c>
    </row>
    <row r="7" spans="1:6">
      <c r="A7">
        <v>9</v>
      </c>
      <c r="B7" t="s">
        <v>5785</v>
      </c>
      <c r="C7" t="s">
        <v>657</v>
      </c>
      <c r="D7" t="s">
        <v>5786</v>
      </c>
      <c r="E7" t="s">
        <v>5786</v>
      </c>
      <c r="F7" t="s">
        <v>5786</v>
      </c>
    </row>
    <row r="8" spans="1:6">
      <c r="A8">
        <v>10</v>
      </c>
      <c r="B8" t="s">
        <v>5787</v>
      </c>
      <c r="C8" t="s">
        <v>657</v>
      </c>
      <c r="D8" t="s">
        <v>5788</v>
      </c>
      <c r="E8" t="s">
        <v>5788</v>
      </c>
      <c r="F8" t="s">
        <v>5788</v>
      </c>
    </row>
    <row r="9" spans="1:6">
      <c r="A9">
        <v>11</v>
      </c>
      <c r="B9" t="s">
        <v>5789</v>
      </c>
      <c r="C9" t="s">
        <v>321</v>
      </c>
      <c r="D9" t="s">
        <v>5718</v>
      </c>
      <c r="E9" t="s">
        <v>5721</v>
      </c>
      <c r="F9" t="s">
        <v>5721</v>
      </c>
    </row>
    <row r="10" spans="1:6">
      <c r="A10">
        <v>13</v>
      </c>
      <c r="B10" t="s">
        <v>5790</v>
      </c>
      <c r="C10" t="s">
        <v>657</v>
      </c>
      <c r="D10" t="s">
        <v>5791</v>
      </c>
      <c r="E10" t="s">
        <v>5791</v>
      </c>
      <c r="F10" t="s">
        <v>5791</v>
      </c>
    </row>
    <row r="11" spans="1:6">
      <c r="A11">
        <v>14</v>
      </c>
      <c r="B11" t="s">
        <v>5792</v>
      </c>
      <c r="C11" t="s">
        <v>362</v>
      </c>
      <c r="D11" t="s">
        <v>5744</v>
      </c>
      <c r="E11" t="s">
        <v>5741</v>
      </c>
      <c r="F11" t="s">
        <v>5741</v>
      </c>
    </row>
    <row r="12" spans="1:6">
      <c r="A12">
        <v>15</v>
      </c>
      <c r="B12" t="s">
        <v>5793</v>
      </c>
      <c r="C12" t="s">
        <v>362</v>
      </c>
      <c r="D12" t="s">
        <v>5744</v>
      </c>
      <c r="E12" t="s">
        <v>5738</v>
      </c>
      <c r="F12" t="s">
        <v>5738</v>
      </c>
    </row>
    <row r="13" spans="1:6">
      <c r="A13">
        <v>16</v>
      </c>
      <c r="B13" t="s">
        <v>5794</v>
      </c>
      <c r="C13" t="s">
        <v>362</v>
      </c>
      <c r="D13" t="s">
        <v>5744</v>
      </c>
      <c r="E13" t="s">
        <v>5738</v>
      </c>
      <c r="F13" t="s">
        <v>5738</v>
      </c>
    </row>
    <row r="14" spans="1:6">
      <c r="A14">
        <v>17</v>
      </c>
      <c r="B14" t="s">
        <v>5795</v>
      </c>
      <c r="C14" t="s">
        <v>57</v>
      </c>
      <c r="D14" t="s">
        <v>5796</v>
      </c>
      <c r="E14" t="s">
        <v>5797</v>
      </c>
      <c r="F14" t="s">
        <v>5796</v>
      </c>
    </row>
    <row r="15" spans="1:6">
      <c r="A15">
        <v>20</v>
      </c>
      <c r="B15" t="s">
        <v>5798</v>
      </c>
      <c r="C15" t="s">
        <v>57</v>
      </c>
      <c r="D15" t="s">
        <v>5796</v>
      </c>
      <c r="E15" t="s">
        <v>5799</v>
      </c>
      <c r="F15" t="s">
        <v>5796</v>
      </c>
    </row>
    <row r="16" spans="1:6">
      <c r="A16">
        <v>21</v>
      </c>
      <c r="B16" t="s">
        <v>5800</v>
      </c>
      <c r="C16" t="s">
        <v>57</v>
      </c>
      <c r="D16" t="s">
        <v>5796</v>
      </c>
      <c r="E16" t="s">
        <v>5799</v>
      </c>
      <c r="F16" t="s">
        <v>5796</v>
      </c>
    </row>
    <row r="17" spans="1:6">
      <c r="A17">
        <v>22</v>
      </c>
      <c r="B17" t="s">
        <v>5801</v>
      </c>
      <c r="C17" t="s">
        <v>362</v>
      </c>
      <c r="D17" t="s">
        <v>5727</v>
      </c>
      <c r="E17" t="s">
        <v>5728</v>
      </c>
      <c r="F17" t="s">
        <v>5728</v>
      </c>
    </row>
    <row r="18" spans="1:6">
      <c r="A18">
        <v>23</v>
      </c>
      <c r="B18" t="s">
        <v>5802</v>
      </c>
      <c r="C18" t="s">
        <v>362</v>
      </c>
      <c r="D18" t="s">
        <v>5727</v>
      </c>
      <c r="E18" t="s">
        <v>5728</v>
      </c>
      <c r="F18" t="s">
        <v>5728</v>
      </c>
    </row>
    <row r="19" spans="1:6">
      <c r="A19">
        <v>24</v>
      </c>
      <c r="B19" t="s">
        <v>5803</v>
      </c>
      <c r="C19" t="s">
        <v>362</v>
      </c>
      <c r="D19" t="s">
        <v>5744</v>
      </c>
      <c r="E19" t="s">
        <v>5741</v>
      </c>
      <c r="F19" t="s">
        <v>5741</v>
      </c>
    </row>
    <row r="20" spans="1:6">
      <c r="A20">
        <v>25</v>
      </c>
      <c r="B20" t="s">
        <v>5804</v>
      </c>
      <c r="C20" t="s">
        <v>362</v>
      </c>
      <c r="D20" t="s">
        <v>5744</v>
      </c>
      <c r="E20" t="s">
        <v>5741</v>
      </c>
      <c r="F20" t="s">
        <v>5741</v>
      </c>
    </row>
    <row r="21" spans="1:6">
      <c r="A21">
        <v>26</v>
      </c>
      <c r="B21" t="s">
        <v>5805</v>
      </c>
      <c r="C21" t="s">
        <v>362</v>
      </c>
      <c r="D21" t="s">
        <v>5744</v>
      </c>
      <c r="E21" t="s">
        <v>5741</v>
      </c>
      <c r="F21" t="s">
        <v>5741</v>
      </c>
    </row>
    <row r="22" spans="1:6">
      <c r="A22">
        <v>27</v>
      </c>
      <c r="B22" t="s">
        <v>5806</v>
      </c>
      <c r="C22" t="s">
        <v>362</v>
      </c>
      <c r="D22" t="s">
        <v>5744</v>
      </c>
      <c r="E22" t="s">
        <v>5741</v>
      </c>
      <c r="F22" t="s">
        <v>5741</v>
      </c>
    </row>
    <row r="23" spans="1:6">
      <c r="A23">
        <v>28</v>
      </c>
      <c r="B23" t="s">
        <v>5807</v>
      </c>
      <c r="C23" t="s">
        <v>321</v>
      </c>
      <c r="D23" t="s">
        <v>5718</v>
      </c>
      <c r="E23" t="s">
        <v>5719</v>
      </c>
      <c r="F23" t="s">
        <v>5719</v>
      </c>
    </row>
    <row r="24" spans="1:6">
      <c r="A24">
        <v>29</v>
      </c>
      <c r="B24" t="s">
        <v>5808</v>
      </c>
      <c r="C24" t="s">
        <v>321</v>
      </c>
      <c r="D24" t="s">
        <v>5718</v>
      </c>
      <c r="E24" t="s">
        <v>5720</v>
      </c>
      <c r="F24" t="s">
        <v>5720</v>
      </c>
    </row>
    <row r="25" spans="1:6">
      <c r="A25">
        <v>30</v>
      </c>
      <c r="B25" t="s">
        <v>5809</v>
      </c>
      <c r="C25" t="s">
        <v>321</v>
      </c>
      <c r="D25" t="s">
        <v>5718</v>
      </c>
      <c r="E25" t="s">
        <v>5719</v>
      </c>
      <c r="F25" t="s">
        <v>5719</v>
      </c>
    </row>
    <row r="26" spans="1:6">
      <c r="A26">
        <v>31</v>
      </c>
      <c r="B26" t="s">
        <v>5810</v>
      </c>
      <c r="C26" t="s">
        <v>57</v>
      </c>
      <c r="D26" t="s">
        <v>5796</v>
      </c>
      <c r="E26" t="s">
        <v>5811</v>
      </c>
      <c r="F26" t="s">
        <v>5796</v>
      </c>
    </row>
    <row r="27" spans="1:6">
      <c r="A27">
        <v>32</v>
      </c>
      <c r="B27" t="s">
        <v>5812</v>
      </c>
      <c r="C27" t="s">
        <v>362</v>
      </c>
      <c r="D27" t="s">
        <v>5744</v>
      </c>
      <c r="E27" t="s">
        <v>5738</v>
      </c>
      <c r="F27" t="s">
        <v>5738</v>
      </c>
    </row>
    <row r="28" spans="1:6">
      <c r="A28">
        <v>33</v>
      </c>
      <c r="B28" t="s">
        <v>5813</v>
      </c>
      <c r="C28" t="s">
        <v>362</v>
      </c>
      <c r="D28" t="s">
        <v>5744</v>
      </c>
      <c r="E28" t="s">
        <v>5738</v>
      </c>
      <c r="F28" t="s">
        <v>5738</v>
      </c>
    </row>
    <row r="29" spans="1:6">
      <c r="A29">
        <v>37</v>
      </c>
      <c r="B29" t="s">
        <v>5814</v>
      </c>
      <c r="C29" t="s">
        <v>362</v>
      </c>
      <c r="D29" t="s">
        <v>5744</v>
      </c>
      <c r="E29" t="s">
        <v>5742</v>
      </c>
      <c r="F29" t="s">
        <v>5742</v>
      </c>
    </row>
    <row r="30" spans="1:6">
      <c r="A30">
        <v>38</v>
      </c>
      <c r="B30" t="s">
        <v>5815</v>
      </c>
      <c r="C30" t="s">
        <v>362</v>
      </c>
      <c r="D30" t="s">
        <v>5744</v>
      </c>
      <c r="E30" t="s">
        <v>5742</v>
      </c>
      <c r="F30" t="s">
        <v>5742</v>
      </c>
    </row>
    <row r="31" spans="1:6">
      <c r="A31">
        <v>39</v>
      </c>
      <c r="B31" t="s">
        <v>5816</v>
      </c>
      <c r="C31" t="s">
        <v>57</v>
      </c>
      <c r="D31" t="s">
        <v>5796</v>
      </c>
      <c r="E31" t="s">
        <v>5799</v>
      </c>
      <c r="F31" t="s">
        <v>5796</v>
      </c>
    </row>
    <row r="32" spans="1:6">
      <c r="A32">
        <v>41</v>
      </c>
      <c r="B32" t="s">
        <v>5817</v>
      </c>
      <c r="C32" t="s">
        <v>5759</v>
      </c>
      <c r="D32" t="s">
        <v>5766</v>
      </c>
      <c r="E32" t="s">
        <v>5768</v>
      </c>
      <c r="F32" t="s">
        <v>5768</v>
      </c>
    </row>
    <row r="33" spans="1:6">
      <c r="A33">
        <v>42</v>
      </c>
      <c r="B33" t="s">
        <v>5818</v>
      </c>
      <c r="C33" t="s">
        <v>57</v>
      </c>
      <c r="D33" t="s">
        <v>5709</v>
      </c>
      <c r="E33" t="s">
        <v>5713</v>
      </c>
      <c r="F33" t="s">
        <v>5713</v>
      </c>
    </row>
    <row r="34" spans="1:6">
      <c r="A34">
        <v>43</v>
      </c>
      <c r="B34" t="s">
        <v>5819</v>
      </c>
      <c r="C34" t="s">
        <v>5759</v>
      </c>
      <c r="D34" t="s">
        <v>5766</v>
      </c>
      <c r="E34" t="s">
        <v>5769</v>
      </c>
      <c r="F34" t="s">
        <v>5769</v>
      </c>
    </row>
    <row r="35" spans="1:6">
      <c r="A35">
        <v>44</v>
      </c>
      <c r="B35" t="s">
        <v>5820</v>
      </c>
      <c r="C35" t="s">
        <v>5759</v>
      </c>
      <c r="D35" t="s">
        <v>5766</v>
      </c>
      <c r="E35" t="s">
        <v>5769</v>
      </c>
      <c r="F35" t="s">
        <v>5769</v>
      </c>
    </row>
    <row r="36" spans="1:6">
      <c r="A36">
        <v>45</v>
      </c>
      <c r="B36" t="s">
        <v>5821</v>
      </c>
      <c r="C36" t="s">
        <v>362</v>
      </c>
      <c r="D36" t="s">
        <v>5744</v>
      </c>
      <c r="E36" t="s">
        <v>5740</v>
      </c>
      <c r="F36" t="s">
        <v>5740</v>
      </c>
    </row>
    <row r="37" spans="1:6">
      <c r="A37">
        <v>46</v>
      </c>
      <c r="B37" t="s">
        <v>5822</v>
      </c>
      <c r="C37" t="s">
        <v>362</v>
      </c>
      <c r="D37" t="s">
        <v>5744</v>
      </c>
      <c r="E37" t="s">
        <v>5740</v>
      </c>
      <c r="F37" t="s">
        <v>5740</v>
      </c>
    </row>
    <row r="38" spans="1:6">
      <c r="A38">
        <v>47</v>
      </c>
      <c r="B38" t="s">
        <v>5823</v>
      </c>
      <c r="C38" t="s">
        <v>362</v>
      </c>
      <c r="D38" t="s">
        <v>5744</v>
      </c>
      <c r="E38" t="s">
        <v>5741</v>
      </c>
      <c r="F38" t="s">
        <v>5741</v>
      </c>
    </row>
    <row r="39" spans="1:6">
      <c r="A39">
        <v>48</v>
      </c>
      <c r="B39" t="s">
        <v>5824</v>
      </c>
      <c r="C39" t="s">
        <v>362</v>
      </c>
      <c r="D39" t="s">
        <v>5744</v>
      </c>
      <c r="E39" t="s">
        <v>5741</v>
      </c>
      <c r="F39" t="s">
        <v>5741</v>
      </c>
    </row>
    <row r="40" spans="1:6">
      <c r="A40">
        <v>49</v>
      </c>
      <c r="B40" t="s">
        <v>5825</v>
      </c>
      <c r="C40" t="s">
        <v>5759</v>
      </c>
      <c r="D40" t="s">
        <v>5760</v>
      </c>
      <c r="E40" t="s">
        <v>5761</v>
      </c>
      <c r="F40" t="s">
        <v>5761</v>
      </c>
    </row>
    <row r="41" spans="1:6">
      <c r="A41">
        <v>50</v>
      </c>
      <c r="B41" t="s">
        <v>5826</v>
      </c>
      <c r="C41" t="s">
        <v>362</v>
      </c>
      <c r="D41" t="s">
        <v>5744</v>
      </c>
      <c r="E41" t="s">
        <v>5738</v>
      </c>
      <c r="F41" t="s">
        <v>5738</v>
      </c>
    </row>
    <row r="42" spans="1:6">
      <c r="A42">
        <v>51</v>
      </c>
      <c r="B42" t="s">
        <v>5827</v>
      </c>
      <c r="C42" t="s">
        <v>57</v>
      </c>
      <c r="D42" t="s">
        <v>5709</v>
      </c>
      <c r="E42" t="s">
        <v>5712</v>
      </c>
      <c r="F42" t="s">
        <v>5712</v>
      </c>
    </row>
    <row r="43" spans="1:6">
      <c r="A43" t="s">
        <v>5828</v>
      </c>
      <c r="B43" t="s">
        <v>5829</v>
      </c>
      <c r="C43" t="s">
        <v>57</v>
      </c>
      <c r="D43" t="s">
        <v>5709</v>
      </c>
      <c r="E43" t="s">
        <v>5710</v>
      </c>
      <c r="F43" t="s">
        <v>5710</v>
      </c>
    </row>
    <row r="44" spans="1:6">
      <c r="A44">
        <v>52</v>
      </c>
      <c r="B44" t="s">
        <v>5830</v>
      </c>
      <c r="C44" t="s">
        <v>362</v>
      </c>
      <c r="D44" t="s">
        <v>5744</v>
      </c>
      <c r="E44" t="s">
        <v>5738</v>
      </c>
      <c r="F44" t="s">
        <v>5738</v>
      </c>
    </row>
    <row r="45" spans="1:6">
      <c r="A45">
        <v>53</v>
      </c>
      <c r="B45" t="s">
        <v>5831</v>
      </c>
      <c r="C45" t="s">
        <v>362</v>
      </c>
      <c r="D45" t="s">
        <v>5744</v>
      </c>
      <c r="E45" t="s">
        <v>5741</v>
      </c>
      <c r="F45" t="s">
        <v>5741</v>
      </c>
    </row>
    <row r="46" spans="1:6">
      <c r="A46">
        <v>54</v>
      </c>
      <c r="B46" t="s">
        <v>5832</v>
      </c>
      <c r="C46" t="s">
        <v>362</v>
      </c>
      <c r="D46" t="s">
        <v>5744</v>
      </c>
      <c r="E46" t="s">
        <v>5740</v>
      </c>
      <c r="F46" t="s">
        <v>5740</v>
      </c>
    </row>
    <row r="47" spans="1:6">
      <c r="A47">
        <v>56</v>
      </c>
      <c r="B47" t="s">
        <v>5833</v>
      </c>
      <c r="C47" t="s">
        <v>321</v>
      </c>
      <c r="D47" t="s">
        <v>5718</v>
      </c>
      <c r="E47" t="s">
        <v>5721</v>
      </c>
      <c r="F47" t="s">
        <v>5721</v>
      </c>
    </row>
    <row r="48" spans="1:6">
      <c r="A48">
        <v>57</v>
      </c>
      <c r="B48" t="s">
        <v>5834</v>
      </c>
      <c r="C48" t="s">
        <v>57</v>
      </c>
      <c r="D48" t="s">
        <v>5796</v>
      </c>
      <c r="E48" t="s">
        <v>5835</v>
      </c>
      <c r="F48" t="s">
        <v>5796</v>
      </c>
    </row>
    <row r="49" spans="1:6">
      <c r="A49">
        <v>58</v>
      </c>
      <c r="B49" t="s">
        <v>5836</v>
      </c>
      <c r="C49" t="s">
        <v>321</v>
      </c>
      <c r="D49" t="s">
        <v>5718</v>
      </c>
      <c r="E49" t="s">
        <v>5719</v>
      </c>
      <c r="F49" t="s">
        <v>5719</v>
      </c>
    </row>
    <row r="50" spans="1:6">
      <c r="A50">
        <v>59</v>
      </c>
      <c r="B50" t="s">
        <v>5837</v>
      </c>
      <c r="C50" t="s">
        <v>57</v>
      </c>
      <c r="D50" t="s">
        <v>5709</v>
      </c>
      <c r="E50" t="s">
        <v>5710</v>
      </c>
      <c r="F50" t="s">
        <v>5710</v>
      </c>
    </row>
    <row r="51" spans="1:6">
      <c r="A51">
        <v>60</v>
      </c>
      <c r="B51" t="s">
        <v>5838</v>
      </c>
      <c r="C51" t="s">
        <v>321</v>
      </c>
      <c r="D51" t="s">
        <v>5718</v>
      </c>
      <c r="E51" t="s">
        <v>5720</v>
      </c>
      <c r="F51" t="s">
        <v>5720</v>
      </c>
    </row>
    <row r="52" spans="1:6">
      <c r="A52">
        <v>61</v>
      </c>
      <c r="B52" t="s">
        <v>5839</v>
      </c>
      <c r="C52" t="s">
        <v>57</v>
      </c>
      <c r="D52" t="s">
        <v>5796</v>
      </c>
      <c r="E52" t="s">
        <v>5799</v>
      </c>
      <c r="F52" t="s">
        <v>5796</v>
      </c>
    </row>
    <row r="53" spans="1:6">
      <c r="A53">
        <v>62</v>
      </c>
      <c r="B53" t="s">
        <v>5840</v>
      </c>
      <c r="C53" t="s">
        <v>321</v>
      </c>
      <c r="D53" t="s">
        <v>5718</v>
      </c>
      <c r="E53" t="s">
        <v>5722</v>
      </c>
      <c r="F53" t="s">
        <v>5722</v>
      </c>
    </row>
    <row r="54" spans="1:6">
      <c r="A54">
        <v>63</v>
      </c>
      <c r="B54" t="s">
        <v>5841</v>
      </c>
      <c r="C54" t="s">
        <v>57</v>
      </c>
      <c r="D54" t="s">
        <v>5709</v>
      </c>
      <c r="E54" t="s">
        <v>5712</v>
      </c>
      <c r="F54" t="s">
        <v>5712</v>
      </c>
    </row>
    <row r="55" spans="1:6">
      <c r="A55">
        <v>64</v>
      </c>
      <c r="B55" t="s">
        <v>5842</v>
      </c>
      <c r="C55" t="s">
        <v>362</v>
      </c>
      <c r="D55" t="s">
        <v>5744</v>
      </c>
      <c r="E55" t="s">
        <v>5738</v>
      </c>
      <c r="F55" t="s">
        <v>5738</v>
      </c>
    </row>
    <row r="56" spans="1:6">
      <c r="A56">
        <v>65</v>
      </c>
      <c r="B56" t="s">
        <v>5843</v>
      </c>
      <c r="C56" t="s">
        <v>321</v>
      </c>
      <c r="D56" t="s">
        <v>5718</v>
      </c>
      <c r="E56" t="s">
        <v>5720</v>
      </c>
      <c r="F56" t="s">
        <v>5720</v>
      </c>
    </row>
    <row r="57" spans="1:6">
      <c r="A57">
        <v>66</v>
      </c>
      <c r="B57" t="s">
        <v>5844</v>
      </c>
      <c r="C57" t="s">
        <v>321</v>
      </c>
      <c r="D57" t="s">
        <v>5718</v>
      </c>
      <c r="E57" t="s">
        <v>5719</v>
      </c>
      <c r="F57" t="s">
        <v>5719</v>
      </c>
    </row>
    <row r="58" spans="1:6">
      <c r="A58">
        <v>67</v>
      </c>
      <c r="B58" t="s">
        <v>5845</v>
      </c>
      <c r="C58" t="s">
        <v>362</v>
      </c>
      <c r="D58" t="s">
        <v>5744</v>
      </c>
      <c r="E58" t="s">
        <v>5739</v>
      </c>
      <c r="F58" t="s">
        <v>5739</v>
      </c>
    </row>
    <row r="59" spans="1:6">
      <c r="A59">
        <v>68</v>
      </c>
      <c r="B59" t="s">
        <v>5846</v>
      </c>
      <c r="C59" t="s">
        <v>362</v>
      </c>
      <c r="D59" t="s">
        <v>5744</v>
      </c>
      <c r="E59" t="s">
        <v>5739</v>
      </c>
      <c r="F59" t="s">
        <v>5739</v>
      </c>
    </row>
    <row r="60" spans="1:6">
      <c r="A60">
        <v>69</v>
      </c>
      <c r="B60" t="s">
        <v>5847</v>
      </c>
      <c r="C60" t="s">
        <v>362</v>
      </c>
      <c r="D60" t="s">
        <v>5744</v>
      </c>
      <c r="E60" t="s">
        <v>5741</v>
      </c>
      <c r="F60" t="s">
        <v>5741</v>
      </c>
    </row>
    <row r="61" spans="1:6">
      <c r="A61">
        <v>70</v>
      </c>
      <c r="B61" t="s">
        <v>5848</v>
      </c>
      <c r="C61" t="s">
        <v>362</v>
      </c>
      <c r="D61" t="s">
        <v>5744</v>
      </c>
      <c r="E61" t="s">
        <v>5741</v>
      </c>
      <c r="F61" t="s">
        <v>5741</v>
      </c>
    </row>
    <row r="62" spans="1:6">
      <c r="A62">
        <v>71</v>
      </c>
      <c r="B62" t="s">
        <v>5849</v>
      </c>
      <c r="C62" t="s">
        <v>5759</v>
      </c>
      <c r="D62" t="s">
        <v>5760</v>
      </c>
      <c r="E62" t="s">
        <v>5763</v>
      </c>
      <c r="F62" t="s">
        <v>5763</v>
      </c>
    </row>
    <row r="63" spans="1:6">
      <c r="A63">
        <v>72</v>
      </c>
      <c r="B63" t="s">
        <v>5850</v>
      </c>
      <c r="C63" t="s">
        <v>321</v>
      </c>
      <c r="D63" t="s">
        <v>5718</v>
      </c>
      <c r="E63" t="s">
        <v>5719</v>
      </c>
      <c r="F63" t="s">
        <v>5719</v>
      </c>
    </row>
    <row r="64" spans="1:6">
      <c r="A64">
        <v>73</v>
      </c>
      <c r="B64" t="s">
        <v>5851</v>
      </c>
      <c r="C64" t="s">
        <v>321</v>
      </c>
      <c r="D64" t="s">
        <v>5718</v>
      </c>
      <c r="E64" t="s">
        <v>5720</v>
      </c>
      <c r="F64" t="s">
        <v>5720</v>
      </c>
    </row>
    <row r="65" spans="1:6">
      <c r="A65">
        <v>74</v>
      </c>
      <c r="B65" t="s">
        <v>5852</v>
      </c>
      <c r="C65" t="s">
        <v>362</v>
      </c>
      <c r="D65" t="s">
        <v>5744</v>
      </c>
      <c r="E65" t="s">
        <v>5738</v>
      </c>
      <c r="F65" t="s">
        <v>5738</v>
      </c>
    </row>
    <row r="66" spans="1:6">
      <c r="A66">
        <v>75</v>
      </c>
      <c r="B66" t="s">
        <v>5853</v>
      </c>
      <c r="C66" t="s">
        <v>5759</v>
      </c>
      <c r="D66" t="s">
        <v>5760</v>
      </c>
      <c r="E66" t="s">
        <v>5763</v>
      </c>
      <c r="F66" t="s">
        <v>5763</v>
      </c>
    </row>
    <row r="67" spans="1:6">
      <c r="A67">
        <v>76</v>
      </c>
      <c r="B67" t="s">
        <v>5854</v>
      </c>
      <c r="C67" t="s">
        <v>5759</v>
      </c>
      <c r="D67" t="s">
        <v>5760</v>
      </c>
      <c r="E67" t="s">
        <v>5763</v>
      </c>
      <c r="F67" t="s">
        <v>5763</v>
      </c>
    </row>
    <row r="68" spans="1:6">
      <c r="A68">
        <v>77</v>
      </c>
      <c r="B68" t="s">
        <v>5855</v>
      </c>
      <c r="C68" t="s">
        <v>362</v>
      </c>
      <c r="D68" t="s">
        <v>5744</v>
      </c>
      <c r="E68" t="s">
        <v>5738</v>
      </c>
      <c r="F68" t="s">
        <v>5738</v>
      </c>
    </row>
    <row r="69" spans="1:6">
      <c r="A69">
        <v>78</v>
      </c>
      <c r="B69" t="s">
        <v>5856</v>
      </c>
      <c r="C69" t="s">
        <v>362</v>
      </c>
      <c r="D69" t="s">
        <v>5744</v>
      </c>
      <c r="E69" t="s">
        <v>5738</v>
      </c>
      <c r="F69" t="s">
        <v>5738</v>
      </c>
    </row>
    <row r="70" spans="1:6">
      <c r="A70">
        <v>79</v>
      </c>
      <c r="B70" t="s">
        <v>5857</v>
      </c>
      <c r="C70" t="s">
        <v>362</v>
      </c>
      <c r="D70" t="s">
        <v>5744</v>
      </c>
      <c r="E70" t="s">
        <v>5738</v>
      </c>
      <c r="F70" t="s">
        <v>5738</v>
      </c>
    </row>
    <row r="71" spans="1:6">
      <c r="A71">
        <v>80</v>
      </c>
      <c r="B71" t="s">
        <v>5858</v>
      </c>
      <c r="C71" t="s">
        <v>362</v>
      </c>
      <c r="D71" t="s">
        <v>5744</v>
      </c>
      <c r="E71" t="s">
        <v>5739</v>
      </c>
      <c r="F71" t="s">
        <v>5739</v>
      </c>
    </row>
    <row r="72" spans="1:6">
      <c r="A72">
        <v>81</v>
      </c>
      <c r="B72" t="s">
        <v>5859</v>
      </c>
      <c r="C72" t="s">
        <v>362</v>
      </c>
      <c r="D72" t="s">
        <v>5744</v>
      </c>
      <c r="E72" t="s">
        <v>5739</v>
      </c>
      <c r="F72" t="s">
        <v>5739</v>
      </c>
    </row>
    <row r="73" spans="1:6">
      <c r="A73">
        <v>82</v>
      </c>
      <c r="B73" t="s">
        <v>5860</v>
      </c>
      <c r="C73" t="s">
        <v>57</v>
      </c>
      <c r="D73" t="s">
        <v>5796</v>
      </c>
      <c r="E73" t="s">
        <v>5799</v>
      </c>
      <c r="F73" t="s">
        <v>5796</v>
      </c>
    </row>
    <row r="74" spans="1:6">
      <c r="A74">
        <v>83</v>
      </c>
      <c r="B74" t="s">
        <v>5861</v>
      </c>
      <c r="C74" t="s">
        <v>57</v>
      </c>
      <c r="D74" t="s">
        <v>5796</v>
      </c>
      <c r="E74" t="s">
        <v>5835</v>
      </c>
      <c r="F74" t="s">
        <v>5796</v>
      </c>
    </row>
    <row r="75" spans="1:6">
      <c r="A75">
        <v>84</v>
      </c>
      <c r="B75" t="s">
        <v>5862</v>
      </c>
      <c r="C75" t="s">
        <v>362</v>
      </c>
      <c r="D75" t="s">
        <v>5744</v>
      </c>
      <c r="E75" t="s">
        <v>5738</v>
      </c>
      <c r="F75" t="s">
        <v>5738</v>
      </c>
    </row>
    <row r="76" spans="1:6">
      <c r="A76">
        <v>85</v>
      </c>
      <c r="B76" t="s">
        <v>5863</v>
      </c>
      <c r="C76" t="s">
        <v>362</v>
      </c>
      <c r="D76" t="s">
        <v>5744</v>
      </c>
      <c r="E76" t="s">
        <v>5738</v>
      </c>
      <c r="F76" t="s">
        <v>5738</v>
      </c>
    </row>
    <row r="77" spans="1:6">
      <c r="A77">
        <v>86</v>
      </c>
      <c r="B77" t="s">
        <v>5864</v>
      </c>
      <c r="C77" t="s">
        <v>362</v>
      </c>
      <c r="D77" t="s">
        <v>5744</v>
      </c>
      <c r="E77" t="s">
        <v>5738</v>
      </c>
      <c r="F77" t="s">
        <v>5738</v>
      </c>
    </row>
    <row r="78" spans="1:6">
      <c r="A78">
        <v>87</v>
      </c>
      <c r="B78" t="s">
        <v>5865</v>
      </c>
      <c r="C78" t="s">
        <v>362</v>
      </c>
      <c r="D78" t="s">
        <v>5727</v>
      </c>
      <c r="E78" t="s">
        <v>5731</v>
      </c>
      <c r="F78" t="s">
        <v>5731</v>
      </c>
    </row>
    <row r="79" spans="1:6">
      <c r="A79">
        <v>88</v>
      </c>
      <c r="B79" t="s">
        <v>5866</v>
      </c>
      <c r="C79" t="s">
        <v>362</v>
      </c>
      <c r="D79" t="s">
        <v>5727</v>
      </c>
      <c r="E79" t="s">
        <v>5731</v>
      </c>
      <c r="F79" t="s">
        <v>5731</v>
      </c>
    </row>
    <row r="80" spans="1:6">
      <c r="A80">
        <v>89</v>
      </c>
      <c r="B80" t="s">
        <v>5867</v>
      </c>
      <c r="C80" t="s">
        <v>362</v>
      </c>
      <c r="D80" t="s">
        <v>5744</v>
      </c>
      <c r="E80" t="s">
        <v>5742</v>
      </c>
      <c r="F80" t="s">
        <v>5742</v>
      </c>
    </row>
    <row r="81" spans="1:6">
      <c r="A81">
        <v>90</v>
      </c>
      <c r="B81" t="s">
        <v>5868</v>
      </c>
      <c r="C81" t="s">
        <v>362</v>
      </c>
      <c r="D81" t="s">
        <v>5744</v>
      </c>
      <c r="E81" t="s">
        <v>5742</v>
      </c>
      <c r="F81" t="s">
        <v>5742</v>
      </c>
    </row>
    <row r="82" spans="1:6">
      <c r="A82">
        <v>91</v>
      </c>
      <c r="B82" t="s">
        <v>5869</v>
      </c>
      <c r="C82" t="s">
        <v>362</v>
      </c>
      <c r="D82" t="s">
        <v>5744</v>
      </c>
      <c r="E82" t="s">
        <v>5741</v>
      </c>
      <c r="F82" t="s">
        <v>5741</v>
      </c>
    </row>
    <row r="83" spans="1:6">
      <c r="A83">
        <v>92</v>
      </c>
      <c r="B83" t="s">
        <v>5870</v>
      </c>
      <c r="C83" t="s">
        <v>5871</v>
      </c>
      <c r="D83" t="s">
        <v>5872</v>
      </c>
      <c r="E83" t="s">
        <v>5873</v>
      </c>
      <c r="F83" t="s">
        <v>5873</v>
      </c>
    </row>
    <row r="84" spans="1:6">
      <c r="A84">
        <v>93</v>
      </c>
      <c r="B84" t="s">
        <v>5874</v>
      </c>
      <c r="C84" t="s">
        <v>5871</v>
      </c>
      <c r="D84" t="s">
        <v>5872</v>
      </c>
      <c r="E84" t="s">
        <v>5875</v>
      </c>
      <c r="F84" t="s">
        <v>5875</v>
      </c>
    </row>
    <row r="85" spans="1:6">
      <c r="A85">
        <v>103</v>
      </c>
      <c r="B85" t="s">
        <v>5876</v>
      </c>
      <c r="C85" t="s">
        <v>5775</v>
      </c>
      <c r="D85" t="s">
        <v>5776</v>
      </c>
      <c r="E85" t="s">
        <v>5777</v>
      </c>
      <c r="F85" t="s">
        <v>5777</v>
      </c>
    </row>
    <row r="86" spans="1:6">
      <c r="A86">
        <v>104</v>
      </c>
      <c r="B86" t="s">
        <v>5877</v>
      </c>
      <c r="C86" t="s">
        <v>362</v>
      </c>
      <c r="D86" t="s">
        <v>5744</v>
      </c>
      <c r="E86" t="s">
        <v>5741</v>
      </c>
      <c r="F86" t="s">
        <v>5741</v>
      </c>
    </row>
    <row r="87" spans="1:6">
      <c r="A87">
        <v>105</v>
      </c>
      <c r="B87" t="s">
        <v>5878</v>
      </c>
      <c r="C87" t="s">
        <v>362</v>
      </c>
      <c r="D87" t="s">
        <v>5744</v>
      </c>
      <c r="E87" t="s">
        <v>5738</v>
      </c>
      <c r="F87" t="s">
        <v>5738</v>
      </c>
    </row>
    <row r="88" spans="1:6">
      <c r="A88">
        <v>106</v>
      </c>
      <c r="B88" t="s">
        <v>5879</v>
      </c>
      <c r="C88" t="s">
        <v>362</v>
      </c>
      <c r="D88" t="s">
        <v>5744</v>
      </c>
      <c r="E88" t="s">
        <v>5738</v>
      </c>
      <c r="F88" t="s">
        <v>5738</v>
      </c>
    </row>
    <row r="89" spans="1:6">
      <c r="A89">
        <v>107</v>
      </c>
      <c r="B89" t="s">
        <v>5880</v>
      </c>
      <c r="C89" t="s">
        <v>362</v>
      </c>
      <c r="D89" t="s">
        <v>5744</v>
      </c>
      <c r="E89" t="s">
        <v>5740</v>
      </c>
      <c r="F89" t="s">
        <v>5740</v>
      </c>
    </row>
    <row r="90" spans="1:6">
      <c r="A90">
        <v>109</v>
      </c>
      <c r="B90" t="s">
        <v>5881</v>
      </c>
      <c r="C90" t="s">
        <v>362</v>
      </c>
      <c r="D90" t="s">
        <v>5744</v>
      </c>
      <c r="E90" t="s">
        <v>5740</v>
      </c>
      <c r="F90" t="s">
        <v>5740</v>
      </c>
    </row>
    <row r="91" spans="1:6">
      <c r="A91">
        <v>110</v>
      </c>
      <c r="B91" t="s">
        <v>5882</v>
      </c>
      <c r="C91" t="s">
        <v>321</v>
      </c>
      <c r="D91" t="s">
        <v>5718</v>
      </c>
      <c r="E91" t="s">
        <v>5719</v>
      </c>
      <c r="F91" t="s">
        <v>5719</v>
      </c>
    </row>
    <row r="92" spans="1:6">
      <c r="A92">
        <v>111</v>
      </c>
      <c r="B92" t="s">
        <v>5883</v>
      </c>
      <c r="C92" t="s">
        <v>362</v>
      </c>
      <c r="D92" t="s">
        <v>5744</v>
      </c>
      <c r="E92" t="s">
        <v>5738</v>
      </c>
      <c r="F92" t="s">
        <v>5738</v>
      </c>
    </row>
    <row r="93" spans="1:6">
      <c r="A93">
        <v>112</v>
      </c>
      <c r="B93" t="s">
        <v>5884</v>
      </c>
      <c r="C93" t="s">
        <v>362</v>
      </c>
      <c r="D93" t="s">
        <v>5744</v>
      </c>
      <c r="E93" t="s">
        <v>5738</v>
      </c>
      <c r="F93" t="s">
        <v>5738</v>
      </c>
    </row>
    <row r="94" spans="1:6">
      <c r="A94">
        <v>113</v>
      </c>
      <c r="B94" t="s">
        <v>5885</v>
      </c>
      <c r="C94" t="s">
        <v>362</v>
      </c>
      <c r="D94" t="s">
        <v>5744</v>
      </c>
      <c r="E94" t="s">
        <v>5741</v>
      </c>
      <c r="F94" t="s">
        <v>5741</v>
      </c>
    </row>
    <row r="95" spans="1:6">
      <c r="A95">
        <v>115</v>
      </c>
      <c r="B95" t="s">
        <v>5886</v>
      </c>
      <c r="C95" t="s">
        <v>362</v>
      </c>
      <c r="D95" t="s">
        <v>5744</v>
      </c>
      <c r="E95" t="s">
        <v>5741</v>
      </c>
      <c r="F95" t="s">
        <v>5741</v>
      </c>
    </row>
    <row r="96" spans="1:6">
      <c r="A96">
        <v>116</v>
      </c>
      <c r="B96" t="s">
        <v>5887</v>
      </c>
      <c r="C96" t="s">
        <v>362</v>
      </c>
      <c r="D96" t="s">
        <v>5744</v>
      </c>
      <c r="E96" t="s">
        <v>5738</v>
      </c>
      <c r="F96" t="s">
        <v>5738</v>
      </c>
    </row>
    <row r="97" spans="1:6">
      <c r="A97">
        <v>117</v>
      </c>
      <c r="B97" t="s">
        <v>5888</v>
      </c>
      <c r="C97" t="s">
        <v>57</v>
      </c>
      <c r="D97" t="s">
        <v>5796</v>
      </c>
      <c r="E97" t="s">
        <v>5799</v>
      </c>
      <c r="F97" t="s">
        <v>5796</v>
      </c>
    </row>
    <row r="98" spans="1:6">
      <c r="A98">
        <v>118</v>
      </c>
      <c r="B98" t="s">
        <v>5889</v>
      </c>
      <c r="C98" t="s">
        <v>362</v>
      </c>
      <c r="D98" t="s">
        <v>5744</v>
      </c>
      <c r="E98" t="s">
        <v>5740</v>
      </c>
      <c r="F98" t="s">
        <v>5740</v>
      </c>
    </row>
    <row r="99" spans="1:6">
      <c r="A99">
        <v>119</v>
      </c>
      <c r="B99" t="s">
        <v>5890</v>
      </c>
      <c r="C99" t="s">
        <v>362</v>
      </c>
      <c r="D99" t="s">
        <v>5744</v>
      </c>
      <c r="E99" t="s">
        <v>5740</v>
      </c>
      <c r="F99" t="s">
        <v>5740</v>
      </c>
    </row>
    <row r="100" spans="1:6">
      <c r="A100">
        <v>120</v>
      </c>
      <c r="B100" t="s">
        <v>5891</v>
      </c>
      <c r="C100" t="s">
        <v>57</v>
      </c>
      <c r="D100" t="s">
        <v>5796</v>
      </c>
      <c r="E100" t="s">
        <v>5835</v>
      </c>
      <c r="F100" t="s">
        <v>5796</v>
      </c>
    </row>
    <row r="101" spans="1:6">
      <c r="A101">
        <v>121</v>
      </c>
      <c r="B101" t="s">
        <v>5892</v>
      </c>
      <c r="C101" t="s">
        <v>321</v>
      </c>
      <c r="D101" t="s">
        <v>5718</v>
      </c>
      <c r="E101" t="s">
        <v>5722</v>
      </c>
      <c r="F101" t="s">
        <v>5722</v>
      </c>
    </row>
    <row r="102" spans="1:6">
      <c r="A102">
        <v>122</v>
      </c>
      <c r="B102" t="s">
        <v>5893</v>
      </c>
      <c r="C102" t="s">
        <v>362</v>
      </c>
      <c r="D102" t="s">
        <v>5744</v>
      </c>
      <c r="E102" t="s">
        <v>5741</v>
      </c>
      <c r="F102" t="s">
        <v>5741</v>
      </c>
    </row>
    <row r="103" spans="1:6">
      <c r="A103">
        <v>123</v>
      </c>
      <c r="B103" t="s">
        <v>5894</v>
      </c>
      <c r="C103" t="s">
        <v>362</v>
      </c>
      <c r="D103" t="s">
        <v>5744</v>
      </c>
      <c r="E103" t="s">
        <v>5741</v>
      </c>
      <c r="F103" t="s">
        <v>5741</v>
      </c>
    </row>
    <row r="104" spans="1:6">
      <c r="A104">
        <v>124</v>
      </c>
      <c r="B104" t="s">
        <v>5895</v>
      </c>
      <c r="C104" t="s">
        <v>57</v>
      </c>
      <c r="D104" t="s">
        <v>5796</v>
      </c>
      <c r="E104" t="s">
        <v>5835</v>
      </c>
      <c r="F104" t="s">
        <v>5796</v>
      </c>
    </row>
    <row r="105" spans="1:6">
      <c r="A105">
        <v>125</v>
      </c>
      <c r="B105" t="s">
        <v>5896</v>
      </c>
      <c r="C105" t="s">
        <v>321</v>
      </c>
      <c r="D105" t="s">
        <v>5718</v>
      </c>
      <c r="E105" t="s">
        <v>5722</v>
      </c>
      <c r="F105" t="s">
        <v>5722</v>
      </c>
    </row>
    <row r="106" spans="1:6">
      <c r="A106">
        <v>126</v>
      </c>
      <c r="B106" t="s">
        <v>5897</v>
      </c>
      <c r="C106" t="s">
        <v>321</v>
      </c>
      <c r="D106" t="s">
        <v>5718</v>
      </c>
      <c r="E106" t="s">
        <v>5719</v>
      </c>
      <c r="F106" t="s">
        <v>5719</v>
      </c>
    </row>
    <row r="107" spans="1:6">
      <c r="A107">
        <v>127</v>
      </c>
      <c r="B107" t="s">
        <v>5898</v>
      </c>
      <c r="C107" t="s">
        <v>57</v>
      </c>
      <c r="D107" t="s">
        <v>5796</v>
      </c>
      <c r="E107" t="s">
        <v>5797</v>
      </c>
      <c r="F107" t="s">
        <v>5796</v>
      </c>
    </row>
    <row r="108" spans="1:6">
      <c r="A108">
        <v>128</v>
      </c>
      <c r="B108" t="s">
        <v>5899</v>
      </c>
      <c r="C108" t="s">
        <v>362</v>
      </c>
      <c r="D108" t="s">
        <v>5744</v>
      </c>
      <c r="E108" t="s">
        <v>5738</v>
      </c>
      <c r="F108" t="s">
        <v>5738</v>
      </c>
    </row>
    <row r="109" spans="1:6">
      <c r="A109">
        <v>129</v>
      </c>
      <c r="B109" t="s">
        <v>5900</v>
      </c>
      <c r="C109" t="s">
        <v>362</v>
      </c>
      <c r="D109" t="s">
        <v>5744</v>
      </c>
      <c r="E109" t="s">
        <v>5738</v>
      </c>
      <c r="F109" t="s">
        <v>5738</v>
      </c>
    </row>
    <row r="110" spans="1:6">
      <c r="A110">
        <v>130</v>
      </c>
      <c r="B110" t="s">
        <v>5901</v>
      </c>
      <c r="C110" t="s">
        <v>362</v>
      </c>
      <c r="D110" t="s">
        <v>5744</v>
      </c>
      <c r="E110" t="s">
        <v>5741</v>
      </c>
      <c r="F110" t="s">
        <v>5741</v>
      </c>
    </row>
    <row r="111" spans="1:6">
      <c r="A111">
        <v>131</v>
      </c>
      <c r="B111" t="s">
        <v>5902</v>
      </c>
      <c r="C111" t="s">
        <v>362</v>
      </c>
      <c r="D111" t="s">
        <v>5744</v>
      </c>
      <c r="E111" t="s">
        <v>5741</v>
      </c>
      <c r="F111" t="s">
        <v>5741</v>
      </c>
    </row>
    <row r="112" spans="1:6">
      <c r="A112">
        <v>132</v>
      </c>
      <c r="B112" t="s">
        <v>5903</v>
      </c>
      <c r="C112" t="s">
        <v>362</v>
      </c>
      <c r="D112" t="s">
        <v>5744</v>
      </c>
      <c r="E112" t="s">
        <v>5742</v>
      </c>
      <c r="F112" t="s">
        <v>5742</v>
      </c>
    </row>
    <row r="113" spans="1:6">
      <c r="A113">
        <v>133</v>
      </c>
      <c r="B113" t="s">
        <v>5904</v>
      </c>
      <c r="C113" t="s">
        <v>362</v>
      </c>
      <c r="D113" t="s">
        <v>5744</v>
      </c>
      <c r="E113" t="s">
        <v>5742</v>
      </c>
      <c r="F113" t="s">
        <v>5742</v>
      </c>
    </row>
    <row r="114" spans="1:6">
      <c r="A114">
        <v>136</v>
      </c>
      <c r="B114" t="s">
        <v>5905</v>
      </c>
      <c r="C114" t="s">
        <v>321</v>
      </c>
      <c r="D114" t="s">
        <v>5718</v>
      </c>
      <c r="E114" t="s">
        <v>5720</v>
      </c>
      <c r="F114" t="s">
        <v>5720</v>
      </c>
    </row>
    <row r="115" spans="1:6">
      <c r="A115">
        <v>137</v>
      </c>
      <c r="B115" t="s">
        <v>5906</v>
      </c>
      <c r="C115" t="s">
        <v>362</v>
      </c>
      <c r="D115" t="s">
        <v>5744</v>
      </c>
      <c r="E115" t="s">
        <v>5738</v>
      </c>
      <c r="F115" t="s">
        <v>5738</v>
      </c>
    </row>
    <row r="116" spans="1:6">
      <c r="A116">
        <v>138</v>
      </c>
      <c r="B116" t="s">
        <v>5907</v>
      </c>
      <c r="C116" t="s">
        <v>362</v>
      </c>
      <c r="D116" t="s">
        <v>5744</v>
      </c>
      <c r="E116" t="s">
        <v>5738</v>
      </c>
      <c r="F116" t="s">
        <v>5738</v>
      </c>
    </row>
    <row r="117" spans="1:6">
      <c r="A117">
        <v>139</v>
      </c>
      <c r="B117" t="s">
        <v>5908</v>
      </c>
      <c r="C117" t="s">
        <v>362</v>
      </c>
      <c r="D117" t="s">
        <v>5744</v>
      </c>
      <c r="E117" t="s">
        <v>5738</v>
      </c>
      <c r="F117" t="s">
        <v>5738</v>
      </c>
    </row>
    <row r="118" spans="1:6">
      <c r="A118">
        <v>141</v>
      </c>
      <c r="B118" t="s">
        <v>5909</v>
      </c>
      <c r="C118" t="s">
        <v>362</v>
      </c>
      <c r="D118" t="s">
        <v>5744</v>
      </c>
      <c r="E118" t="s">
        <v>5738</v>
      </c>
      <c r="F118" t="s">
        <v>5738</v>
      </c>
    </row>
    <row r="119" spans="1:6">
      <c r="A119">
        <v>142</v>
      </c>
      <c r="B119" t="s">
        <v>5910</v>
      </c>
      <c r="C119" t="s">
        <v>321</v>
      </c>
      <c r="D119" t="s">
        <v>5718</v>
      </c>
      <c r="E119" t="s">
        <v>5719</v>
      </c>
      <c r="F119" t="s">
        <v>5719</v>
      </c>
    </row>
    <row r="120" spans="1:6">
      <c r="A120">
        <v>143</v>
      </c>
      <c r="B120" t="s">
        <v>5911</v>
      </c>
      <c r="C120" t="s">
        <v>362</v>
      </c>
      <c r="D120" t="s">
        <v>5744</v>
      </c>
      <c r="E120" t="s">
        <v>5740</v>
      </c>
      <c r="F120" t="s">
        <v>5740</v>
      </c>
    </row>
    <row r="121" spans="1:6">
      <c r="A121">
        <v>145</v>
      </c>
      <c r="B121" t="s">
        <v>5912</v>
      </c>
      <c r="C121" t="s">
        <v>362</v>
      </c>
      <c r="D121" t="s">
        <v>5744</v>
      </c>
      <c r="E121" t="s">
        <v>5738</v>
      </c>
      <c r="F121" t="s">
        <v>5738</v>
      </c>
    </row>
    <row r="122" spans="1:6">
      <c r="A122">
        <v>146</v>
      </c>
      <c r="B122" t="s">
        <v>5913</v>
      </c>
      <c r="C122" t="s">
        <v>362</v>
      </c>
      <c r="D122" t="s">
        <v>5744</v>
      </c>
      <c r="E122" t="s">
        <v>5738</v>
      </c>
      <c r="F122" t="s">
        <v>5738</v>
      </c>
    </row>
    <row r="123" spans="1:6">
      <c r="A123">
        <v>147</v>
      </c>
      <c r="B123" t="s">
        <v>5914</v>
      </c>
      <c r="C123" t="s">
        <v>362</v>
      </c>
      <c r="D123" t="s">
        <v>5744</v>
      </c>
      <c r="E123" t="s">
        <v>5738</v>
      </c>
      <c r="F123" t="s">
        <v>5738</v>
      </c>
    </row>
    <row r="124" spans="1:6">
      <c r="A124">
        <v>148</v>
      </c>
      <c r="B124" t="s">
        <v>5915</v>
      </c>
      <c r="C124" t="s">
        <v>362</v>
      </c>
      <c r="D124" t="s">
        <v>5744</v>
      </c>
      <c r="E124" t="s">
        <v>5738</v>
      </c>
      <c r="F124" t="s">
        <v>5738</v>
      </c>
    </row>
    <row r="125" spans="1:6">
      <c r="A125">
        <v>149</v>
      </c>
      <c r="B125" t="s">
        <v>5916</v>
      </c>
      <c r="C125" t="s">
        <v>362</v>
      </c>
      <c r="D125" t="s">
        <v>5744</v>
      </c>
      <c r="E125" t="s">
        <v>5741</v>
      </c>
      <c r="F125" t="s">
        <v>5741</v>
      </c>
    </row>
    <row r="126" spans="1:6">
      <c r="A126">
        <v>150</v>
      </c>
      <c r="B126" t="s">
        <v>5917</v>
      </c>
      <c r="C126" t="s">
        <v>362</v>
      </c>
      <c r="D126" t="s">
        <v>5744</v>
      </c>
      <c r="E126" t="s">
        <v>5741</v>
      </c>
      <c r="F126" t="s">
        <v>5741</v>
      </c>
    </row>
    <row r="127" spans="1:6">
      <c r="A127">
        <v>151</v>
      </c>
      <c r="B127" t="s">
        <v>5918</v>
      </c>
      <c r="C127" t="s">
        <v>362</v>
      </c>
      <c r="D127" t="s">
        <v>5744</v>
      </c>
      <c r="E127" t="s">
        <v>5738</v>
      </c>
      <c r="F127" t="s">
        <v>5738</v>
      </c>
    </row>
    <row r="128" spans="1:6">
      <c r="A128">
        <v>152</v>
      </c>
      <c r="B128" t="s">
        <v>5919</v>
      </c>
      <c r="C128" t="s">
        <v>362</v>
      </c>
      <c r="D128" t="s">
        <v>5744</v>
      </c>
      <c r="E128" t="s">
        <v>5738</v>
      </c>
      <c r="F128" t="s">
        <v>5738</v>
      </c>
    </row>
    <row r="129" spans="1:6">
      <c r="A129">
        <v>153</v>
      </c>
      <c r="B129" t="s">
        <v>5920</v>
      </c>
      <c r="C129" t="s">
        <v>362</v>
      </c>
      <c r="D129" t="s">
        <v>5744</v>
      </c>
      <c r="E129" t="s">
        <v>5738</v>
      </c>
      <c r="F129" t="s">
        <v>5738</v>
      </c>
    </row>
    <row r="130" spans="1:6">
      <c r="A130">
        <v>165</v>
      </c>
      <c r="B130" t="s">
        <v>5921</v>
      </c>
      <c r="C130" t="s">
        <v>321</v>
      </c>
      <c r="D130" t="s">
        <v>5718</v>
      </c>
      <c r="E130" t="s">
        <v>5720</v>
      </c>
      <c r="F130" t="s">
        <v>5720</v>
      </c>
    </row>
    <row r="131" spans="1:6">
      <c r="A131">
        <v>166</v>
      </c>
      <c r="B131" t="s">
        <v>5922</v>
      </c>
      <c r="C131" t="s">
        <v>321</v>
      </c>
      <c r="D131" t="s">
        <v>5718</v>
      </c>
      <c r="E131" t="s">
        <v>5719</v>
      </c>
      <c r="F131" t="s">
        <v>5719</v>
      </c>
    </row>
    <row r="132" spans="1:6">
      <c r="A132">
        <v>167</v>
      </c>
      <c r="B132" t="s">
        <v>5923</v>
      </c>
      <c r="C132" t="s">
        <v>321</v>
      </c>
      <c r="D132" t="s">
        <v>5718</v>
      </c>
      <c r="E132" t="s">
        <v>5720</v>
      </c>
      <c r="F132" t="s">
        <v>5720</v>
      </c>
    </row>
    <row r="133" spans="1:6">
      <c r="A133">
        <v>169</v>
      </c>
      <c r="B133" t="s">
        <v>5924</v>
      </c>
      <c r="C133" t="s">
        <v>362</v>
      </c>
      <c r="D133" t="s">
        <v>5744</v>
      </c>
      <c r="E133" t="s">
        <v>5741</v>
      </c>
      <c r="F133" t="s">
        <v>5741</v>
      </c>
    </row>
    <row r="134" spans="1:6">
      <c r="A134">
        <v>170</v>
      </c>
      <c r="B134" t="s">
        <v>5925</v>
      </c>
      <c r="C134" t="s">
        <v>362</v>
      </c>
      <c r="D134" t="s">
        <v>5744</v>
      </c>
      <c r="E134" t="s">
        <v>5741</v>
      </c>
      <c r="F134" t="s">
        <v>5741</v>
      </c>
    </row>
    <row r="135" spans="1:6">
      <c r="A135">
        <v>171</v>
      </c>
      <c r="B135" t="s">
        <v>5926</v>
      </c>
      <c r="C135" t="s">
        <v>362</v>
      </c>
      <c r="D135" t="s">
        <v>5744</v>
      </c>
      <c r="E135" t="s">
        <v>5740</v>
      </c>
      <c r="F135" t="s">
        <v>5740</v>
      </c>
    </row>
    <row r="136" spans="1:6">
      <c r="A136">
        <v>172</v>
      </c>
      <c r="B136" t="s">
        <v>5927</v>
      </c>
      <c r="C136" t="s">
        <v>57</v>
      </c>
      <c r="D136" t="s">
        <v>5709</v>
      </c>
      <c r="E136" t="s">
        <v>5713</v>
      </c>
      <c r="F136" t="s">
        <v>5713</v>
      </c>
    </row>
    <row r="137" spans="1:6">
      <c r="A137">
        <v>173</v>
      </c>
      <c r="B137" t="s">
        <v>5928</v>
      </c>
      <c r="C137" t="s">
        <v>57</v>
      </c>
      <c r="D137" t="s">
        <v>5796</v>
      </c>
      <c r="E137" t="s">
        <v>5797</v>
      </c>
      <c r="F137" t="s">
        <v>5796</v>
      </c>
    </row>
    <row r="138" spans="1:6">
      <c r="A138">
        <v>174</v>
      </c>
      <c r="B138" t="s">
        <v>5929</v>
      </c>
      <c r="C138" t="s">
        <v>362</v>
      </c>
      <c r="D138" t="s">
        <v>5744</v>
      </c>
      <c r="E138" t="s">
        <v>5741</v>
      </c>
      <c r="F138" t="s">
        <v>5741</v>
      </c>
    </row>
    <row r="139" spans="1:6">
      <c r="A139">
        <v>175</v>
      </c>
      <c r="B139" t="s">
        <v>5930</v>
      </c>
      <c r="C139" t="s">
        <v>362</v>
      </c>
      <c r="D139" t="s">
        <v>5744</v>
      </c>
      <c r="E139" t="s">
        <v>5741</v>
      </c>
      <c r="F139" t="s">
        <v>5741</v>
      </c>
    </row>
    <row r="140" spans="1:6">
      <c r="A140">
        <v>177</v>
      </c>
      <c r="B140" t="s">
        <v>5931</v>
      </c>
      <c r="C140" t="s">
        <v>362</v>
      </c>
      <c r="D140" t="s">
        <v>5744</v>
      </c>
      <c r="E140" t="s">
        <v>5741</v>
      </c>
      <c r="F140" t="s">
        <v>5741</v>
      </c>
    </row>
    <row r="141" spans="1:6">
      <c r="A141">
        <v>178</v>
      </c>
      <c r="B141" t="s">
        <v>5932</v>
      </c>
      <c r="C141" t="s">
        <v>321</v>
      </c>
      <c r="D141" t="s">
        <v>5718</v>
      </c>
      <c r="E141" t="s">
        <v>5720</v>
      </c>
      <c r="F141" t="s">
        <v>5720</v>
      </c>
    </row>
    <row r="142" spans="1:6">
      <c r="A142">
        <v>179</v>
      </c>
      <c r="B142" t="s">
        <v>5933</v>
      </c>
      <c r="C142" t="s">
        <v>5759</v>
      </c>
      <c r="D142" t="s">
        <v>5760</v>
      </c>
      <c r="E142" t="s">
        <v>5761</v>
      </c>
      <c r="F142" t="s">
        <v>5761</v>
      </c>
    </row>
    <row r="143" spans="1:6">
      <c r="A143">
        <v>180</v>
      </c>
      <c r="B143" t="s">
        <v>5934</v>
      </c>
      <c r="C143" t="s">
        <v>5759</v>
      </c>
      <c r="D143" t="s">
        <v>5760</v>
      </c>
      <c r="E143" t="s">
        <v>5761</v>
      </c>
      <c r="F143" t="s">
        <v>5761</v>
      </c>
    </row>
    <row r="144" spans="1:6">
      <c r="A144">
        <v>181</v>
      </c>
      <c r="B144" t="s">
        <v>5935</v>
      </c>
      <c r="C144" t="s">
        <v>362</v>
      </c>
      <c r="D144" t="s">
        <v>5744</v>
      </c>
      <c r="E144" t="s">
        <v>5741</v>
      </c>
      <c r="F144" t="s">
        <v>5741</v>
      </c>
    </row>
    <row r="145" spans="1:6">
      <c r="A145">
        <v>182</v>
      </c>
      <c r="B145" t="s">
        <v>5936</v>
      </c>
      <c r="C145" t="s">
        <v>362</v>
      </c>
      <c r="D145" t="s">
        <v>5744</v>
      </c>
      <c r="E145" t="s">
        <v>5741</v>
      </c>
      <c r="F145" t="s">
        <v>5741</v>
      </c>
    </row>
    <row r="146" spans="1:6">
      <c r="A146">
        <v>183</v>
      </c>
      <c r="B146" t="s">
        <v>5937</v>
      </c>
      <c r="C146" t="s">
        <v>362</v>
      </c>
      <c r="D146" t="s">
        <v>5744</v>
      </c>
      <c r="E146" t="s">
        <v>5741</v>
      </c>
      <c r="F146" t="s">
        <v>5741</v>
      </c>
    </row>
    <row r="147" spans="1:6">
      <c r="A147">
        <v>184</v>
      </c>
      <c r="B147" t="s">
        <v>5938</v>
      </c>
      <c r="C147" t="s">
        <v>362</v>
      </c>
      <c r="D147" t="s">
        <v>5744</v>
      </c>
      <c r="E147" t="s">
        <v>5740</v>
      </c>
      <c r="F147" t="s">
        <v>5740</v>
      </c>
    </row>
    <row r="148" spans="1:6">
      <c r="A148">
        <v>185</v>
      </c>
      <c r="B148" t="s">
        <v>5939</v>
      </c>
      <c r="C148" t="s">
        <v>362</v>
      </c>
      <c r="D148" t="s">
        <v>5744</v>
      </c>
      <c r="E148" t="s">
        <v>5740</v>
      </c>
      <c r="F148" t="s">
        <v>5740</v>
      </c>
    </row>
    <row r="149" spans="1:6">
      <c r="A149">
        <v>186</v>
      </c>
      <c r="B149" t="s">
        <v>5940</v>
      </c>
      <c r="C149" t="s">
        <v>362</v>
      </c>
      <c r="D149" t="s">
        <v>5744</v>
      </c>
      <c r="E149" t="s">
        <v>5738</v>
      </c>
      <c r="F149" t="s">
        <v>5738</v>
      </c>
    </row>
    <row r="150" spans="1:6">
      <c r="A150">
        <v>187</v>
      </c>
      <c r="B150" t="s">
        <v>5941</v>
      </c>
      <c r="C150" t="s">
        <v>362</v>
      </c>
      <c r="D150" t="s">
        <v>5744</v>
      </c>
      <c r="E150" t="s">
        <v>5738</v>
      </c>
      <c r="F150" t="s">
        <v>5738</v>
      </c>
    </row>
    <row r="151" spans="1:6">
      <c r="A151">
        <v>188</v>
      </c>
      <c r="B151" t="s">
        <v>5942</v>
      </c>
      <c r="C151" t="s">
        <v>362</v>
      </c>
      <c r="D151" t="s">
        <v>5744</v>
      </c>
      <c r="E151" t="s">
        <v>5738</v>
      </c>
      <c r="F151" t="s">
        <v>5738</v>
      </c>
    </row>
    <row r="152" spans="1:6">
      <c r="A152">
        <v>190</v>
      </c>
      <c r="B152" t="s">
        <v>5943</v>
      </c>
      <c r="C152" t="s">
        <v>321</v>
      </c>
      <c r="D152" t="s">
        <v>5718</v>
      </c>
      <c r="E152" t="s">
        <v>5719</v>
      </c>
      <c r="F152" t="s">
        <v>5719</v>
      </c>
    </row>
    <row r="153" spans="1:6">
      <c r="A153">
        <v>191</v>
      </c>
      <c r="B153" t="s">
        <v>5944</v>
      </c>
      <c r="C153" t="s">
        <v>362</v>
      </c>
      <c r="D153" t="s">
        <v>5744</v>
      </c>
      <c r="E153" t="s">
        <v>5738</v>
      </c>
      <c r="F153" t="s">
        <v>5738</v>
      </c>
    </row>
    <row r="154" spans="1:6">
      <c r="A154">
        <v>192</v>
      </c>
      <c r="B154" t="s">
        <v>5945</v>
      </c>
      <c r="C154" t="s">
        <v>362</v>
      </c>
      <c r="D154" t="s">
        <v>5744</v>
      </c>
      <c r="E154" t="s">
        <v>5738</v>
      </c>
      <c r="F154" t="s">
        <v>5738</v>
      </c>
    </row>
    <row r="155" spans="1:6">
      <c r="A155">
        <v>193</v>
      </c>
      <c r="B155" t="s">
        <v>5946</v>
      </c>
      <c r="C155" t="s">
        <v>5759</v>
      </c>
      <c r="D155" t="s">
        <v>5766</v>
      </c>
      <c r="E155" t="s">
        <v>5769</v>
      </c>
      <c r="F155" t="s">
        <v>5769</v>
      </c>
    </row>
    <row r="156" spans="1:6">
      <c r="A156">
        <v>194</v>
      </c>
      <c r="B156" t="s">
        <v>5947</v>
      </c>
      <c r="C156" t="s">
        <v>362</v>
      </c>
      <c r="D156" t="s">
        <v>5744</v>
      </c>
      <c r="E156" t="s">
        <v>5738</v>
      </c>
      <c r="F156" t="s">
        <v>5738</v>
      </c>
    </row>
    <row r="157" spans="1:6">
      <c r="A157">
        <v>195</v>
      </c>
      <c r="B157" t="s">
        <v>5948</v>
      </c>
      <c r="C157" t="s">
        <v>321</v>
      </c>
      <c r="D157" t="s">
        <v>5718</v>
      </c>
      <c r="E157" t="s">
        <v>5719</v>
      </c>
      <c r="F157" t="s">
        <v>5719</v>
      </c>
    </row>
    <row r="158" spans="1:6">
      <c r="A158">
        <v>196</v>
      </c>
      <c r="B158" t="s">
        <v>5949</v>
      </c>
      <c r="C158" t="s">
        <v>321</v>
      </c>
      <c r="D158" t="s">
        <v>5718</v>
      </c>
      <c r="E158" t="s">
        <v>5719</v>
      </c>
      <c r="F158" t="s">
        <v>5719</v>
      </c>
    </row>
    <row r="159" spans="1:6">
      <c r="A159">
        <v>197</v>
      </c>
      <c r="B159" t="s">
        <v>5950</v>
      </c>
      <c r="C159" t="s">
        <v>362</v>
      </c>
      <c r="D159" t="s">
        <v>5744</v>
      </c>
      <c r="E159" t="s">
        <v>5738</v>
      </c>
      <c r="F159" t="s">
        <v>5738</v>
      </c>
    </row>
    <row r="160" spans="1:6">
      <c r="A160">
        <v>198</v>
      </c>
      <c r="B160" t="s">
        <v>5951</v>
      </c>
      <c r="C160" t="s">
        <v>657</v>
      </c>
      <c r="D160" t="s">
        <v>5786</v>
      </c>
      <c r="E160" t="s">
        <v>5786</v>
      </c>
      <c r="F160" t="s">
        <v>5786</v>
      </c>
    </row>
    <row r="161" spans="1:6">
      <c r="A161">
        <v>199</v>
      </c>
      <c r="B161" t="s">
        <v>5952</v>
      </c>
      <c r="C161" t="s">
        <v>321</v>
      </c>
      <c r="D161" t="s">
        <v>5718</v>
      </c>
      <c r="E161" t="s">
        <v>5719</v>
      </c>
      <c r="F161" t="s">
        <v>5719</v>
      </c>
    </row>
    <row r="162" spans="1:6">
      <c r="A162">
        <v>200</v>
      </c>
      <c r="B162" t="s">
        <v>5953</v>
      </c>
      <c r="C162" t="s">
        <v>362</v>
      </c>
      <c r="D162" t="s">
        <v>5744</v>
      </c>
      <c r="E162" t="s">
        <v>5738</v>
      </c>
      <c r="F162" t="s">
        <v>5738</v>
      </c>
    </row>
    <row r="163" spans="1:6">
      <c r="A163">
        <v>201</v>
      </c>
      <c r="B163" t="s">
        <v>5954</v>
      </c>
      <c r="C163" t="s">
        <v>362</v>
      </c>
      <c r="D163" t="s">
        <v>5744</v>
      </c>
      <c r="E163" t="s">
        <v>5738</v>
      </c>
      <c r="F163" t="s">
        <v>5738</v>
      </c>
    </row>
    <row r="164" spans="1:6">
      <c r="A164">
        <v>202</v>
      </c>
      <c r="B164" t="s">
        <v>5955</v>
      </c>
      <c r="C164" t="s">
        <v>362</v>
      </c>
      <c r="D164" t="s">
        <v>5744</v>
      </c>
      <c r="E164" t="s">
        <v>5738</v>
      </c>
      <c r="F164" t="s">
        <v>5738</v>
      </c>
    </row>
    <row r="165" spans="1:6">
      <c r="A165">
        <v>203</v>
      </c>
      <c r="B165" t="s">
        <v>5956</v>
      </c>
      <c r="C165" t="s">
        <v>657</v>
      </c>
      <c r="D165" t="s">
        <v>5786</v>
      </c>
      <c r="E165" t="s">
        <v>5786</v>
      </c>
      <c r="F165" t="s">
        <v>5786</v>
      </c>
    </row>
    <row r="166" spans="1:6">
      <c r="A166">
        <v>204</v>
      </c>
      <c r="B166" t="s">
        <v>5957</v>
      </c>
      <c r="C166" t="s">
        <v>657</v>
      </c>
      <c r="D166" t="s">
        <v>5788</v>
      </c>
      <c r="E166" t="s">
        <v>5788</v>
      </c>
      <c r="F166" t="s">
        <v>5788</v>
      </c>
    </row>
    <row r="167" spans="1:6">
      <c r="A167">
        <v>205</v>
      </c>
      <c r="B167" t="s">
        <v>5958</v>
      </c>
      <c r="C167" t="s">
        <v>362</v>
      </c>
      <c r="D167" t="s">
        <v>5744</v>
      </c>
      <c r="E167" t="s">
        <v>5738</v>
      </c>
      <c r="F167" t="s">
        <v>5738</v>
      </c>
    </row>
    <row r="168" spans="1:6">
      <c r="A168">
        <v>206</v>
      </c>
      <c r="B168" t="s">
        <v>5959</v>
      </c>
      <c r="C168" t="s">
        <v>362</v>
      </c>
      <c r="D168" t="s">
        <v>5744</v>
      </c>
      <c r="E168" t="s">
        <v>5738</v>
      </c>
      <c r="F168" t="s">
        <v>5738</v>
      </c>
    </row>
    <row r="169" spans="1:6">
      <c r="A169">
        <v>207</v>
      </c>
      <c r="B169" t="s">
        <v>5960</v>
      </c>
      <c r="C169" t="s">
        <v>362</v>
      </c>
      <c r="D169" t="s">
        <v>5744</v>
      </c>
      <c r="E169" t="s">
        <v>5741</v>
      </c>
      <c r="F169" t="s">
        <v>5741</v>
      </c>
    </row>
    <row r="170" spans="1:6">
      <c r="A170">
        <v>208</v>
      </c>
      <c r="B170" t="s">
        <v>5961</v>
      </c>
      <c r="C170" t="s">
        <v>362</v>
      </c>
      <c r="D170" t="s">
        <v>5744</v>
      </c>
      <c r="E170" t="s">
        <v>5741</v>
      </c>
      <c r="F170" t="s">
        <v>5741</v>
      </c>
    </row>
    <row r="171" spans="1:6">
      <c r="A171">
        <v>209</v>
      </c>
      <c r="B171" t="s">
        <v>5962</v>
      </c>
      <c r="C171" t="s">
        <v>57</v>
      </c>
      <c r="D171" t="s">
        <v>5796</v>
      </c>
      <c r="E171" t="s">
        <v>5835</v>
      </c>
      <c r="F171" t="s">
        <v>5796</v>
      </c>
    </row>
    <row r="172" spans="1:6">
      <c r="A172">
        <v>210</v>
      </c>
      <c r="B172" t="s">
        <v>5963</v>
      </c>
      <c r="C172" t="s">
        <v>657</v>
      </c>
      <c r="D172" t="s">
        <v>5786</v>
      </c>
      <c r="E172" t="s">
        <v>5786</v>
      </c>
      <c r="F172" t="s">
        <v>5786</v>
      </c>
    </row>
    <row r="173" spans="1:6">
      <c r="A173">
        <v>211</v>
      </c>
      <c r="B173" t="s">
        <v>5964</v>
      </c>
      <c r="C173" t="s">
        <v>657</v>
      </c>
      <c r="D173" t="s">
        <v>5788</v>
      </c>
      <c r="E173" t="s">
        <v>5788</v>
      </c>
      <c r="F173" t="s">
        <v>5788</v>
      </c>
    </row>
    <row r="174" spans="1:6">
      <c r="A174">
        <v>212</v>
      </c>
      <c r="B174" t="s">
        <v>5965</v>
      </c>
      <c r="C174" t="s">
        <v>362</v>
      </c>
      <c r="D174" t="s">
        <v>5744</v>
      </c>
      <c r="E174" t="s">
        <v>5738</v>
      </c>
      <c r="F174" t="s">
        <v>5738</v>
      </c>
    </row>
    <row r="175" spans="1:6">
      <c r="A175">
        <v>213</v>
      </c>
      <c r="B175" t="s">
        <v>5966</v>
      </c>
      <c r="C175" t="s">
        <v>362</v>
      </c>
      <c r="D175" t="s">
        <v>5744</v>
      </c>
      <c r="E175" t="s">
        <v>5738</v>
      </c>
      <c r="F175" t="s">
        <v>5738</v>
      </c>
    </row>
    <row r="176" spans="1:6">
      <c r="A176">
        <v>214</v>
      </c>
      <c r="B176" t="s">
        <v>5967</v>
      </c>
      <c r="C176" t="s">
        <v>321</v>
      </c>
      <c r="D176" t="s">
        <v>5718</v>
      </c>
      <c r="E176" t="s">
        <v>5720</v>
      </c>
      <c r="F176" t="s">
        <v>5720</v>
      </c>
    </row>
    <row r="177" spans="1:6">
      <c r="A177">
        <v>215</v>
      </c>
      <c r="B177" t="s">
        <v>5968</v>
      </c>
      <c r="C177" t="s">
        <v>321</v>
      </c>
      <c r="D177" t="s">
        <v>5718</v>
      </c>
      <c r="E177" t="s">
        <v>5720</v>
      </c>
      <c r="F177" t="s">
        <v>5720</v>
      </c>
    </row>
    <row r="178" spans="1:6">
      <c r="A178">
        <v>216</v>
      </c>
      <c r="B178" t="s">
        <v>5969</v>
      </c>
      <c r="C178" t="s">
        <v>5753</v>
      </c>
      <c r="D178" t="s">
        <v>5754</v>
      </c>
      <c r="E178" t="s">
        <v>5756</v>
      </c>
      <c r="F178" t="s">
        <v>5756</v>
      </c>
    </row>
    <row r="179" spans="1:6">
      <c r="A179">
        <v>217</v>
      </c>
      <c r="B179" t="s">
        <v>5970</v>
      </c>
      <c r="C179" t="s">
        <v>5753</v>
      </c>
      <c r="D179" t="s">
        <v>5754</v>
      </c>
      <c r="E179" t="s">
        <v>5756</v>
      </c>
      <c r="F179" t="s">
        <v>5756</v>
      </c>
    </row>
    <row r="180" spans="1:6">
      <c r="A180">
        <v>219</v>
      </c>
      <c r="B180" t="s">
        <v>5971</v>
      </c>
      <c r="C180" t="s">
        <v>321</v>
      </c>
      <c r="D180" t="s">
        <v>5718</v>
      </c>
      <c r="E180" t="s">
        <v>5720</v>
      </c>
      <c r="F180" t="s">
        <v>5720</v>
      </c>
    </row>
    <row r="181" spans="1:6">
      <c r="A181">
        <v>220</v>
      </c>
      <c r="B181" t="s">
        <v>5972</v>
      </c>
      <c r="C181" t="s">
        <v>57</v>
      </c>
      <c r="D181" t="s">
        <v>5796</v>
      </c>
      <c r="E181" t="s">
        <v>5835</v>
      </c>
      <c r="F181" t="s">
        <v>5796</v>
      </c>
    </row>
    <row r="182" spans="1:6">
      <c r="A182">
        <v>221</v>
      </c>
      <c r="B182" t="s">
        <v>5973</v>
      </c>
      <c r="C182" t="s">
        <v>362</v>
      </c>
      <c r="D182" t="s">
        <v>5744</v>
      </c>
      <c r="E182" t="s">
        <v>5741</v>
      </c>
      <c r="F182" t="s">
        <v>5741</v>
      </c>
    </row>
    <row r="183" spans="1:6">
      <c r="A183">
        <v>222</v>
      </c>
      <c r="B183" t="s">
        <v>5974</v>
      </c>
      <c r="C183" t="s">
        <v>362</v>
      </c>
      <c r="D183" t="s">
        <v>5744</v>
      </c>
      <c r="E183" t="s">
        <v>5741</v>
      </c>
      <c r="F183" t="s">
        <v>5741</v>
      </c>
    </row>
    <row r="184" spans="1:6">
      <c r="A184">
        <v>225</v>
      </c>
      <c r="B184" t="s">
        <v>5975</v>
      </c>
      <c r="C184" t="s">
        <v>362</v>
      </c>
      <c r="D184" t="s">
        <v>5744</v>
      </c>
      <c r="E184" t="s">
        <v>5738</v>
      </c>
      <c r="F184" t="s">
        <v>5738</v>
      </c>
    </row>
    <row r="185" spans="1:6">
      <c r="A185">
        <v>226</v>
      </c>
      <c r="B185" t="s">
        <v>5976</v>
      </c>
      <c r="C185" t="s">
        <v>362</v>
      </c>
      <c r="D185" t="s">
        <v>5744</v>
      </c>
      <c r="E185" t="s">
        <v>5738</v>
      </c>
      <c r="F185" t="s">
        <v>5738</v>
      </c>
    </row>
    <row r="186" spans="1:6">
      <c r="A186">
        <v>227</v>
      </c>
      <c r="B186" t="s">
        <v>5977</v>
      </c>
      <c r="C186" t="s">
        <v>362</v>
      </c>
      <c r="D186" t="s">
        <v>5744</v>
      </c>
      <c r="E186" t="s">
        <v>5741</v>
      </c>
      <c r="F186" t="s">
        <v>5741</v>
      </c>
    </row>
    <row r="187" spans="1:6">
      <c r="A187">
        <v>235</v>
      </c>
      <c r="B187" t="s">
        <v>5978</v>
      </c>
      <c r="C187" t="s">
        <v>362</v>
      </c>
      <c r="D187" t="s">
        <v>5744</v>
      </c>
      <c r="E187" t="s">
        <v>5738</v>
      </c>
      <c r="F187" t="s">
        <v>5738</v>
      </c>
    </row>
    <row r="188" spans="1:6">
      <c r="A188">
        <v>236</v>
      </c>
      <c r="B188" t="s">
        <v>5979</v>
      </c>
      <c r="C188" t="s">
        <v>362</v>
      </c>
      <c r="D188" t="s">
        <v>5744</v>
      </c>
      <c r="E188" t="s">
        <v>5740</v>
      </c>
      <c r="F188" t="s">
        <v>5740</v>
      </c>
    </row>
    <row r="189" spans="1:6">
      <c r="A189">
        <v>237</v>
      </c>
      <c r="B189" t="s">
        <v>5980</v>
      </c>
      <c r="C189" t="s">
        <v>362</v>
      </c>
      <c r="D189" t="s">
        <v>5744</v>
      </c>
      <c r="E189" t="s">
        <v>5741</v>
      </c>
      <c r="F189" t="s">
        <v>5741</v>
      </c>
    </row>
    <row r="190" spans="1:6">
      <c r="A190">
        <v>238</v>
      </c>
      <c r="B190" t="s">
        <v>5981</v>
      </c>
      <c r="C190" t="s">
        <v>362</v>
      </c>
      <c r="D190" t="s">
        <v>5744</v>
      </c>
      <c r="E190" t="s">
        <v>5741</v>
      </c>
      <c r="F190" t="s">
        <v>5741</v>
      </c>
    </row>
    <row r="191" spans="1:6">
      <c r="A191">
        <v>241</v>
      </c>
      <c r="B191" t="s">
        <v>5982</v>
      </c>
      <c r="C191" t="s">
        <v>321</v>
      </c>
      <c r="D191" t="s">
        <v>5718</v>
      </c>
      <c r="E191" t="s">
        <v>5720</v>
      </c>
      <c r="F191" t="s">
        <v>5720</v>
      </c>
    </row>
    <row r="192" spans="1:6">
      <c r="A192">
        <v>242</v>
      </c>
      <c r="B192" t="s">
        <v>5983</v>
      </c>
      <c r="C192" t="s">
        <v>321</v>
      </c>
      <c r="D192" t="s">
        <v>5718</v>
      </c>
      <c r="E192" t="s">
        <v>5720</v>
      </c>
      <c r="F192" t="s">
        <v>5720</v>
      </c>
    </row>
    <row r="193" spans="1:6">
      <c r="A193">
        <v>244</v>
      </c>
      <c r="B193" t="s">
        <v>5984</v>
      </c>
      <c r="C193" t="s">
        <v>362</v>
      </c>
      <c r="D193" t="s">
        <v>5744</v>
      </c>
      <c r="E193" t="s">
        <v>5741</v>
      </c>
      <c r="F193" t="s">
        <v>5741</v>
      </c>
    </row>
    <row r="194" spans="1:6">
      <c r="A194">
        <v>245</v>
      </c>
      <c r="B194" t="s">
        <v>5985</v>
      </c>
      <c r="C194" t="s">
        <v>362</v>
      </c>
      <c r="D194" t="s">
        <v>5744</v>
      </c>
      <c r="E194" t="s">
        <v>5741</v>
      </c>
      <c r="F194" t="s">
        <v>5741</v>
      </c>
    </row>
    <row r="195" spans="1:6">
      <c r="A195">
        <v>246</v>
      </c>
      <c r="B195" t="s">
        <v>5986</v>
      </c>
      <c r="C195" t="s">
        <v>362</v>
      </c>
      <c r="D195" t="s">
        <v>5733</v>
      </c>
      <c r="E195" t="s">
        <v>5734</v>
      </c>
      <c r="F195" t="s">
        <v>5734</v>
      </c>
    </row>
    <row r="196" spans="1:6">
      <c r="A196">
        <v>247</v>
      </c>
      <c r="B196" t="s">
        <v>5987</v>
      </c>
      <c r="C196" t="s">
        <v>362</v>
      </c>
      <c r="D196" t="s">
        <v>5744</v>
      </c>
      <c r="E196" t="s">
        <v>5741</v>
      </c>
      <c r="F196" t="s">
        <v>5741</v>
      </c>
    </row>
    <row r="197" spans="1:6">
      <c r="A197">
        <v>251</v>
      </c>
      <c r="B197" t="s">
        <v>5988</v>
      </c>
      <c r="C197" t="s">
        <v>57</v>
      </c>
      <c r="D197" t="s">
        <v>5796</v>
      </c>
      <c r="E197" t="s">
        <v>5835</v>
      </c>
      <c r="F197" t="s">
        <v>5796</v>
      </c>
    </row>
    <row r="198" spans="1:6">
      <c r="A198">
        <v>252</v>
      </c>
      <c r="B198" t="s">
        <v>5989</v>
      </c>
      <c r="C198" t="s">
        <v>362</v>
      </c>
      <c r="D198" t="s">
        <v>5744</v>
      </c>
      <c r="E198" t="s">
        <v>5738</v>
      </c>
      <c r="F198" t="s">
        <v>5738</v>
      </c>
    </row>
    <row r="199" spans="1:6">
      <c r="A199">
        <v>253</v>
      </c>
      <c r="B199" t="s">
        <v>5990</v>
      </c>
      <c r="C199" t="s">
        <v>362</v>
      </c>
      <c r="D199" t="s">
        <v>5744</v>
      </c>
      <c r="E199" t="s">
        <v>5738</v>
      </c>
      <c r="F199" t="s">
        <v>5738</v>
      </c>
    </row>
    <row r="200" spans="1:6">
      <c r="A200">
        <v>254</v>
      </c>
      <c r="B200" t="s">
        <v>5991</v>
      </c>
      <c r="C200" t="s">
        <v>362</v>
      </c>
      <c r="D200" t="s">
        <v>5744</v>
      </c>
      <c r="E200" t="s">
        <v>5741</v>
      </c>
      <c r="F200" t="s">
        <v>5741</v>
      </c>
    </row>
    <row r="201" spans="1:6">
      <c r="A201">
        <v>255</v>
      </c>
      <c r="B201" t="s">
        <v>5992</v>
      </c>
      <c r="C201" t="s">
        <v>362</v>
      </c>
      <c r="D201" t="s">
        <v>5744</v>
      </c>
      <c r="E201" t="s">
        <v>5741</v>
      </c>
      <c r="F201" t="s">
        <v>5741</v>
      </c>
    </row>
    <row r="202" spans="1:6">
      <c r="A202">
        <v>256</v>
      </c>
      <c r="B202" t="s">
        <v>5993</v>
      </c>
      <c r="C202" t="s">
        <v>321</v>
      </c>
      <c r="D202" t="s">
        <v>5718</v>
      </c>
      <c r="E202" t="s">
        <v>5722</v>
      </c>
      <c r="F202" t="s">
        <v>5722</v>
      </c>
    </row>
    <row r="203" spans="1:6">
      <c r="A203">
        <v>257</v>
      </c>
      <c r="B203" t="s">
        <v>5994</v>
      </c>
      <c r="C203" t="s">
        <v>362</v>
      </c>
      <c r="D203" t="s">
        <v>5744</v>
      </c>
      <c r="E203" t="s">
        <v>5738</v>
      </c>
      <c r="F203" t="s">
        <v>5738</v>
      </c>
    </row>
    <row r="204" spans="1:6">
      <c r="A204">
        <v>258</v>
      </c>
      <c r="B204" t="s">
        <v>5995</v>
      </c>
      <c r="C204" t="s">
        <v>362</v>
      </c>
      <c r="D204" t="s">
        <v>5744</v>
      </c>
      <c r="E204" t="s">
        <v>5738</v>
      </c>
      <c r="F204" t="s">
        <v>5738</v>
      </c>
    </row>
    <row r="205" spans="1:6">
      <c r="A205">
        <v>259</v>
      </c>
      <c r="B205" t="s">
        <v>5996</v>
      </c>
      <c r="C205" t="s">
        <v>321</v>
      </c>
      <c r="D205" t="s">
        <v>5718</v>
      </c>
      <c r="E205" t="s">
        <v>5720</v>
      </c>
      <c r="F205" t="s">
        <v>5720</v>
      </c>
    </row>
    <row r="206" spans="1:6">
      <c r="A206">
        <v>260</v>
      </c>
      <c r="B206" t="s">
        <v>5997</v>
      </c>
      <c r="C206" t="s">
        <v>362</v>
      </c>
      <c r="D206" t="s">
        <v>5744</v>
      </c>
      <c r="E206" t="s">
        <v>5740</v>
      </c>
      <c r="F206" t="s">
        <v>5740</v>
      </c>
    </row>
    <row r="207" spans="1:6">
      <c r="A207">
        <v>263</v>
      </c>
      <c r="B207" t="s">
        <v>5998</v>
      </c>
      <c r="C207" t="s">
        <v>57</v>
      </c>
      <c r="D207" t="s">
        <v>5796</v>
      </c>
      <c r="E207" t="s">
        <v>5835</v>
      </c>
      <c r="F207" t="s">
        <v>5796</v>
      </c>
    </row>
    <row r="208" spans="1:6">
      <c r="A208">
        <v>264</v>
      </c>
      <c r="B208" t="s">
        <v>5999</v>
      </c>
      <c r="C208" t="s">
        <v>321</v>
      </c>
      <c r="D208" t="s">
        <v>5718</v>
      </c>
      <c r="E208" t="s">
        <v>5720</v>
      </c>
      <c r="F208" t="s">
        <v>5720</v>
      </c>
    </row>
    <row r="209" spans="1:6">
      <c r="A209">
        <v>267</v>
      </c>
      <c r="B209" t="s">
        <v>6000</v>
      </c>
      <c r="C209" t="s">
        <v>362</v>
      </c>
      <c r="D209" t="s">
        <v>5744</v>
      </c>
      <c r="E209" t="s">
        <v>5741</v>
      </c>
      <c r="F209" t="s">
        <v>5741</v>
      </c>
    </row>
    <row r="210" spans="1:6">
      <c r="A210">
        <v>268</v>
      </c>
      <c r="B210" t="s">
        <v>6001</v>
      </c>
      <c r="C210" t="s">
        <v>362</v>
      </c>
      <c r="D210" t="s">
        <v>5744</v>
      </c>
      <c r="E210" t="s">
        <v>5741</v>
      </c>
      <c r="F210" t="s">
        <v>5741</v>
      </c>
    </row>
    <row r="211" spans="1:6">
      <c r="A211">
        <v>270</v>
      </c>
      <c r="B211" t="s">
        <v>6002</v>
      </c>
      <c r="C211" t="s">
        <v>321</v>
      </c>
      <c r="D211" t="s">
        <v>5718</v>
      </c>
      <c r="E211" t="s">
        <v>5719</v>
      </c>
      <c r="F211" t="s">
        <v>5719</v>
      </c>
    </row>
    <row r="212" spans="1:6">
      <c r="A212">
        <v>271</v>
      </c>
      <c r="B212" t="s">
        <v>6003</v>
      </c>
      <c r="C212" t="s">
        <v>362</v>
      </c>
      <c r="D212" t="s">
        <v>5744</v>
      </c>
      <c r="E212" t="s">
        <v>5738</v>
      </c>
      <c r="F212" t="s">
        <v>5738</v>
      </c>
    </row>
    <row r="213" spans="1:6">
      <c r="A213">
        <v>272</v>
      </c>
      <c r="B213" t="s">
        <v>6004</v>
      </c>
      <c r="C213" t="s">
        <v>362</v>
      </c>
      <c r="D213" t="s">
        <v>5744</v>
      </c>
      <c r="E213" t="s">
        <v>5738</v>
      </c>
      <c r="F213" t="s">
        <v>5738</v>
      </c>
    </row>
    <row r="214" spans="1:6">
      <c r="A214">
        <v>273</v>
      </c>
      <c r="B214" t="s">
        <v>6005</v>
      </c>
      <c r="C214" t="s">
        <v>321</v>
      </c>
      <c r="D214" t="s">
        <v>5718</v>
      </c>
      <c r="E214" t="s">
        <v>5719</v>
      </c>
      <c r="F214" t="s">
        <v>5719</v>
      </c>
    </row>
    <row r="215" spans="1:6">
      <c r="A215">
        <v>274</v>
      </c>
      <c r="B215" t="s">
        <v>6006</v>
      </c>
      <c r="C215" t="s">
        <v>5775</v>
      </c>
      <c r="D215" t="s">
        <v>5776</v>
      </c>
      <c r="E215" t="s">
        <v>5778</v>
      </c>
      <c r="F215" t="s">
        <v>5778</v>
      </c>
    </row>
    <row r="216" spans="1:6">
      <c r="A216">
        <v>275</v>
      </c>
      <c r="B216" t="s">
        <v>6007</v>
      </c>
      <c r="C216" t="s">
        <v>5775</v>
      </c>
      <c r="D216" t="s">
        <v>5776</v>
      </c>
      <c r="E216" t="s">
        <v>5778</v>
      </c>
      <c r="F216" t="s">
        <v>5778</v>
      </c>
    </row>
    <row r="217" spans="1:6">
      <c r="A217">
        <v>277</v>
      </c>
      <c r="B217" t="s">
        <v>6008</v>
      </c>
      <c r="C217" t="s">
        <v>362</v>
      </c>
      <c r="D217" t="s">
        <v>5733</v>
      </c>
      <c r="E217" t="s">
        <v>5734</v>
      </c>
      <c r="F217" t="s">
        <v>5734</v>
      </c>
    </row>
    <row r="218" spans="1:6">
      <c r="A218">
        <v>278</v>
      </c>
      <c r="B218" t="s">
        <v>6009</v>
      </c>
      <c r="C218" t="s">
        <v>321</v>
      </c>
      <c r="D218" t="s">
        <v>6010</v>
      </c>
      <c r="E218" t="s">
        <v>6010</v>
      </c>
      <c r="F218" t="s">
        <v>6010</v>
      </c>
    </row>
    <row r="219" spans="1:6">
      <c r="A219">
        <v>279</v>
      </c>
      <c r="B219" t="s">
        <v>6011</v>
      </c>
      <c r="C219" t="s">
        <v>321</v>
      </c>
      <c r="D219" t="s">
        <v>5718</v>
      </c>
      <c r="E219" t="s">
        <v>5720</v>
      </c>
      <c r="F219" t="s">
        <v>5720</v>
      </c>
    </row>
    <row r="220" spans="1:6">
      <c r="A220">
        <v>280</v>
      </c>
      <c r="B220" t="s">
        <v>6012</v>
      </c>
      <c r="C220" t="s">
        <v>362</v>
      </c>
      <c r="D220" t="s">
        <v>5744</v>
      </c>
      <c r="E220" t="s">
        <v>5741</v>
      </c>
      <c r="F220" t="s">
        <v>5741</v>
      </c>
    </row>
    <row r="221" spans="1:6">
      <c r="A221">
        <v>281</v>
      </c>
      <c r="B221" t="s">
        <v>6013</v>
      </c>
      <c r="C221" t="s">
        <v>362</v>
      </c>
      <c r="D221" t="s">
        <v>5744</v>
      </c>
      <c r="E221" t="s">
        <v>5741</v>
      </c>
      <c r="F221" t="s">
        <v>5741</v>
      </c>
    </row>
    <row r="222" spans="1:6">
      <c r="A222">
        <v>284</v>
      </c>
      <c r="B222" t="s">
        <v>6014</v>
      </c>
      <c r="C222" t="s">
        <v>362</v>
      </c>
      <c r="D222" t="s">
        <v>5744</v>
      </c>
      <c r="E222" t="s">
        <v>5738</v>
      </c>
      <c r="F222" t="s">
        <v>5738</v>
      </c>
    </row>
    <row r="223" spans="1:6">
      <c r="A223">
        <v>285</v>
      </c>
      <c r="B223" t="s">
        <v>6015</v>
      </c>
      <c r="C223" t="s">
        <v>362</v>
      </c>
      <c r="D223" t="s">
        <v>5744</v>
      </c>
      <c r="E223" t="s">
        <v>5738</v>
      </c>
      <c r="F223" t="s">
        <v>5738</v>
      </c>
    </row>
    <row r="224" spans="1:6">
      <c r="A224">
        <v>286</v>
      </c>
      <c r="B224" t="s">
        <v>6016</v>
      </c>
      <c r="C224" t="s">
        <v>362</v>
      </c>
      <c r="D224" t="s">
        <v>5744</v>
      </c>
      <c r="E224" t="s">
        <v>5741</v>
      </c>
      <c r="F224" t="s">
        <v>5741</v>
      </c>
    </row>
    <row r="225" spans="1:6">
      <c r="A225">
        <v>287</v>
      </c>
      <c r="B225" t="s">
        <v>6017</v>
      </c>
      <c r="C225" t="s">
        <v>362</v>
      </c>
      <c r="D225" t="s">
        <v>5744</v>
      </c>
      <c r="E225" t="s">
        <v>5740</v>
      </c>
      <c r="F225" t="s">
        <v>5740</v>
      </c>
    </row>
    <row r="226" spans="1:6">
      <c r="A226">
        <v>288</v>
      </c>
      <c r="B226" t="s">
        <v>6018</v>
      </c>
      <c r="C226" t="s">
        <v>362</v>
      </c>
      <c r="D226" t="s">
        <v>5744</v>
      </c>
      <c r="E226" t="s">
        <v>5740</v>
      </c>
      <c r="F226" t="s">
        <v>5740</v>
      </c>
    </row>
    <row r="227" spans="1:6">
      <c r="A227">
        <v>289</v>
      </c>
      <c r="B227" t="s">
        <v>6019</v>
      </c>
      <c r="C227" t="s">
        <v>362</v>
      </c>
      <c r="D227" t="s">
        <v>5744</v>
      </c>
      <c r="E227" t="s">
        <v>5741</v>
      </c>
      <c r="F227" t="s">
        <v>5741</v>
      </c>
    </row>
    <row r="228" spans="1:6">
      <c r="A228">
        <v>290</v>
      </c>
      <c r="B228" t="s">
        <v>6020</v>
      </c>
      <c r="C228" t="s">
        <v>5775</v>
      </c>
      <c r="D228" t="s">
        <v>5776</v>
      </c>
      <c r="E228" t="s">
        <v>5777</v>
      </c>
      <c r="F228" t="s">
        <v>5777</v>
      </c>
    </row>
    <row r="229" spans="1:6">
      <c r="A229">
        <v>291</v>
      </c>
      <c r="B229" t="s">
        <v>6021</v>
      </c>
      <c r="C229" t="s">
        <v>362</v>
      </c>
      <c r="D229" t="s">
        <v>5744</v>
      </c>
      <c r="E229" t="s">
        <v>5741</v>
      </c>
      <c r="F229" t="s">
        <v>5741</v>
      </c>
    </row>
    <row r="230" spans="1:6">
      <c r="A230">
        <v>292</v>
      </c>
      <c r="B230" t="s">
        <v>6022</v>
      </c>
      <c r="C230" t="s">
        <v>5871</v>
      </c>
      <c r="D230" t="s">
        <v>5872</v>
      </c>
      <c r="E230" t="s">
        <v>5873</v>
      </c>
      <c r="F230" t="s">
        <v>5873</v>
      </c>
    </row>
    <row r="231" spans="1:6">
      <c r="A231">
        <v>293</v>
      </c>
      <c r="B231" t="s">
        <v>6023</v>
      </c>
      <c r="C231" t="s">
        <v>5871</v>
      </c>
      <c r="D231" t="s">
        <v>5872</v>
      </c>
      <c r="E231" t="s">
        <v>5875</v>
      </c>
      <c r="F231" t="s">
        <v>5875</v>
      </c>
    </row>
    <row r="232" spans="1:6">
      <c r="A232">
        <v>294</v>
      </c>
      <c r="B232" t="s">
        <v>6024</v>
      </c>
      <c r="C232" t="s">
        <v>57</v>
      </c>
      <c r="D232" t="s">
        <v>5796</v>
      </c>
      <c r="E232" t="s">
        <v>5835</v>
      </c>
      <c r="F232" t="s">
        <v>5796</v>
      </c>
    </row>
    <row r="233" spans="1:6">
      <c r="A233">
        <v>295</v>
      </c>
      <c r="B233" t="s">
        <v>6025</v>
      </c>
      <c r="C233" t="s">
        <v>362</v>
      </c>
      <c r="D233" t="s">
        <v>5744</v>
      </c>
      <c r="E233" t="s">
        <v>5741</v>
      </c>
      <c r="F233" t="s">
        <v>5741</v>
      </c>
    </row>
    <row r="234" spans="1:6">
      <c r="A234">
        <v>296</v>
      </c>
      <c r="B234" t="s">
        <v>6026</v>
      </c>
      <c r="C234" t="s">
        <v>362</v>
      </c>
      <c r="D234" t="s">
        <v>5744</v>
      </c>
      <c r="E234" t="s">
        <v>5741</v>
      </c>
      <c r="F234" t="s">
        <v>5741</v>
      </c>
    </row>
    <row r="235" spans="1:6">
      <c r="A235">
        <v>300</v>
      </c>
      <c r="B235" t="s">
        <v>6027</v>
      </c>
      <c r="C235" t="s">
        <v>657</v>
      </c>
      <c r="D235" t="s">
        <v>5786</v>
      </c>
      <c r="E235" t="s">
        <v>5786</v>
      </c>
      <c r="F235" t="s">
        <v>5786</v>
      </c>
    </row>
    <row r="236" spans="1:6">
      <c r="A236">
        <v>301</v>
      </c>
      <c r="B236" t="s">
        <v>6028</v>
      </c>
      <c r="C236" t="s">
        <v>657</v>
      </c>
      <c r="D236" t="s">
        <v>5788</v>
      </c>
      <c r="E236" t="s">
        <v>5788</v>
      </c>
      <c r="F236" t="s">
        <v>5788</v>
      </c>
    </row>
    <row r="237" spans="1:6">
      <c r="A237">
        <v>302</v>
      </c>
      <c r="B237" t="s">
        <v>6029</v>
      </c>
      <c r="C237" t="s">
        <v>362</v>
      </c>
      <c r="D237" t="s">
        <v>5744</v>
      </c>
      <c r="E237" t="s">
        <v>5738</v>
      </c>
      <c r="F237" t="s">
        <v>5738</v>
      </c>
    </row>
    <row r="238" spans="1:6">
      <c r="A238">
        <v>303</v>
      </c>
      <c r="B238" t="s">
        <v>6030</v>
      </c>
      <c r="C238" t="s">
        <v>362</v>
      </c>
      <c r="D238" t="s">
        <v>5744</v>
      </c>
      <c r="E238" t="s">
        <v>5738</v>
      </c>
      <c r="F238" t="s">
        <v>5738</v>
      </c>
    </row>
    <row r="239" spans="1:6">
      <c r="A239">
        <v>304</v>
      </c>
      <c r="B239" t="s">
        <v>6031</v>
      </c>
      <c r="C239" t="s">
        <v>362</v>
      </c>
      <c r="D239" t="s">
        <v>5744</v>
      </c>
      <c r="E239" t="s">
        <v>5738</v>
      </c>
      <c r="F239" t="s">
        <v>5738</v>
      </c>
    </row>
    <row r="240" spans="1:6">
      <c r="A240">
        <v>305</v>
      </c>
      <c r="B240" t="s">
        <v>6032</v>
      </c>
      <c r="C240" t="s">
        <v>362</v>
      </c>
      <c r="D240" t="s">
        <v>5744</v>
      </c>
      <c r="E240" t="s">
        <v>5738</v>
      </c>
      <c r="F240" t="s">
        <v>5738</v>
      </c>
    </row>
    <row r="241" spans="1:6">
      <c r="A241">
        <v>306</v>
      </c>
      <c r="B241" t="s">
        <v>6033</v>
      </c>
      <c r="C241" t="s">
        <v>362</v>
      </c>
      <c r="D241" t="s">
        <v>5744</v>
      </c>
      <c r="E241" t="s">
        <v>5740</v>
      </c>
      <c r="F241" t="s">
        <v>5740</v>
      </c>
    </row>
    <row r="242" spans="1:6">
      <c r="A242">
        <v>308</v>
      </c>
      <c r="B242" t="s">
        <v>6034</v>
      </c>
      <c r="C242" t="s">
        <v>57</v>
      </c>
      <c r="D242" t="s">
        <v>5796</v>
      </c>
      <c r="E242" t="s">
        <v>5799</v>
      </c>
      <c r="F242" t="s">
        <v>5796</v>
      </c>
    </row>
    <row r="243" spans="1:6">
      <c r="A243">
        <v>309</v>
      </c>
      <c r="B243" t="s">
        <v>6035</v>
      </c>
      <c r="C243" t="s">
        <v>57</v>
      </c>
      <c r="D243" t="s">
        <v>5796</v>
      </c>
      <c r="E243" t="s">
        <v>5797</v>
      </c>
      <c r="F243" t="s">
        <v>5796</v>
      </c>
    </row>
    <row r="244" spans="1:6">
      <c r="A244">
        <v>310</v>
      </c>
      <c r="B244" t="s">
        <v>6036</v>
      </c>
      <c r="C244" t="s">
        <v>362</v>
      </c>
      <c r="D244" t="s">
        <v>5744</v>
      </c>
      <c r="E244" t="s">
        <v>5741</v>
      </c>
      <c r="F244" t="s">
        <v>5741</v>
      </c>
    </row>
    <row r="245" spans="1:6">
      <c r="A245">
        <v>311</v>
      </c>
      <c r="B245" t="s">
        <v>6037</v>
      </c>
      <c r="C245" t="s">
        <v>57</v>
      </c>
      <c r="D245" t="s">
        <v>5709</v>
      </c>
      <c r="E245" t="s">
        <v>5713</v>
      </c>
      <c r="F245" t="s">
        <v>5713</v>
      </c>
    </row>
    <row r="246" spans="1:6">
      <c r="A246">
        <v>312</v>
      </c>
      <c r="B246" t="s">
        <v>6038</v>
      </c>
      <c r="C246" t="s">
        <v>57</v>
      </c>
      <c r="D246" t="s">
        <v>5709</v>
      </c>
      <c r="E246" t="s">
        <v>5713</v>
      </c>
      <c r="F246" t="s">
        <v>5713</v>
      </c>
    </row>
    <row r="247" spans="1:6">
      <c r="A247">
        <v>313</v>
      </c>
      <c r="B247" t="s">
        <v>6039</v>
      </c>
      <c r="C247" t="s">
        <v>57</v>
      </c>
      <c r="D247" t="s">
        <v>5709</v>
      </c>
      <c r="E247" t="s">
        <v>5713</v>
      </c>
      <c r="F247" t="s">
        <v>5713</v>
      </c>
    </row>
    <row r="248" spans="1:6">
      <c r="A248">
        <v>314</v>
      </c>
      <c r="B248" t="s">
        <v>6040</v>
      </c>
      <c r="C248" t="s">
        <v>321</v>
      </c>
      <c r="D248" t="s">
        <v>5718</v>
      </c>
      <c r="E248" t="s">
        <v>5720</v>
      </c>
      <c r="F248" t="s">
        <v>5720</v>
      </c>
    </row>
    <row r="249" spans="1:6">
      <c r="A249">
        <v>315</v>
      </c>
      <c r="B249" t="s">
        <v>6041</v>
      </c>
      <c r="C249" t="s">
        <v>321</v>
      </c>
      <c r="D249" t="s">
        <v>6010</v>
      </c>
      <c r="E249" t="s">
        <v>6010</v>
      </c>
      <c r="F249" t="s">
        <v>6010</v>
      </c>
    </row>
    <row r="250" spans="1:6">
      <c r="A250">
        <v>316</v>
      </c>
      <c r="B250" t="s">
        <v>6042</v>
      </c>
      <c r="C250" t="s">
        <v>362</v>
      </c>
      <c r="D250" t="s">
        <v>5744</v>
      </c>
      <c r="E250" t="s">
        <v>5741</v>
      </c>
      <c r="F250" t="s">
        <v>5741</v>
      </c>
    </row>
    <row r="251" spans="1:6">
      <c r="A251">
        <v>317</v>
      </c>
      <c r="B251" t="s">
        <v>6043</v>
      </c>
      <c r="C251" t="s">
        <v>5871</v>
      </c>
      <c r="D251" t="s">
        <v>5872</v>
      </c>
      <c r="E251" t="s">
        <v>5873</v>
      </c>
      <c r="F251" t="s">
        <v>5873</v>
      </c>
    </row>
    <row r="252" spans="1:6">
      <c r="A252">
        <v>318</v>
      </c>
      <c r="B252" t="s">
        <v>6044</v>
      </c>
      <c r="C252" t="s">
        <v>5871</v>
      </c>
      <c r="D252" t="s">
        <v>5872</v>
      </c>
      <c r="E252" t="s">
        <v>5875</v>
      </c>
      <c r="F252" t="s">
        <v>5875</v>
      </c>
    </row>
    <row r="253" spans="1:6">
      <c r="A253">
        <v>322</v>
      </c>
      <c r="B253" t="s">
        <v>6045</v>
      </c>
      <c r="C253" t="s">
        <v>362</v>
      </c>
      <c r="D253" t="s">
        <v>5744</v>
      </c>
      <c r="E253" t="s">
        <v>5742</v>
      </c>
      <c r="F253" t="s">
        <v>5742</v>
      </c>
    </row>
    <row r="254" spans="1:6">
      <c r="A254">
        <v>323</v>
      </c>
      <c r="B254" t="s">
        <v>6046</v>
      </c>
      <c r="C254" t="s">
        <v>362</v>
      </c>
      <c r="D254" t="s">
        <v>5744</v>
      </c>
      <c r="E254" t="s">
        <v>5742</v>
      </c>
      <c r="F254" t="s">
        <v>5742</v>
      </c>
    </row>
    <row r="255" spans="1:6">
      <c r="A255">
        <v>324</v>
      </c>
      <c r="B255" t="s">
        <v>6047</v>
      </c>
      <c r="C255" t="s">
        <v>657</v>
      </c>
      <c r="D255" t="s">
        <v>5786</v>
      </c>
      <c r="E255" t="s">
        <v>5786</v>
      </c>
      <c r="F255" t="s">
        <v>5786</v>
      </c>
    </row>
    <row r="256" spans="1:6">
      <c r="A256">
        <v>325</v>
      </c>
      <c r="B256" t="s">
        <v>6048</v>
      </c>
      <c r="C256" t="s">
        <v>657</v>
      </c>
      <c r="D256" t="s">
        <v>5788</v>
      </c>
      <c r="E256" t="s">
        <v>5788</v>
      </c>
      <c r="F256" t="s">
        <v>5788</v>
      </c>
    </row>
    <row r="257" spans="1:6">
      <c r="A257">
        <v>328</v>
      </c>
      <c r="B257" t="s">
        <v>6049</v>
      </c>
      <c r="C257" t="s">
        <v>321</v>
      </c>
      <c r="D257" t="s">
        <v>5718</v>
      </c>
      <c r="E257" t="s">
        <v>5720</v>
      </c>
      <c r="F257" t="s">
        <v>5720</v>
      </c>
    </row>
    <row r="258" spans="1:6">
      <c r="A258">
        <v>330</v>
      </c>
      <c r="B258" t="s">
        <v>6050</v>
      </c>
      <c r="C258" t="s">
        <v>657</v>
      </c>
      <c r="D258" t="s">
        <v>5786</v>
      </c>
      <c r="E258" t="s">
        <v>5786</v>
      </c>
      <c r="F258" t="s">
        <v>5786</v>
      </c>
    </row>
    <row r="259" spans="1:6">
      <c r="A259">
        <v>331</v>
      </c>
      <c r="B259" t="s">
        <v>6051</v>
      </c>
      <c r="C259" t="s">
        <v>657</v>
      </c>
      <c r="D259" t="s">
        <v>5786</v>
      </c>
      <c r="E259" t="s">
        <v>5786</v>
      </c>
      <c r="F259" t="s">
        <v>5786</v>
      </c>
    </row>
    <row r="260" spans="1:6">
      <c r="A260">
        <v>332</v>
      </c>
      <c r="B260" t="s">
        <v>6052</v>
      </c>
      <c r="C260" t="s">
        <v>657</v>
      </c>
      <c r="D260" t="s">
        <v>5788</v>
      </c>
      <c r="E260" t="s">
        <v>5788</v>
      </c>
      <c r="F260" t="s">
        <v>5788</v>
      </c>
    </row>
    <row r="261" spans="1:6">
      <c r="A261">
        <v>335</v>
      </c>
      <c r="B261" t="s">
        <v>6053</v>
      </c>
      <c r="C261" t="s">
        <v>362</v>
      </c>
      <c r="D261" t="s">
        <v>5744</v>
      </c>
      <c r="E261" t="s">
        <v>5741</v>
      </c>
      <c r="F261" t="s">
        <v>5741</v>
      </c>
    </row>
    <row r="262" spans="1:6">
      <c r="A262">
        <v>336</v>
      </c>
      <c r="B262" t="s">
        <v>6054</v>
      </c>
      <c r="C262" t="s">
        <v>321</v>
      </c>
      <c r="D262" t="s">
        <v>5718</v>
      </c>
      <c r="E262" t="s">
        <v>5720</v>
      </c>
      <c r="F262" t="s">
        <v>5720</v>
      </c>
    </row>
    <row r="263" spans="1:6">
      <c r="A263">
        <v>338</v>
      </c>
      <c r="B263" t="s">
        <v>6055</v>
      </c>
      <c r="C263" t="s">
        <v>362</v>
      </c>
      <c r="D263" t="s">
        <v>5744</v>
      </c>
      <c r="E263" t="s">
        <v>5740</v>
      </c>
      <c r="F263" t="s">
        <v>5740</v>
      </c>
    </row>
    <row r="264" spans="1:6">
      <c r="A264">
        <v>339</v>
      </c>
      <c r="B264" t="s">
        <v>6056</v>
      </c>
      <c r="C264" t="s">
        <v>57</v>
      </c>
      <c r="D264" t="s">
        <v>5796</v>
      </c>
      <c r="E264" t="s">
        <v>5835</v>
      </c>
      <c r="F264" t="s">
        <v>5796</v>
      </c>
    </row>
    <row r="265" spans="1:6">
      <c r="A265">
        <v>340</v>
      </c>
      <c r="B265" t="s">
        <v>6057</v>
      </c>
      <c r="C265" t="s">
        <v>5775</v>
      </c>
      <c r="D265" t="s">
        <v>5776</v>
      </c>
      <c r="E265" t="s">
        <v>5777</v>
      </c>
      <c r="F265" t="s">
        <v>5777</v>
      </c>
    </row>
    <row r="266" spans="1:6">
      <c r="A266">
        <v>341</v>
      </c>
      <c r="B266" t="s">
        <v>6058</v>
      </c>
      <c r="C266" t="s">
        <v>5871</v>
      </c>
      <c r="D266" t="s">
        <v>5872</v>
      </c>
      <c r="E266" t="s">
        <v>5873</v>
      </c>
      <c r="F266" t="s">
        <v>5873</v>
      </c>
    </row>
    <row r="267" spans="1:6">
      <c r="A267">
        <v>342</v>
      </c>
      <c r="B267" t="s">
        <v>6059</v>
      </c>
      <c r="C267" t="s">
        <v>5871</v>
      </c>
      <c r="D267" t="s">
        <v>5872</v>
      </c>
      <c r="E267" t="s">
        <v>5875</v>
      </c>
      <c r="F267" t="s">
        <v>5875</v>
      </c>
    </row>
    <row r="268" spans="1:6">
      <c r="A268">
        <v>343</v>
      </c>
      <c r="B268" t="s">
        <v>6060</v>
      </c>
      <c r="C268" t="s">
        <v>657</v>
      </c>
      <c r="D268" t="s">
        <v>5786</v>
      </c>
      <c r="E268" t="s">
        <v>5786</v>
      </c>
      <c r="F268" t="s">
        <v>5786</v>
      </c>
    </row>
    <row r="269" spans="1:6">
      <c r="A269">
        <v>345</v>
      </c>
      <c r="B269" t="s">
        <v>6061</v>
      </c>
      <c r="C269" t="s">
        <v>362</v>
      </c>
      <c r="D269" t="s">
        <v>5744</v>
      </c>
      <c r="E269" t="s">
        <v>5741</v>
      </c>
      <c r="F269" t="s">
        <v>5741</v>
      </c>
    </row>
    <row r="270" spans="1:6">
      <c r="A270">
        <v>346</v>
      </c>
      <c r="B270" t="s">
        <v>6062</v>
      </c>
      <c r="C270" t="s">
        <v>362</v>
      </c>
      <c r="D270" t="s">
        <v>5744</v>
      </c>
      <c r="E270" t="s">
        <v>5741</v>
      </c>
      <c r="F270" t="s">
        <v>5741</v>
      </c>
    </row>
    <row r="271" spans="1:6">
      <c r="A271">
        <v>347</v>
      </c>
      <c r="B271" t="s">
        <v>6063</v>
      </c>
      <c r="C271" t="s">
        <v>362</v>
      </c>
      <c r="D271" t="s">
        <v>5744</v>
      </c>
      <c r="E271" t="s">
        <v>5741</v>
      </c>
      <c r="F271" t="s">
        <v>5741</v>
      </c>
    </row>
    <row r="272" spans="1:6">
      <c r="A272">
        <v>348</v>
      </c>
      <c r="B272" t="s">
        <v>6064</v>
      </c>
      <c r="C272" t="s">
        <v>362</v>
      </c>
      <c r="D272" t="s">
        <v>5727</v>
      </c>
      <c r="E272" t="s">
        <v>5728</v>
      </c>
      <c r="F272" t="s">
        <v>5728</v>
      </c>
    </row>
    <row r="273" spans="1:6">
      <c r="A273">
        <v>349</v>
      </c>
      <c r="B273" t="s">
        <v>6065</v>
      </c>
      <c r="C273" t="s">
        <v>362</v>
      </c>
      <c r="D273" t="s">
        <v>5727</v>
      </c>
      <c r="E273" t="s">
        <v>5728</v>
      </c>
      <c r="F273" t="s">
        <v>5728</v>
      </c>
    </row>
    <row r="274" spans="1:6">
      <c r="A274">
        <v>351</v>
      </c>
      <c r="B274" t="s">
        <v>6066</v>
      </c>
      <c r="C274" t="s">
        <v>362</v>
      </c>
      <c r="D274" t="s">
        <v>5744</v>
      </c>
      <c r="E274" t="s">
        <v>5741</v>
      </c>
      <c r="F274" t="s">
        <v>5741</v>
      </c>
    </row>
    <row r="275" spans="1:6">
      <c r="A275">
        <v>352</v>
      </c>
      <c r="B275" t="s">
        <v>6067</v>
      </c>
      <c r="C275" t="s">
        <v>362</v>
      </c>
      <c r="D275" t="s">
        <v>5744</v>
      </c>
      <c r="E275" t="s">
        <v>5741</v>
      </c>
      <c r="F275" t="s">
        <v>5741</v>
      </c>
    </row>
    <row r="276" spans="1:6">
      <c r="A276">
        <v>353</v>
      </c>
      <c r="B276" t="s">
        <v>6068</v>
      </c>
      <c r="C276" t="s">
        <v>657</v>
      </c>
      <c r="D276" t="s">
        <v>6069</v>
      </c>
      <c r="E276" t="s">
        <v>6069</v>
      </c>
      <c r="F276" t="s">
        <v>6069</v>
      </c>
    </row>
    <row r="277" spans="1:6">
      <c r="A277">
        <v>354</v>
      </c>
      <c r="B277" t="s">
        <v>6070</v>
      </c>
      <c r="C277" t="s">
        <v>57</v>
      </c>
      <c r="D277" t="s">
        <v>5796</v>
      </c>
      <c r="E277" t="s">
        <v>5835</v>
      </c>
      <c r="F277" t="s">
        <v>5796</v>
      </c>
    </row>
    <row r="278" spans="1:6">
      <c r="A278">
        <v>355</v>
      </c>
      <c r="B278" t="s">
        <v>6071</v>
      </c>
      <c r="C278" t="s">
        <v>362</v>
      </c>
      <c r="D278" t="s">
        <v>5744</v>
      </c>
      <c r="E278" t="s">
        <v>5741</v>
      </c>
      <c r="F278" t="s">
        <v>5741</v>
      </c>
    </row>
    <row r="279" spans="1:6">
      <c r="A279">
        <v>356</v>
      </c>
      <c r="B279" t="s">
        <v>6072</v>
      </c>
      <c r="C279" t="s">
        <v>362</v>
      </c>
      <c r="D279" t="s">
        <v>5744</v>
      </c>
      <c r="E279" t="s">
        <v>5741</v>
      </c>
      <c r="F279" t="s">
        <v>5741</v>
      </c>
    </row>
    <row r="280" spans="1:6">
      <c r="A280">
        <v>357</v>
      </c>
      <c r="B280" t="s">
        <v>6073</v>
      </c>
      <c r="C280" t="s">
        <v>5871</v>
      </c>
      <c r="D280" t="s">
        <v>5872</v>
      </c>
      <c r="E280" t="s">
        <v>5873</v>
      </c>
      <c r="F280" t="s">
        <v>5873</v>
      </c>
    </row>
    <row r="281" spans="1:6">
      <c r="A281">
        <v>358</v>
      </c>
      <c r="B281" t="s">
        <v>6074</v>
      </c>
      <c r="C281" t="s">
        <v>5871</v>
      </c>
      <c r="D281" t="s">
        <v>5872</v>
      </c>
      <c r="E281" t="s">
        <v>5875</v>
      </c>
      <c r="F281" t="s">
        <v>5875</v>
      </c>
    </row>
    <row r="282" spans="1:6">
      <c r="A282">
        <v>359</v>
      </c>
      <c r="B282" t="s">
        <v>6075</v>
      </c>
      <c r="C282" t="s">
        <v>657</v>
      </c>
      <c r="D282" t="s">
        <v>5786</v>
      </c>
      <c r="E282" t="s">
        <v>5786</v>
      </c>
      <c r="F282" t="s">
        <v>5786</v>
      </c>
    </row>
    <row r="283" spans="1:6">
      <c r="A283">
        <v>360</v>
      </c>
      <c r="B283" t="s">
        <v>6076</v>
      </c>
      <c r="C283" t="s">
        <v>362</v>
      </c>
      <c r="D283" t="s">
        <v>5744</v>
      </c>
      <c r="E283" t="s">
        <v>5741</v>
      </c>
      <c r="F283" t="s">
        <v>5741</v>
      </c>
    </row>
    <row r="284" spans="1:6">
      <c r="A284">
        <v>361</v>
      </c>
      <c r="B284" t="s">
        <v>6077</v>
      </c>
      <c r="C284" t="s">
        <v>362</v>
      </c>
      <c r="D284" t="s">
        <v>5744</v>
      </c>
      <c r="E284" t="s">
        <v>5741</v>
      </c>
      <c r="F284" t="s">
        <v>5741</v>
      </c>
    </row>
    <row r="285" spans="1:6">
      <c r="A285">
        <v>362</v>
      </c>
      <c r="B285" t="s">
        <v>6078</v>
      </c>
      <c r="C285" t="s">
        <v>321</v>
      </c>
      <c r="D285" t="s">
        <v>5718</v>
      </c>
      <c r="E285" t="s">
        <v>5721</v>
      </c>
      <c r="F285" t="s">
        <v>5721</v>
      </c>
    </row>
    <row r="286" spans="1:6">
      <c r="A286">
        <v>363</v>
      </c>
      <c r="B286" t="s">
        <v>6079</v>
      </c>
      <c r="C286" t="s">
        <v>321</v>
      </c>
      <c r="D286" t="s">
        <v>5718</v>
      </c>
      <c r="E286" t="s">
        <v>5721</v>
      </c>
      <c r="F286" t="s">
        <v>5721</v>
      </c>
    </row>
    <row r="287" spans="1:6">
      <c r="A287">
        <v>366</v>
      </c>
      <c r="B287" t="s">
        <v>6080</v>
      </c>
      <c r="C287" t="s">
        <v>362</v>
      </c>
      <c r="D287" t="s">
        <v>5744</v>
      </c>
      <c r="E287" t="s">
        <v>5740</v>
      </c>
      <c r="F287" t="s">
        <v>5740</v>
      </c>
    </row>
    <row r="288" spans="1:6">
      <c r="A288">
        <v>368</v>
      </c>
      <c r="B288" t="s">
        <v>6081</v>
      </c>
      <c r="C288" t="s">
        <v>57</v>
      </c>
      <c r="D288" t="s">
        <v>5709</v>
      </c>
      <c r="E288" t="s">
        <v>5710</v>
      </c>
      <c r="F288" t="s">
        <v>5710</v>
      </c>
    </row>
    <row r="289" spans="1:6">
      <c r="A289">
        <v>369</v>
      </c>
      <c r="B289" t="s">
        <v>6082</v>
      </c>
      <c r="C289" t="s">
        <v>5759</v>
      </c>
      <c r="D289" t="s">
        <v>5760</v>
      </c>
      <c r="E289" t="s">
        <v>5761</v>
      </c>
      <c r="F289" t="s">
        <v>5761</v>
      </c>
    </row>
    <row r="290" spans="1:6">
      <c r="A290">
        <v>370</v>
      </c>
      <c r="B290" t="s">
        <v>6083</v>
      </c>
      <c r="C290" t="s">
        <v>5759</v>
      </c>
      <c r="D290" t="s">
        <v>5760</v>
      </c>
      <c r="E290" t="s">
        <v>5761</v>
      </c>
      <c r="F290" t="s">
        <v>5761</v>
      </c>
    </row>
    <row r="291" spans="1:6">
      <c r="A291">
        <v>371</v>
      </c>
      <c r="B291" t="s">
        <v>6084</v>
      </c>
      <c r="C291" t="s">
        <v>657</v>
      </c>
      <c r="D291" t="s">
        <v>5786</v>
      </c>
      <c r="E291" t="s">
        <v>5786</v>
      </c>
      <c r="F291" t="s">
        <v>5786</v>
      </c>
    </row>
    <row r="292" spans="1:6">
      <c r="A292">
        <v>372</v>
      </c>
      <c r="B292" t="s">
        <v>6085</v>
      </c>
      <c r="C292" t="s">
        <v>362</v>
      </c>
      <c r="D292" t="s">
        <v>5744</v>
      </c>
      <c r="E292" t="s">
        <v>5738</v>
      </c>
      <c r="F292" t="s">
        <v>5738</v>
      </c>
    </row>
    <row r="293" spans="1:6">
      <c r="A293">
        <v>377</v>
      </c>
      <c r="B293" t="s">
        <v>6086</v>
      </c>
      <c r="C293" t="s">
        <v>362</v>
      </c>
      <c r="D293" t="s">
        <v>5744</v>
      </c>
      <c r="E293" t="s">
        <v>5740</v>
      </c>
      <c r="F293" t="s">
        <v>5740</v>
      </c>
    </row>
    <row r="294" spans="1:6">
      <c r="A294">
        <v>378</v>
      </c>
      <c r="B294" t="s">
        <v>6087</v>
      </c>
      <c r="C294" t="s">
        <v>362</v>
      </c>
      <c r="D294" t="s">
        <v>5744</v>
      </c>
      <c r="E294" t="s">
        <v>5740</v>
      </c>
      <c r="F294" t="s">
        <v>5740</v>
      </c>
    </row>
    <row r="295" spans="1:6">
      <c r="A295">
        <v>379</v>
      </c>
      <c r="B295" t="s">
        <v>6088</v>
      </c>
      <c r="C295" t="s">
        <v>657</v>
      </c>
      <c r="D295" t="s">
        <v>5786</v>
      </c>
      <c r="E295" t="s">
        <v>5786</v>
      </c>
      <c r="F295" t="s">
        <v>5786</v>
      </c>
    </row>
    <row r="296" spans="1:6">
      <c r="A296">
        <v>380</v>
      </c>
      <c r="B296" t="s">
        <v>6089</v>
      </c>
      <c r="C296" t="s">
        <v>657</v>
      </c>
      <c r="D296" t="s">
        <v>5786</v>
      </c>
      <c r="E296" t="s">
        <v>5786</v>
      </c>
      <c r="F296" t="s">
        <v>5786</v>
      </c>
    </row>
    <row r="297" spans="1:6">
      <c r="A297">
        <v>381</v>
      </c>
      <c r="B297" t="s">
        <v>6090</v>
      </c>
      <c r="C297" t="s">
        <v>657</v>
      </c>
      <c r="D297" t="s">
        <v>5788</v>
      </c>
      <c r="E297" t="s">
        <v>5788</v>
      </c>
      <c r="F297" t="s">
        <v>5788</v>
      </c>
    </row>
    <row r="298" spans="1:6">
      <c r="A298">
        <v>382</v>
      </c>
      <c r="B298" t="s">
        <v>6091</v>
      </c>
      <c r="C298" t="s">
        <v>362</v>
      </c>
      <c r="D298" t="s">
        <v>5744</v>
      </c>
      <c r="E298" t="s">
        <v>5741</v>
      </c>
      <c r="F298" t="s">
        <v>5741</v>
      </c>
    </row>
    <row r="299" spans="1:6">
      <c r="A299">
        <v>383</v>
      </c>
      <c r="B299" t="s">
        <v>6092</v>
      </c>
      <c r="C299" t="s">
        <v>5871</v>
      </c>
      <c r="D299" t="s">
        <v>5872</v>
      </c>
      <c r="E299" t="s">
        <v>5873</v>
      </c>
      <c r="F299" t="s">
        <v>5873</v>
      </c>
    </row>
    <row r="300" spans="1:6">
      <c r="A300">
        <v>384</v>
      </c>
      <c r="B300" t="s">
        <v>6093</v>
      </c>
      <c r="C300" t="s">
        <v>5871</v>
      </c>
      <c r="D300" t="s">
        <v>5872</v>
      </c>
      <c r="E300" t="s">
        <v>5875</v>
      </c>
      <c r="F300" t="s">
        <v>5875</v>
      </c>
    </row>
    <row r="301" spans="1:6">
      <c r="A301">
        <v>385</v>
      </c>
      <c r="B301" t="s">
        <v>6094</v>
      </c>
      <c r="C301" t="s">
        <v>362</v>
      </c>
      <c r="D301" t="s">
        <v>5744</v>
      </c>
      <c r="E301" t="s">
        <v>5740</v>
      </c>
      <c r="F301" t="s">
        <v>5740</v>
      </c>
    </row>
    <row r="302" spans="1:6">
      <c r="A302">
        <v>386</v>
      </c>
      <c r="B302" t="s">
        <v>6095</v>
      </c>
      <c r="C302" t="s">
        <v>362</v>
      </c>
      <c r="D302" t="s">
        <v>5744</v>
      </c>
      <c r="E302" t="s">
        <v>5740</v>
      </c>
      <c r="F302" t="s">
        <v>5740</v>
      </c>
    </row>
    <row r="303" spans="1:6">
      <c r="A303">
        <v>387</v>
      </c>
      <c r="B303" t="s">
        <v>6096</v>
      </c>
      <c r="C303" t="s">
        <v>5871</v>
      </c>
      <c r="D303" t="s">
        <v>5872</v>
      </c>
      <c r="E303" t="s">
        <v>5873</v>
      </c>
      <c r="F303" t="s">
        <v>5873</v>
      </c>
    </row>
    <row r="304" spans="1:6">
      <c r="A304">
        <v>388</v>
      </c>
      <c r="B304" t="s">
        <v>6097</v>
      </c>
      <c r="C304" t="s">
        <v>5871</v>
      </c>
      <c r="D304" t="s">
        <v>5872</v>
      </c>
      <c r="E304" t="s">
        <v>5875</v>
      </c>
      <c r="F304" t="s">
        <v>5875</v>
      </c>
    </row>
    <row r="305" spans="1:6">
      <c r="A305">
        <v>389</v>
      </c>
      <c r="B305" t="s">
        <v>6098</v>
      </c>
      <c r="C305" t="s">
        <v>657</v>
      </c>
      <c r="D305" t="s">
        <v>5786</v>
      </c>
      <c r="E305" t="s">
        <v>5786</v>
      </c>
      <c r="F305" t="s">
        <v>5786</v>
      </c>
    </row>
    <row r="306" spans="1:6">
      <c r="A306">
        <v>390</v>
      </c>
      <c r="B306" t="s">
        <v>6099</v>
      </c>
      <c r="C306" t="s">
        <v>321</v>
      </c>
      <c r="D306" t="s">
        <v>5718</v>
      </c>
      <c r="E306" t="s">
        <v>5720</v>
      </c>
      <c r="F306" t="s">
        <v>5720</v>
      </c>
    </row>
    <row r="307" spans="1:6">
      <c r="A307">
        <v>391</v>
      </c>
      <c r="B307" t="s">
        <v>6100</v>
      </c>
      <c r="C307" t="s">
        <v>5759</v>
      </c>
      <c r="D307" t="s">
        <v>5760</v>
      </c>
      <c r="E307" t="s">
        <v>5764</v>
      </c>
      <c r="F307" t="s">
        <v>5764</v>
      </c>
    </row>
    <row r="308" spans="1:6">
      <c r="A308">
        <v>392</v>
      </c>
      <c r="B308" t="s">
        <v>6101</v>
      </c>
      <c r="C308" t="s">
        <v>5759</v>
      </c>
      <c r="D308" t="s">
        <v>5760</v>
      </c>
      <c r="E308" t="s">
        <v>5764</v>
      </c>
      <c r="F308" t="s">
        <v>5764</v>
      </c>
    </row>
    <row r="309" spans="1:6">
      <c r="A309">
        <v>393</v>
      </c>
      <c r="B309" t="s">
        <v>6102</v>
      </c>
      <c r="C309" t="s">
        <v>5759</v>
      </c>
      <c r="D309" t="s">
        <v>5760</v>
      </c>
      <c r="E309" t="s">
        <v>5764</v>
      </c>
      <c r="F309" t="s">
        <v>5764</v>
      </c>
    </row>
    <row r="310" spans="1:6">
      <c r="A310">
        <v>394</v>
      </c>
      <c r="B310" t="s">
        <v>6103</v>
      </c>
      <c r="C310" t="s">
        <v>321</v>
      </c>
      <c r="D310" t="s">
        <v>6010</v>
      </c>
      <c r="E310" t="s">
        <v>6010</v>
      </c>
      <c r="F310" t="s">
        <v>6010</v>
      </c>
    </row>
    <row r="311" spans="1:6">
      <c r="A311">
        <v>395</v>
      </c>
      <c r="B311" t="s">
        <v>6104</v>
      </c>
      <c r="C311" t="s">
        <v>362</v>
      </c>
      <c r="D311" t="s">
        <v>5744</v>
      </c>
      <c r="E311" t="s">
        <v>5738</v>
      </c>
      <c r="F311" t="s">
        <v>5738</v>
      </c>
    </row>
    <row r="312" spans="1:6">
      <c r="A312">
        <v>396</v>
      </c>
      <c r="B312" t="s">
        <v>6105</v>
      </c>
      <c r="C312" t="s">
        <v>362</v>
      </c>
      <c r="D312" t="s">
        <v>5744</v>
      </c>
      <c r="E312" t="s">
        <v>5738</v>
      </c>
      <c r="F312" t="s">
        <v>5738</v>
      </c>
    </row>
    <row r="313" spans="1:6">
      <c r="A313">
        <v>397</v>
      </c>
      <c r="B313" t="s">
        <v>6106</v>
      </c>
      <c r="C313" t="s">
        <v>657</v>
      </c>
      <c r="D313" t="s">
        <v>5786</v>
      </c>
      <c r="E313" t="s">
        <v>5786</v>
      </c>
      <c r="F313" t="s">
        <v>5786</v>
      </c>
    </row>
    <row r="314" spans="1:6">
      <c r="A314">
        <v>398</v>
      </c>
      <c r="B314" t="s">
        <v>6107</v>
      </c>
      <c r="C314" t="s">
        <v>362</v>
      </c>
      <c r="D314" t="s">
        <v>5744</v>
      </c>
      <c r="E314" t="s">
        <v>5740</v>
      </c>
      <c r="F314" t="s">
        <v>5740</v>
      </c>
    </row>
    <row r="315" spans="1:6">
      <c r="A315">
        <v>399</v>
      </c>
      <c r="B315" t="s">
        <v>6108</v>
      </c>
      <c r="C315" t="s">
        <v>362</v>
      </c>
      <c r="D315" t="s">
        <v>5744</v>
      </c>
      <c r="E315" t="s">
        <v>5740</v>
      </c>
      <c r="F315" t="s">
        <v>5740</v>
      </c>
    </row>
    <row r="316" spans="1:6">
      <c r="A316">
        <v>400</v>
      </c>
      <c r="B316" t="s">
        <v>6109</v>
      </c>
      <c r="C316" t="s">
        <v>362</v>
      </c>
      <c r="D316" t="s">
        <v>5744</v>
      </c>
      <c r="E316" t="s">
        <v>5741</v>
      </c>
      <c r="F316" t="s">
        <v>5741</v>
      </c>
    </row>
    <row r="317" spans="1:6">
      <c r="A317">
        <v>401</v>
      </c>
      <c r="B317" t="s">
        <v>6110</v>
      </c>
      <c r="C317" t="s">
        <v>362</v>
      </c>
      <c r="D317" t="s">
        <v>5744</v>
      </c>
      <c r="E317" t="s">
        <v>5741</v>
      </c>
      <c r="F317" t="s">
        <v>5741</v>
      </c>
    </row>
    <row r="318" spans="1:6">
      <c r="A318">
        <v>404</v>
      </c>
      <c r="B318" t="s">
        <v>6111</v>
      </c>
      <c r="C318" t="s">
        <v>321</v>
      </c>
      <c r="D318" t="s">
        <v>5718</v>
      </c>
      <c r="E318" t="s">
        <v>5720</v>
      </c>
      <c r="F318" t="s">
        <v>5720</v>
      </c>
    </row>
    <row r="319" spans="1:6">
      <c r="A319">
        <v>405</v>
      </c>
      <c r="B319" t="s">
        <v>6112</v>
      </c>
      <c r="C319" t="s">
        <v>362</v>
      </c>
      <c r="D319" t="s">
        <v>5744</v>
      </c>
      <c r="E319" t="s">
        <v>5741</v>
      </c>
      <c r="F319" t="s">
        <v>5741</v>
      </c>
    </row>
    <row r="320" spans="1:6">
      <c r="A320">
        <v>406</v>
      </c>
      <c r="B320" t="s">
        <v>6113</v>
      </c>
      <c r="C320" t="s">
        <v>362</v>
      </c>
      <c r="D320" t="s">
        <v>5744</v>
      </c>
      <c r="E320" t="s">
        <v>5740</v>
      </c>
      <c r="F320" t="s">
        <v>5740</v>
      </c>
    </row>
    <row r="321" spans="1:6">
      <c r="A321">
        <v>407</v>
      </c>
      <c r="B321" t="s">
        <v>6114</v>
      </c>
      <c r="C321" t="s">
        <v>362</v>
      </c>
      <c r="D321" t="s">
        <v>5744</v>
      </c>
      <c r="E321" t="s">
        <v>5740</v>
      </c>
      <c r="F321" t="s">
        <v>5740</v>
      </c>
    </row>
    <row r="322" spans="1:6">
      <c r="A322">
        <v>408</v>
      </c>
      <c r="B322" t="s">
        <v>6115</v>
      </c>
      <c r="C322" t="s">
        <v>321</v>
      </c>
      <c r="D322" t="s">
        <v>5718</v>
      </c>
      <c r="E322" t="s">
        <v>5720</v>
      </c>
      <c r="F322" t="s">
        <v>5720</v>
      </c>
    </row>
    <row r="323" spans="1:6">
      <c r="A323">
        <v>409</v>
      </c>
      <c r="B323" t="s">
        <v>6116</v>
      </c>
      <c r="C323" t="s">
        <v>57</v>
      </c>
      <c r="D323" t="s">
        <v>5796</v>
      </c>
      <c r="E323" t="s">
        <v>5835</v>
      </c>
      <c r="F323" t="s">
        <v>5796</v>
      </c>
    </row>
    <row r="324" spans="1:6">
      <c r="A324">
        <v>410</v>
      </c>
      <c r="B324" t="s">
        <v>6117</v>
      </c>
      <c r="C324" t="s">
        <v>321</v>
      </c>
      <c r="D324" t="s">
        <v>5718</v>
      </c>
      <c r="E324" t="s">
        <v>5720</v>
      </c>
      <c r="F324" t="s">
        <v>5720</v>
      </c>
    </row>
    <row r="325" spans="1:6">
      <c r="A325">
        <v>411</v>
      </c>
      <c r="B325" t="s">
        <v>6118</v>
      </c>
      <c r="C325" t="s">
        <v>57</v>
      </c>
      <c r="D325" t="s">
        <v>5796</v>
      </c>
      <c r="E325" t="s">
        <v>5797</v>
      </c>
      <c r="F325" t="s">
        <v>5796</v>
      </c>
    </row>
    <row r="326" spans="1:6">
      <c r="A326">
        <v>412</v>
      </c>
      <c r="B326" t="s">
        <v>6119</v>
      </c>
      <c r="C326" t="s">
        <v>362</v>
      </c>
      <c r="D326" t="s">
        <v>5744</v>
      </c>
      <c r="E326" t="s">
        <v>5741</v>
      </c>
      <c r="F326" t="s">
        <v>5741</v>
      </c>
    </row>
    <row r="327" spans="1:6">
      <c r="A327">
        <v>413</v>
      </c>
      <c r="B327" t="s">
        <v>6120</v>
      </c>
      <c r="C327" t="s">
        <v>362</v>
      </c>
      <c r="D327" t="s">
        <v>5744</v>
      </c>
      <c r="E327" t="s">
        <v>5741</v>
      </c>
      <c r="F327" t="s">
        <v>5741</v>
      </c>
    </row>
    <row r="328" spans="1:6">
      <c r="A328">
        <v>414</v>
      </c>
      <c r="B328" t="s">
        <v>6121</v>
      </c>
      <c r="C328" t="s">
        <v>321</v>
      </c>
      <c r="D328" t="s">
        <v>5718</v>
      </c>
      <c r="E328" t="s">
        <v>5720</v>
      </c>
      <c r="F328" t="s">
        <v>5720</v>
      </c>
    </row>
    <row r="329" spans="1:6">
      <c r="A329">
        <v>417</v>
      </c>
      <c r="B329" t="s">
        <v>6122</v>
      </c>
      <c r="C329" t="s">
        <v>321</v>
      </c>
      <c r="D329" t="s">
        <v>5718</v>
      </c>
      <c r="E329" t="s">
        <v>5720</v>
      </c>
      <c r="F329" t="s">
        <v>5720</v>
      </c>
    </row>
    <row r="330" spans="1:6">
      <c r="A330">
        <v>418</v>
      </c>
      <c r="B330" t="s">
        <v>6123</v>
      </c>
      <c r="C330" t="s">
        <v>57</v>
      </c>
      <c r="D330" t="s">
        <v>5796</v>
      </c>
      <c r="E330" t="s">
        <v>5797</v>
      </c>
      <c r="F330" t="s">
        <v>5796</v>
      </c>
    </row>
    <row r="331" spans="1:6">
      <c r="A331">
        <v>423</v>
      </c>
      <c r="B331" t="s">
        <v>6124</v>
      </c>
      <c r="C331" t="s">
        <v>321</v>
      </c>
      <c r="D331" t="s">
        <v>5718</v>
      </c>
      <c r="E331" t="s">
        <v>5720</v>
      </c>
      <c r="F331" t="s">
        <v>5720</v>
      </c>
    </row>
    <row r="332" spans="1:6">
      <c r="A332">
        <v>424</v>
      </c>
      <c r="B332" t="s">
        <v>6125</v>
      </c>
      <c r="C332" t="s">
        <v>657</v>
      </c>
      <c r="D332" t="s">
        <v>5786</v>
      </c>
      <c r="E332" t="s">
        <v>5786</v>
      </c>
      <c r="F332" t="s">
        <v>5786</v>
      </c>
    </row>
    <row r="333" spans="1:6">
      <c r="A333">
        <v>425</v>
      </c>
      <c r="B333" t="s">
        <v>6126</v>
      </c>
      <c r="C333" t="s">
        <v>657</v>
      </c>
      <c r="D333" t="s">
        <v>5788</v>
      </c>
      <c r="E333" t="s">
        <v>5788</v>
      </c>
      <c r="F333" t="s">
        <v>5788</v>
      </c>
    </row>
    <row r="334" spans="1:6">
      <c r="A334">
        <v>426</v>
      </c>
      <c r="B334" t="s">
        <v>6127</v>
      </c>
      <c r="C334" t="s">
        <v>362</v>
      </c>
      <c r="D334" t="s">
        <v>5744</v>
      </c>
      <c r="E334" t="s">
        <v>5741</v>
      </c>
      <c r="F334" t="s">
        <v>5741</v>
      </c>
    </row>
    <row r="335" spans="1:6">
      <c r="A335">
        <v>427</v>
      </c>
      <c r="B335" t="s">
        <v>6128</v>
      </c>
      <c r="C335" t="s">
        <v>362</v>
      </c>
      <c r="D335" t="s">
        <v>5744</v>
      </c>
      <c r="E335" t="s">
        <v>5741</v>
      </c>
      <c r="F335" t="s">
        <v>5741</v>
      </c>
    </row>
    <row r="336" spans="1:6">
      <c r="A336">
        <v>428</v>
      </c>
      <c r="B336" t="s">
        <v>6129</v>
      </c>
      <c r="C336" t="s">
        <v>362</v>
      </c>
      <c r="D336" t="s">
        <v>5744</v>
      </c>
      <c r="E336" t="s">
        <v>5738</v>
      </c>
      <c r="F336" t="s">
        <v>5738</v>
      </c>
    </row>
    <row r="337" spans="1:6">
      <c r="A337">
        <v>429</v>
      </c>
      <c r="B337" t="s">
        <v>6130</v>
      </c>
      <c r="C337" t="s">
        <v>5871</v>
      </c>
      <c r="D337" t="s">
        <v>5872</v>
      </c>
      <c r="E337" t="s">
        <v>5873</v>
      </c>
      <c r="F337" t="s">
        <v>5873</v>
      </c>
    </row>
    <row r="338" spans="1:6">
      <c r="A338">
        <v>430</v>
      </c>
      <c r="B338" t="s">
        <v>6131</v>
      </c>
      <c r="C338" t="s">
        <v>5871</v>
      </c>
      <c r="D338" t="s">
        <v>5872</v>
      </c>
      <c r="E338" t="s">
        <v>5875</v>
      </c>
      <c r="F338" t="s">
        <v>5875</v>
      </c>
    </row>
    <row r="339" spans="1:6">
      <c r="A339">
        <v>431</v>
      </c>
      <c r="B339" t="s">
        <v>6132</v>
      </c>
      <c r="C339" t="s">
        <v>321</v>
      </c>
      <c r="D339" t="s">
        <v>5718</v>
      </c>
      <c r="E339" t="s">
        <v>5720</v>
      </c>
      <c r="F339" t="s">
        <v>5720</v>
      </c>
    </row>
    <row r="340" spans="1:6">
      <c r="A340">
        <v>432</v>
      </c>
      <c r="B340" t="s">
        <v>6133</v>
      </c>
      <c r="C340" t="s">
        <v>57</v>
      </c>
      <c r="D340" t="s">
        <v>5796</v>
      </c>
      <c r="E340" t="s">
        <v>5799</v>
      </c>
      <c r="F340" t="s">
        <v>5796</v>
      </c>
    </row>
    <row r="341" spans="1:6">
      <c r="A341">
        <v>433</v>
      </c>
      <c r="B341" t="s">
        <v>6134</v>
      </c>
      <c r="C341" t="s">
        <v>321</v>
      </c>
      <c r="D341" t="s">
        <v>5718</v>
      </c>
      <c r="E341" t="s">
        <v>5720</v>
      </c>
      <c r="F341" t="s">
        <v>5720</v>
      </c>
    </row>
    <row r="342" spans="1:6">
      <c r="A342">
        <v>434</v>
      </c>
      <c r="B342" t="s">
        <v>6135</v>
      </c>
      <c r="C342" t="s">
        <v>657</v>
      </c>
      <c r="D342" t="s">
        <v>5786</v>
      </c>
      <c r="E342" t="s">
        <v>5786</v>
      </c>
      <c r="F342" t="s">
        <v>5786</v>
      </c>
    </row>
    <row r="343" spans="1:6">
      <c r="A343">
        <v>435</v>
      </c>
      <c r="B343" t="s">
        <v>6136</v>
      </c>
      <c r="C343" t="s">
        <v>362</v>
      </c>
      <c r="D343" t="s">
        <v>5744</v>
      </c>
      <c r="E343" t="s">
        <v>5740</v>
      </c>
      <c r="F343" t="s">
        <v>5740</v>
      </c>
    </row>
    <row r="344" spans="1:6">
      <c r="A344">
        <v>436</v>
      </c>
      <c r="B344" t="s">
        <v>6137</v>
      </c>
      <c r="C344" t="s">
        <v>362</v>
      </c>
      <c r="D344" t="s">
        <v>5744</v>
      </c>
      <c r="E344" t="s">
        <v>5740</v>
      </c>
      <c r="F344" t="s">
        <v>5740</v>
      </c>
    </row>
    <row r="345" spans="1:6">
      <c r="A345">
        <v>439</v>
      </c>
      <c r="B345" t="s">
        <v>6138</v>
      </c>
      <c r="C345" t="s">
        <v>657</v>
      </c>
      <c r="D345" t="s">
        <v>5786</v>
      </c>
      <c r="E345" t="s">
        <v>5786</v>
      </c>
      <c r="F345" t="s">
        <v>5786</v>
      </c>
    </row>
    <row r="346" spans="1:6">
      <c r="A346">
        <v>440</v>
      </c>
      <c r="B346" t="s">
        <v>6139</v>
      </c>
      <c r="C346" t="s">
        <v>362</v>
      </c>
      <c r="D346" t="s">
        <v>5744</v>
      </c>
      <c r="E346" t="s">
        <v>5741</v>
      </c>
      <c r="F346" t="s">
        <v>5741</v>
      </c>
    </row>
    <row r="347" spans="1:6">
      <c r="A347">
        <v>452</v>
      </c>
      <c r="B347" t="s">
        <v>6140</v>
      </c>
      <c r="C347" t="s">
        <v>321</v>
      </c>
      <c r="D347" t="s">
        <v>5718</v>
      </c>
      <c r="E347" t="s">
        <v>5720</v>
      </c>
      <c r="F347" t="s">
        <v>5720</v>
      </c>
    </row>
    <row r="348" spans="1:6">
      <c r="A348">
        <v>453</v>
      </c>
      <c r="B348" t="s">
        <v>6141</v>
      </c>
      <c r="C348" t="s">
        <v>362</v>
      </c>
      <c r="D348" t="s">
        <v>5744</v>
      </c>
      <c r="E348" t="s">
        <v>5741</v>
      </c>
      <c r="F348" t="s">
        <v>5741</v>
      </c>
    </row>
    <row r="349" spans="1:6">
      <c r="A349">
        <v>454</v>
      </c>
      <c r="B349" t="s">
        <v>6142</v>
      </c>
      <c r="C349" t="s">
        <v>5871</v>
      </c>
      <c r="D349" t="s">
        <v>5872</v>
      </c>
      <c r="E349" t="s">
        <v>5873</v>
      </c>
      <c r="F349" t="s">
        <v>5873</v>
      </c>
    </row>
    <row r="350" spans="1:6">
      <c r="A350">
        <v>455</v>
      </c>
      <c r="B350" t="s">
        <v>6143</v>
      </c>
      <c r="C350" t="s">
        <v>5871</v>
      </c>
      <c r="D350" t="s">
        <v>5872</v>
      </c>
      <c r="E350" t="s">
        <v>5875</v>
      </c>
      <c r="F350" t="s">
        <v>5875</v>
      </c>
    </row>
    <row r="351" spans="1:6">
      <c r="A351">
        <v>457</v>
      </c>
      <c r="B351" t="s">
        <v>6144</v>
      </c>
      <c r="C351" t="s">
        <v>57</v>
      </c>
      <c r="D351" t="s">
        <v>5796</v>
      </c>
      <c r="E351" t="s">
        <v>5797</v>
      </c>
      <c r="F351" t="s">
        <v>5796</v>
      </c>
    </row>
    <row r="352" spans="1:6">
      <c r="A352">
        <v>458</v>
      </c>
      <c r="B352" t="s">
        <v>6145</v>
      </c>
      <c r="C352" t="s">
        <v>321</v>
      </c>
      <c r="D352" t="s">
        <v>5718</v>
      </c>
      <c r="E352" t="s">
        <v>5720</v>
      </c>
      <c r="F352" t="s">
        <v>5720</v>
      </c>
    </row>
    <row r="353" spans="1:6">
      <c r="A353">
        <v>463</v>
      </c>
      <c r="B353" t="s">
        <v>6146</v>
      </c>
      <c r="C353" t="s">
        <v>362</v>
      </c>
      <c r="D353" t="s">
        <v>5744</v>
      </c>
      <c r="E353" t="s">
        <v>5740</v>
      </c>
      <c r="F353" t="s">
        <v>5740</v>
      </c>
    </row>
    <row r="354" spans="1:6">
      <c r="A354">
        <v>464</v>
      </c>
      <c r="B354" t="s">
        <v>6147</v>
      </c>
      <c r="C354" t="s">
        <v>657</v>
      </c>
      <c r="D354" t="s">
        <v>5786</v>
      </c>
      <c r="E354" t="s">
        <v>5786</v>
      </c>
      <c r="F354" t="s">
        <v>5786</v>
      </c>
    </row>
    <row r="355" spans="1:6">
      <c r="A355">
        <v>465</v>
      </c>
      <c r="B355" t="s">
        <v>6148</v>
      </c>
      <c r="C355" t="s">
        <v>362</v>
      </c>
      <c r="D355" t="s">
        <v>5744</v>
      </c>
      <c r="E355" t="s">
        <v>5738</v>
      </c>
      <c r="F355" t="s">
        <v>5738</v>
      </c>
    </row>
    <row r="356" spans="1:6">
      <c r="A356">
        <v>466</v>
      </c>
      <c r="B356" t="s">
        <v>6149</v>
      </c>
      <c r="C356" t="s">
        <v>362</v>
      </c>
      <c r="D356" t="s">
        <v>5733</v>
      </c>
      <c r="E356" t="s">
        <v>5735</v>
      </c>
      <c r="F356" t="s">
        <v>5735</v>
      </c>
    </row>
    <row r="357" spans="1:6">
      <c r="A357">
        <v>471</v>
      </c>
      <c r="B357" t="s">
        <v>6150</v>
      </c>
      <c r="C357" t="s">
        <v>57</v>
      </c>
      <c r="D357" t="s">
        <v>5796</v>
      </c>
      <c r="E357" t="s">
        <v>5835</v>
      </c>
      <c r="F357" t="s">
        <v>5796</v>
      </c>
    </row>
    <row r="358" spans="1:6">
      <c r="A358">
        <v>473</v>
      </c>
      <c r="B358" t="s">
        <v>6151</v>
      </c>
      <c r="C358" t="s">
        <v>362</v>
      </c>
      <c r="D358" t="s">
        <v>5744</v>
      </c>
      <c r="E358" t="s">
        <v>5740</v>
      </c>
      <c r="F358" t="s">
        <v>5740</v>
      </c>
    </row>
    <row r="359" spans="1:6">
      <c r="A359">
        <v>474</v>
      </c>
      <c r="B359" t="s">
        <v>6152</v>
      </c>
      <c r="C359" t="s">
        <v>362</v>
      </c>
      <c r="D359" t="s">
        <v>5744</v>
      </c>
      <c r="E359" t="s">
        <v>5740</v>
      </c>
      <c r="F359" t="s">
        <v>5740</v>
      </c>
    </row>
    <row r="360" spans="1:6">
      <c r="A360">
        <v>475</v>
      </c>
      <c r="B360" t="s">
        <v>6153</v>
      </c>
      <c r="C360" t="s">
        <v>657</v>
      </c>
      <c r="D360" t="s">
        <v>5786</v>
      </c>
      <c r="E360" t="s">
        <v>5786</v>
      </c>
      <c r="F360" t="s">
        <v>5786</v>
      </c>
    </row>
    <row r="361" spans="1:6">
      <c r="A361">
        <v>476</v>
      </c>
      <c r="B361" t="s">
        <v>6154</v>
      </c>
      <c r="C361" t="s">
        <v>657</v>
      </c>
      <c r="D361" t="s">
        <v>5788</v>
      </c>
      <c r="E361" t="s">
        <v>5788</v>
      </c>
      <c r="F361" t="s">
        <v>5788</v>
      </c>
    </row>
    <row r="362" spans="1:6">
      <c r="A362">
        <v>478</v>
      </c>
      <c r="B362" t="s">
        <v>6155</v>
      </c>
      <c r="C362" t="s">
        <v>57</v>
      </c>
      <c r="D362" t="s">
        <v>5709</v>
      </c>
      <c r="E362" t="s">
        <v>5713</v>
      </c>
      <c r="F362" t="s">
        <v>5713</v>
      </c>
    </row>
    <row r="363" spans="1:6">
      <c r="A363">
        <v>480</v>
      </c>
      <c r="B363" t="s">
        <v>6156</v>
      </c>
      <c r="C363" t="s">
        <v>321</v>
      </c>
      <c r="D363" t="s">
        <v>5718</v>
      </c>
      <c r="E363" t="s">
        <v>5720</v>
      </c>
      <c r="F363" t="s">
        <v>5720</v>
      </c>
    </row>
    <row r="364" spans="1:6">
      <c r="A364">
        <v>481</v>
      </c>
      <c r="B364" t="s">
        <v>6157</v>
      </c>
      <c r="C364" t="s">
        <v>362</v>
      </c>
      <c r="D364" t="s">
        <v>5744</v>
      </c>
      <c r="E364" t="s">
        <v>5740</v>
      </c>
      <c r="F364" t="s">
        <v>5740</v>
      </c>
    </row>
    <row r="365" spans="1:6">
      <c r="A365">
        <v>483</v>
      </c>
      <c r="B365" t="s">
        <v>6158</v>
      </c>
      <c r="C365" t="s">
        <v>657</v>
      </c>
      <c r="D365" t="s">
        <v>5786</v>
      </c>
      <c r="E365" t="s">
        <v>5786</v>
      </c>
      <c r="F365" t="s">
        <v>5786</v>
      </c>
    </row>
    <row r="366" spans="1:6">
      <c r="A366">
        <v>484</v>
      </c>
      <c r="B366" t="s">
        <v>6159</v>
      </c>
      <c r="C366" t="s">
        <v>657</v>
      </c>
      <c r="D366" t="s">
        <v>5788</v>
      </c>
      <c r="E366" t="s">
        <v>5788</v>
      </c>
      <c r="F366" t="s">
        <v>5788</v>
      </c>
    </row>
    <row r="367" spans="1:6">
      <c r="A367">
        <v>485</v>
      </c>
      <c r="B367" t="s">
        <v>6160</v>
      </c>
      <c r="C367" t="s">
        <v>362</v>
      </c>
      <c r="D367" t="s">
        <v>5744</v>
      </c>
      <c r="E367" t="s">
        <v>5742</v>
      </c>
      <c r="F367" t="s">
        <v>5742</v>
      </c>
    </row>
    <row r="368" spans="1:6">
      <c r="A368">
        <v>486</v>
      </c>
      <c r="B368" t="s">
        <v>6161</v>
      </c>
      <c r="C368" t="s">
        <v>362</v>
      </c>
      <c r="D368" t="s">
        <v>5744</v>
      </c>
      <c r="E368" t="s">
        <v>5742</v>
      </c>
      <c r="F368" t="s">
        <v>5742</v>
      </c>
    </row>
    <row r="369" spans="1:6">
      <c r="A369">
        <v>493</v>
      </c>
      <c r="B369" t="s">
        <v>6162</v>
      </c>
      <c r="C369" t="s">
        <v>657</v>
      </c>
      <c r="D369" t="s">
        <v>5786</v>
      </c>
      <c r="E369" t="s">
        <v>5786</v>
      </c>
      <c r="F369" t="s">
        <v>5786</v>
      </c>
    </row>
    <row r="370" spans="1:6">
      <c r="A370">
        <v>494</v>
      </c>
      <c r="B370" t="s">
        <v>6163</v>
      </c>
      <c r="C370" t="s">
        <v>657</v>
      </c>
      <c r="D370" t="s">
        <v>5786</v>
      </c>
      <c r="E370" t="s">
        <v>5786</v>
      </c>
      <c r="F370" t="s">
        <v>5786</v>
      </c>
    </row>
    <row r="371" spans="1:6">
      <c r="A371">
        <v>495</v>
      </c>
      <c r="B371" t="s">
        <v>6164</v>
      </c>
      <c r="C371" t="s">
        <v>657</v>
      </c>
      <c r="D371" t="s">
        <v>5786</v>
      </c>
      <c r="E371" t="s">
        <v>5786</v>
      </c>
      <c r="F371" t="s">
        <v>5786</v>
      </c>
    </row>
    <row r="372" spans="1:6">
      <c r="A372">
        <v>497</v>
      </c>
      <c r="B372" t="s">
        <v>6165</v>
      </c>
      <c r="C372" t="s">
        <v>362</v>
      </c>
      <c r="D372" t="s">
        <v>5744</v>
      </c>
      <c r="E372" t="s">
        <v>5738</v>
      </c>
      <c r="F372" t="s">
        <v>5738</v>
      </c>
    </row>
    <row r="373" spans="1:6">
      <c r="A373">
        <v>498</v>
      </c>
      <c r="B373" t="s">
        <v>6166</v>
      </c>
      <c r="C373" t="s">
        <v>5871</v>
      </c>
      <c r="D373" t="s">
        <v>5872</v>
      </c>
      <c r="E373" t="s">
        <v>5873</v>
      </c>
      <c r="F373" t="s">
        <v>5873</v>
      </c>
    </row>
    <row r="374" spans="1:6">
      <c r="A374">
        <v>499</v>
      </c>
      <c r="B374" t="s">
        <v>6167</v>
      </c>
      <c r="C374" t="s">
        <v>5871</v>
      </c>
      <c r="D374" t="s">
        <v>5872</v>
      </c>
      <c r="E374" t="s">
        <v>5875</v>
      </c>
      <c r="F374" t="s">
        <v>5875</v>
      </c>
    </row>
    <row r="375" spans="1:6">
      <c r="A375">
        <v>500</v>
      </c>
      <c r="B375" t="s">
        <v>6168</v>
      </c>
      <c r="C375" t="s">
        <v>362</v>
      </c>
      <c r="D375" t="s">
        <v>5744</v>
      </c>
      <c r="E375" t="s">
        <v>5741</v>
      </c>
      <c r="F375" t="s">
        <v>5741</v>
      </c>
    </row>
    <row r="376" spans="1:6">
      <c r="A376">
        <v>501</v>
      </c>
      <c r="B376" t="s">
        <v>6169</v>
      </c>
      <c r="C376" t="s">
        <v>5871</v>
      </c>
      <c r="D376" t="s">
        <v>5872</v>
      </c>
      <c r="E376" t="s">
        <v>5873</v>
      </c>
      <c r="F376" t="s">
        <v>5873</v>
      </c>
    </row>
    <row r="377" spans="1:6">
      <c r="A377">
        <v>502</v>
      </c>
      <c r="B377" t="s">
        <v>6170</v>
      </c>
      <c r="C377" t="s">
        <v>5871</v>
      </c>
      <c r="D377" t="s">
        <v>5872</v>
      </c>
      <c r="E377" t="s">
        <v>5875</v>
      </c>
      <c r="F377" t="s">
        <v>5875</v>
      </c>
    </row>
    <row r="378" spans="1:6">
      <c r="A378">
        <v>503</v>
      </c>
      <c r="B378" t="s">
        <v>6171</v>
      </c>
      <c r="C378" t="s">
        <v>362</v>
      </c>
      <c r="D378" t="s">
        <v>5744</v>
      </c>
      <c r="E378" t="s">
        <v>5741</v>
      </c>
      <c r="F378" t="s">
        <v>5741</v>
      </c>
    </row>
    <row r="379" spans="1:6">
      <c r="A379">
        <v>504</v>
      </c>
      <c r="B379" t="s">
        <v>6172</v>
      </c>
      <c r="C379" t="s">
        <v>362</v>
      </c>
      <c r="D379" t="s">
        <v>5744</v>
      </c>
      <c r="E379" t="s">
        <v>5741</v>
      </c>
      <c r="F379" t="s">
        <v>5741</v>
      </c>
    </row>
    <row r="380" spans="1:6">
      <c r="A380">
        <v>505</v>
      </c>
      <c r="B380" t="s">
        <v>6173</v>
      </c>
      <c r="C380" t="s">
        <v>657</v>
      </c>
      <c r="D380" t="s">
        <v>5786</v>
      </c>
      <c r="E380" t="s">
        <v>5786</v>
      </c>
      <c r="F380" t="s">
        <v>5786</v>
      </c>
    </row>
    <row r="381" spans="1:6">
      <c r="A381">
        <v>506</v>
      </c>
      <c r="B381" t="s">
        <v>6174</v>
      </c>
      <c r="C381" t="s">
        <v>657</v>
      </c>
      <c r="D381" t="s">
        <v>5788</v>
      </c>
      <c r="E381" t="s">
        <v>5788</v>
      </c>
      <c r="F381" t="s">
        <v>5788</v>
      </c>
    </row>
    <row r="382" spans="1:6">
      <c r="A382">
        <v>507</v>
      </c>
      <c r="B382" t="s">
        <v>6175</v>
      </c>
      <c r="C382" t="s">
        <v>321</v>
      </c>
      <c r="D382" t="s">
        <v>5718</v>
      </c>
      <c r="E382" t="s">
        <v>5740</v>
      </c>
      <c r="F382" t="s">
        <v>5740</v>
      </c>
    </row>
    <row r="383" spans="1:6">
      <c r="A383">
        <v>508</v>
      </c>
      <c r="B383" t="s">
        <v>6176</v>
      </c>
      <c r="C383" t="s">
        <v>321</v>
      </c>
      <c r="D383" t="s">
        <v>5718</v>
      </c>
      <c r="E383" t="s">
        <v>5740</v>
      </c>
      <c r="F383" t="s">
        <v>5740</v>
      </c>
    </row>
    <row r="384" spans="1:6">
      <c r="A384">
        <v>509</v>
      </c>
      <c r="B384" t="s">
        <v>6177</v>
      </c>
      <c r="C384" t="s">
        <v>657</v>
      </c>
      <c r="D384" t="s">
        <v>5786</v>
      </c>
      <c r="E384" t="s">
        <v>5786</v>
      </c>
      <c r="F384" t="s">
        <v>5786</v>
      </c>
    </row>
    <row r="385" spans="1:6">
      <c r="A385">
        <v>511</v>
      </c>
      <c r="B385" t="s">
        <v>6178</v>
      </c>
      <c r="C385" t="s">
        <v>321</v>
      </c>
      <c r="D385" t="s">
        <v>5718</v>
      </c>
      <c r="E385" t="s">
        <v>5720</v>
      </c>
      <c r="F385" t="s">
        <v>5720</v>
      </c>
    </row>
    <row r="386" spans="1:6">
      <c r="A386">
        <v>522</v>
      </c>
      <c r="B386" t="s">
        <v>6179</v>
      </c>
      <c r="C386" t="s">
        <v>57</v>
      </c>
      <c r="D386" t="s">
        <v>5796</v>
      </c>
      <c r="E386" t="s">
        <v>5835</v>
      </c>
      <c r="F386" t="s">
        <v>5796</v>
      </c>
    </row>
    <row r="387" spans="1:6">
      <c r="A387">
        <v>523</v>
      </c>
      <c r="B387" t="s">
        <v>6180</v>
      </c>
      <c r="C387" t="s">
        <v>321</v>
      </c>
      <c r="D387" t="s">
        <v>5718</v>
      </c>
      <c r="E387" t="s">
        <v>5720</v>
      </c>
      <c r="F387" t="s">
        <v>5720</v>
      </c>
    </row>
    <row r="388" spans="1:6">
      <c r="A388">
        <v>524</v>
      </c>
      <c r="B388" t="s">
        <v>6181</v>
      </c>
      <c r="C388" t="s">
        <v>57</v>
      </c>
      <c r="D388" t="s">
        <v>5796</v>
      </c>
      <c r="E388" t="s">
        <v>5797</v>
      </c>
      <c r="F388" t="s">
        <v>5796</v>
      </c>
    </row>
    <row r="389" spans="1:6">
      <c r="A389">
        <v>526</v>
      </c>
      <c r="B389" t="s">
        <v>6182</v>
      </c>
      <c r="C389" t="s">
        <v>321</v>
      </c>
      <c r="D389" t="s">
        <v>5718</v>
      </c>
      <c r="E389" t="s">
        <v>5720</v>
      </c>
      <c r="F389" t="s">
        <v>5720</v>
      </c>
    </row>
    <row r="390" spans="1:6">
      <c r="A390">
        <v>527</v>
      </c>
      <c r="B390" t="s">
        <v>6183</v>
      </c>
      <c r="C390" t="s">
        <v>321</v>
      </c>
      <c r="D390" t="s">
        <v>5718</v>
      </c>
      <c r="E390" t="s">
        <v>5720</v>
      </c>
      <c r="F390" t="s">
        <v>5720</v>
      </c>
    </row>
    <row r="391" spans="1:6">
      <c r="A391">
        <v>528</v>
      </c>
      <c r="B391" t="s">
        <v>6184</v>
      </c>
      <c r="C391" t="s">
        <v>657</v>
      </c>
      <c r="D391" t="s">
        <v>5786</v>
      </c>
      <c r="E391" t="s">
        <v>5786</v>
      </c>
      <c r="F391" t="s">
        <v>5786</v>
      </c>
    </row>
    <row r="392" spans="1:6">
      <c r="A392">
        <v>529</v>
      </c>
      <c r="B392" t="s">
        <v>6185</v>
      </c>
      <c r="C392" t="s">
        <v>321</v>
      </c>
      <c r="D392" t="s">
        <v>5718</v>
      </c>
      <c r="E392" t="s">
        <v>5720</v>
      </c>
      <c r="F392" t="s">
        <v>5720</v>
      </c>
    </row>
    <row r="393" spans="1:6">
      <c r="A393">
        <v>531</v>
      </c>
      <c r="B393" t="s">
        <v>6186</v>
      </c>
      <c r="C393" t="s">
        <v>321</v>
      </c>
      <c r="D393" t="s">
        <v>5718</v>
      </c>
      <c r="E393" t="s">
        <v>5720</v>
      </c>
      <c r="F393" t="s">
        <v>5720</v>
      </c>
    </row>
    <row r="394" spans="1:6">
      <c r="A394">
        <v>532</v>
      </c>
      <c r="B394" t="s">
        <v>6187</v>
      </c>
      <c r="C394" t="s">
        <v>57</v>
      </c>
      <c r="D394" t="s">
        <v>5796</v>
      </c>
      <c r="E394" t="s">
        <v>5799</v>
      </c>
      <c r="F394" t="s">
        <v>5796</v>
      </c>
    </row>
    <row r="395" spans="1:6">
      <c r="A395">
        <v>533</v>
      </c>
      <c r="B395" t="s">
        <v>6188</v>
      </c>
      <c r="C395" t="s">
        <v>657</v>
      </c>
      <c r="D395" t="s">
        <v>5786</v>
      </c>
      <c r="E395" t="s">
        <v>5786</v>
      </c>
      <c r="F395" t="s">
        <v>5786</v>
      </c>
    </row>
    <row r="396" spans="1:6">
      <c r="A396">
        <v>534</v>
      </c>
      <c r="B396" t="s">
        <v>6189</v>
      </c>
      <c r="C396" t="s">
        <v>321</v>
      </c>
      <c r="D396" t="s">
        <v>5718</v>
      </c>
      <c r="E396" t="s">
        <v>5720</v>
      </c>
      <c r="F396" t="s">
        <v>5720</v>
      </c>
    </row>
    <row r="397" spans="1:6">
      <c r="A397">
        <v>535</v>
      </c>
      <c r="B397" t="s">
        <v>6190</v>
      </c>
      <c r="C397" t="s">
        <v>321</v>
      </c>
      <c r="D397" t="s">
        <v>5718</v>
      </c>
      <c r="E397" t="s">
        <v>5720</v>
      </c>
      <c r="F397" t="s">
        <v>5720</v>
      </c>
    </row>
    <row r="398" spans="1:6">
      <c r="A398">
        <v>536</v>
      </c>
      <c r="B398" t="s">
        <v>6191</v>
      </c>
      <c r="C398" t="s">
        <v>362</v>
      </c>
      <c r="D398" t="s">
        <v>5796</v>
      </c>
      <c r="E398" t="s">
        <v>5739</v>
      </c>
      <c r="F398" t="s">
        <v>5739</v>
      </c>
    </row>
    <row r="399" spans="1:6">
      <c r="A399">
        <v>538</v>
      </c>
      <c r="B399" t="s">
        <v>6192</v>
      </c>
      <c r="C399" t="s">
        <v>321</v>
      </c>
      <c r="D399" t="s">
        <v>5718</v>
      </c>
      <c r="E399" t="s">
        <v>5720</v>
      </c>
      <c r="F399" t="s">
        <v>5720</v>
      </c>
    </row>
    <row r="400" spans="1:6">
      <c r="A400">
        <v>539</v>
      </c>
      <c r="B400" t="s">
        <v>6193</v>
      </c>
      <c r="C400" t="s">
        <v>657</v>
      </c>
      <c r="D400" t="s">
        <v>5786</v>
      </c>
      <c r="E400" t="s">
        <v>5786</v>
      </c>
      <c r="F400" t="s">
        <v>5786</v>
      </c>
    </row>
    <row r="401" spans="1:6">
      <c r="A401">
        <v>540</v>
      </c>
      <c r="B401" t="s">
        <v>6194</v>
      </c>
      <c r="C401" t="s">
        <v>657</v>
      </c>
      <c r="D401" t="s">
        <v>5788</v>
      </c>
      <c r="E401" t="s">
        <v>5788</v>
      </c>
      <c r="F401" t="s">
        <v>5788</v>
      </c>
    </row>
    <row r="402" spans="1:6">
      <c r="A402">
        <v>541</v>
      </c>
      <c r="B402" t="s">
        <v>6195</v>
      </c>
      <c r="C402" t="s">
        <v>321</v>
      </c>
      <c r="D402" t="s">
        <v>5718</v>
      </c>
      <c r="E402" t="s">
        <v>5720</v>
      </c>
      <c r="F402" t="s">
        <v>5720</v>
      </c>
    </row>
    <row r="403" spans="1:6">
      <c r="A403">
        <v>542</v>
      </c>
      <c r="B403" t="s">
        <v>6196</v>
      </c>
      <c r="C403" t="s">
        <v>657</v>
      </c>
      <c r="D403" t="s">
        <v>5786</v>
      </c>
      <c r="E403" t="s">
        <v>5786</v>
      </c>
      <c r="F403" t="s">
        <v>5786</v>
      </c>
    </row>
    <row r="404" spans="1:6">
      <c r="A404">
        <v>543</v>
      </c>
      <c r="B404" t="s">
        <v>6197</v>
      </c>
      <c r="C404" t="s">
        <v>657</v>
      </c>
      <c r="D404" t="s">
        <v>5788</v>
      </c>
      <c r="E404" t="s">
        <v>5788</v>
      </c>
      <c r="F404" t="s">
        <v>5788</v>
      </c>
    </row>
    <row r="405" spans="1:6">
      <c r="A405">
        <v>546</v>
      </c>
      <c r="B405" t="s">
        <v>6198</v>
      </c>
      <c r="C405" t="s">
        <v>362</v>
      </c>
      <c r="D405" t="s">
        <v>5744</v>
      </c>
      <c r="E405" t="s">
        <v>5741</v>
      </c>
      <c r="F405" t="s">
        <v>5741</v>
      </c>
    </row>
    <row r="406" spans="1:6">
      <c r="A406">
        <v>547</v>
      </c>
      <c r="B406" t="s">
        <v>6199</v>
      </c>
      <c r="C406" t="s">
        <v>321</v>
      </c>
      <c r="D406" t="s">
        <v>5718</v>
      </c>
      <c r="E406" t="s">
        <v>5721</v>
      </c>
      <c r="F406" t="s">
        <v>5721</v>
      </c>
    </row>
    <row r="407" spans="1:6">
      <c r="A407">
        <v>549</v>
      </c>
      <c r="B407" t="s">
        <v>6200</v>
      </c>
      <c r="C407" t="s">
        <v>6200</v>
      </c>
      <c r="D407" t="s">
        <v>6200</v>
      </c>
      <c r="E407" t="s">
        <v>6200</v>
      </c>
      <c r="F407" t="s">
        <v>6200</v>
      </c>
    </row>
    <row r="408" spans="1:6">
      <c r="A408">
        <v>550</v>
      </c>
      <c r="B408" t="s">
        <v>6201</v>
      </c>
      <c r="C408" t="s">
        <v>57</v>
      </c>
      <c r="D408" t="s">
        <v>5796</v>
      </c>
      <c r="E408" t="s">
        <v>5797</v>
      </c>
      <c r="F408" t="s">
        <v>5796</v>
      </c>
    </row>
    <row r="409" spans="1:6">
      <c r="A409">
        <v>552</v>
      </c>
      <c r="B409" t="s">
        <v>6200</v>
      </c>
      <c r="C409" t="s">
        <v>6200</v>
      </c>
      <c r="D409" t="s">
        <v>6200</v>
      </c>
      <c r="E409" t="s">
        <v>6200</v>
      </c>
      <c r="F409" t="s">
        <v>6200</v>
      </c>
    </row>
    <row r="410" spans="1:6">
      <c r="A410">
        <v>553</v>
      </c>
      <c r="B410" t="s">
        <v>6200</v>
      </c>
      <c r="C410" t="s">
        <v>6200</v>
      </c>
      <c r="D410" t="s">
        <v>6200</v>
      </c>
      <c r="E410" t="s">
        <v>6200</v>
      </c>
      <c r="F410" t="s">
        <v>6200</v>
      </c>
    </row>
    <row r="411" spans="1:6">
      <c r="A411">
        <v>556</v>
      </c>
      <c r="B411" t="s">
        <v>6200</v>
      </c>
      <c r="C411" t="s">
        <v>6200</v>
      </c>
      <c r="D411" t="s">
        <v>6200</v>
      </c>
      <c r="E411" t="s">
        <v>6200</v>
      </c>
      <c r="F411" t="s">
        <v>6200</v>
      </c>
    </row>
    <row r="412" spans="1:6">
      <c r="A412">
        <v>557</v>
      </c>
      <c r="B412" t="s">
        <v>6200</v>
      </c>
      <c r="C412" t="s">
        <v>6200</v>
      </c>
      <c r="D412" t="s">
        <v>6200</v>
      </c>
      <c r="E412" t="s">
        <v>6200</v>
      </c>
      <c r="F412" t="s">
        <v>6200</v>
      </c>
    </row>
    <row r="413" spans="1:6">
      <c r="A413">
        <v>558</v>
      </c>
      <c r="B413" t="s">
        <v>6200</v>
      </c>
      <c r="C413" t="s">
        <v>6200</v>
      </c>
      <c r="D413" t="s">
        <v>6200</v>
      </c>
      <c r="E413" t="s">
        <v>6200</v>
      </c>
      <c r="F413" t="s">
        <v>6200</v>
      </c>
    </row>
    <row r="414" spans="1:6">
      <c r="A414">
        <v>559</v>
      </c>
      <c r="B414" t="s">
        <v>6200</v>
      </c>
      <c r="C414" t="s">
        <v>6200</v>
      </c>
      <c r="D414" t="s">
        <v>6200</v>
      </c>
      <c r="E414" t="s">
        <v>6200</v>
      </c>
      <c r="F414" t="s">
        <v>6200</v>
      </c>
    </row>
    <row r="415" spans="1:6">
      <c r="A415">
        <v>560</v>
      </c>
      <c r="B415" t="s">
        <v>6200</v>
      </c>
      <c r="C415" t="s">
        <v>6200</v>
      </c>
      <c r="D415" t="s">
        <v>6200</v>
      </c>
      <c r="E415" t="s">
        <v>6200</v>
      </c>
      <c r="F415" t="s">
        <v>6200</v>
      </c>
    </row>
    <row r="416" spans="1:6">
      <c r="A416">
        <v>569</v>
      </c>
      <c r="B416" t="s">
        <v>6202</v>
      </c>
      <c r="C416" t="s">
        <v>657</v>
      </c>
      <c r="D416" t="s">
        <v>5786</v>
      </c>
      <c r="E416" t="s">
        <v>5786</v>
      </c>
      <c r="F416" t="s">
        <v>5786</v>
      </c>
    </row>
    <row r="417" spans="1:6">
      <c r="A417">
        <v>573</v>
      </c>
      <c r="B417" t="s">
        <v>6200</v>
      </c>
      <c r="C417" t="s">
        <v>6200</v>
      </c>
      <c r="D417" t="s">
        <v>6200</v>
      </c>
      <c r="E417" t="s">
        <v>6200</v>
      </c>
      <c r="F417" t="s">
        <v>6200</v>
      </c>
    </row>
    <row r="418" spans="1:6">
      <c r="A418">
        <v>575</v>
      </c>
      <c r="B418" t="s">
        <v>6203</v>
      </c>
      <c r="C418" t="s">
        <v>657</v>
      </c>
      <c r="D418" t="s">
        <v>5786</v>
      </c>
      <c r="E418" t="s">
        <v>5786</v>
      </c>
      <c r="F418" t="s">
        <v>5786</v>
      </c>
    </row>
    <row r="419" spans="1:6">
      <c r="A419">
        <v>581</v>
      </c>
      <c r="B419" t="s">
        <v>6200</v>
      </c>
      <c r="C419" t="s">
        <v>6200</v>
      </c>
      <c r="D419" t="s">
        <v>6200</v>
      </c>
      <c r="E419" t="s">
        <v>6200</v>
      </c>
      <c r="F419" t="s">
        <v>6200</v>
      </c>
    </row>
    <row r="420" spans="1:6">
      <c r="A420">
        <v>1001</v>
      </c>
      <c r="B420" t="s">
        <v>6204</v>
      </c>
      <c r="C420" t="s">
        <v>362</v>
      </c>
      <c r="D420" t="s">
        <v>5744</v>
      </c>
      <c r="E420" t="s">
        <v>5741</v>
      </c>
      <c r="F420" t="s">
        <v>5741</v>
      </c>
    </row>
    <row r="421" spans="1:6">
      <c r="A421">
        <v>1003</v>
      </c>
      <c r="B421" t="s">
        <v>6205</v>
      </c>
      <c r="C421" t="s">
        <v>362</v>
      </c>
      <c r="D421" t="s">
        <v>5744</v>
      </c>
      <c r="E421" t="s">
        <v>5741</v>
      </c>
      <c r="F421" t="s">
        <v>5741</v>
      </c>
    </row>
    <row r="422" spans="1:6">
      <c r="A422">
        <v>1011</v>
      </c>
      <c r="B422" t="s">
        <v>6206</v>
      </c>
      <c r="C422" t="s">
        <v>362</v>
      </c>
      <c r="D422" t="s">
        <v>5744</v>
      </c>
      <c r="E422" t="s">
        <v>5740</v>
      </c>
      <c r="F422" t="s">
        <v>5740</v>
      </c>
    </row>
    <row r="423" spans="1:6">
      <c r="A423">
        <v>1013</v>
      </c>
      <c r="B423" t="s">
        <v>6207</v>
      </c>
      <c r="C423" t="s">
        <v>362</v>
      </c>
      <c r="D423" t="s">
        <v>5744</v>
      </c>
      <c r="E423" t="s">
        <v>5740</v>
      </c>
      <c r="F423" t="s">
        <v>5740</v>
      </c>
    </row>
    <row r="424" spans="1:6">
      <c r="A424">
        <v>1021</v>
      </c>
      <c r="B424" t="s">
        <v>6208</v>
      </c>
      <c r="C424" t="s">
        <v>362</v>
      </c>
      <c r="D424" t="s">
        <v>5727</v>
      </c>
      <c r="E424" t="s">
        <v>5728</v>
      </c>
      <c r="F424" t="s">
        <v>5728</v>
      </c>
    </row>
    <row r="425" spans="1:6">
      <c r="A425">
        <v>1023</v>
      </c>
      <c r="B425" t="s">
        <v>6209</v>
      </c>
      <c r="C425" t="s">
        <v>362</v>
      </c>
      <c r="D425" t="s">
        <v>5727</v>
      </c>
      <c r="E425" t="s">
        <v>5728</v>
      </c>
      <c r="F425" t="s">
        <v>5728</v>
      </c>
    </row>
    <row r="426" spans="1:6">
      <c r="A426">
        <v>1031</v>
      </c>
      <c r="B426" t="s">
        <v>6210</v>
      </c>
      <c r="C426" t="s">
        <v>362</v>
      </c>
      <c r="D426" t="s">
        <v>5744</v>
      </c>
      <c r="E426" t="s">
        <v>5740</v>
      </c>
      <c r="F426" t="s">
        <v>5740</v>
      </c>
    </row>
    <row r="427" spans="1:6">
      <c r="A427">
        <v>1033</v>
      </c>
      <c r="B427" t="s">
        <v>6211</v>
      </c>
      <c r="C427" t="s">
        <v>362</v>
      </c>
      <c r="D427" t="s">
        <v>5744</v>
      </c>
      <c r="E427" t="s">
        <v>5740</v>
      </c>
      <c r="F427" t="s">
        <v>5740</v>
      </c>
    </row>
    <row r="428" spans="1:6">
      <c r="A428">
        <v>1057</v>
      </c>
      <c r="B428" t="s">
        <v>6212</v>
      </c>
      <c r="C428" t="s">
        <v>362</v>
      </c>
      <c r="D428" t="s">
        <v>5744</v>
      </c>
      <c r="E428" t="s">
        <v>5742</v>
      </c>
      <c r="F428" t="s">
        <v>5742</v>
      </c>
    </row>
    <row r="429" spans="1:6">
      <c r="A429">
        <v>1058</v>
      </c>
      <c r="B429" t="s">
        <v>6213</v>
      </c>
      <c r="C429" t="s">
        <v>362</v>
      </c>
      <c r="D429" t="s">
        <v>5744</v>
      </c>
      <c r="E429" t="s">
        <v>5742</v>
      </c>
      <c r="F429" t="s">
        <v>5742</v>
      </c>
    </row>
    <row r="430" spans="1:6">
      <c r="A430">
        <v>1061</v>
      </c>
      <c r="B430" t="s">
        <v>6214</v>
      </c>
      <c r="C430" t="s">
        <v>5775</v>
      </c>
      <c r="D430" t="s">
        <v>5776</v>
      </c>
      <c r="E430" t="s">
        <v>5777</v>
      </c>
      <c r="F430" t="s">
        <v>5777</v>
      </c>
    </row>
    <row r="431" spans="1:6">
      <c r="A431">
        <v>1063</v>
      </c>
      <c r="B431" t="s">
        <v>6215</v>
      </c>
      <c r="C431" t="s">
        <v>5775</v>
      </c>
      <c r="D431" t="s">
        <v>5776</v>
      </c>
      <c r="E431" t="s">
        <v>5777</v>
      </c>
      <c r="F431" t="s">
        <v>5777</v>
      </c>
    </row>
    <row r="432" spans="1:6">
      <c r="A432">
        <v>1065</v>
      </c>
      <c r="B432" t="s">
        <v>6216</v>
      </c>
      <c r="C432" t="s">
        <v>5775</v>
      </c>
      <c r="D432" t="s">
        <v>5776</v>
      </c>
      <c r="E432" t="s">
        <v>5777</v>
      </c>
      <c r="F432" t="s">
        <v>5777</v>
      </c>
    </row>
    <row r="433" spans="1:6">
      <c r="A433">
        <v>1066</v>
      </c>
      <c r="B433" t="s">
        <v>6217</v>
      </c>
      <c r="C433" t="s">
        <v>5775</v>
      </c>
      <c r="D433" t="s">
        <v>5776</v>
      </c>
      <c r="E433" t="s">
        <v>5777</v>
      </c>
      <c r="F433" t="s">
        <v>5777</v>
      </c>
    </row>
    <row r="434" spans="1:6">
      <c r="A434">
        <v>1077</v>
      </c>
      <c r="B434" t="s">
        <v>6218</v>
      </c>
      <c r="C434" t="s">
        <v>362</v>
      </c>
      <c r="D434" t="s">
        <v>5744</v>
      </c>
      <c r="E434" t="s">
        <v>5742</v>
      </c>
      <c r="F434" t="s">
        <v>5742</v>
      </c>
    </row>
    <row r="435" spans="1:6">
      <c r="A435">
        <v>1078</v>
      </c>
      <c r="B435" t="s">
        <v>6219</v>
      </c>
      <c r="C435" t="s">
        <v>362</v>
      </c>
      <c r="D435" t="s">
        <v>5744</v>
      </c>
      <c r="E435" t="s">
        <v>5742</v>
      </c>
      <c r="F435" t="s">
        <v>5742</v>
      </c>
    </row>
    <row r="436" spans="1:6">
      <c r="A436">
        <v>2001</v>
      </c>
      <c r="B436" t="s">
        <v>6220</v>
      </c>
      <c r="C436" t="s">
        <v>321</v>
      </c>
      <c r="D436" t="s">
        <v>5718</v>
      </c>
      <c r="E436" t="s">
        <v>5720</v>
      </c>
      <c r="F436" t="s">
        <v>5720</v>
      </c>
    </row>
    <row r="437" spans="1:6">
      <c r="A437">
        <v>2011</v>
      </c>
      <c r="B437" t="s">
        <v>6221</v>
      </c>
      <c r="C437" t="s">
        <v>321</v>
      </c>
      <c r="D437" t="s">
        <v>5718</v>
      </c>
      <c r="E437" t="s">
        <v>5720</v>
      </c>
      <c r="F437" t="s">
        <v>5720</v>
      </c>
    </row>
    <row r="438" spans="1:6">
      <c r="A438">
        <v>2021</v>
      </c>
      <c r="B438" t="s">
        <v>6222</v>
      </c>
      <c r="C438" t="s">
        <v>321</v>
      </c>
      <c r="D438" t="s">
        <v>5718</v>
      </c>
      <c r="E438" t="s">
        <v>5720</v>
      </c>
      <c r="F438" t="s">
        <v>5720</v>
      </c>
    </row>
    <row r="439" spans="1:6">
      <c r="A439">
        <v>2031</v>
      </c>
      <c r="B439" t="s">
        <v>6223</v>
      </c>
      <c r="C439" t="s">
        <v>321</v>
      </c>
      <c r="D439" t="s">
        <v>5718</v>
      </c>
      <c r="E439" t="s">
        <v>5720</v>
      </c>
      <c r="F439" t="s">
        <v>5720</v>
      </c>
    </row>
    <row r="440" spans="1:6">
      <c r="A440">
        <v>3003</v>
      </c>
      <c r="B440" t="s">
        <v>6224</v>
      </c>
      <c r="C440" t="s">
        <v>657</v>
      </c>
      <c r="D440" t="s">
        <v>5786</v>
      </c>
      <c r="E440" t="s">
        <v>5786</v>
      </c>
      <c r="F440" t="s">
        <v>5786</v>
      </c>
    </row>
    <row r="441" spans="1:6">
      <c r="A441">
        <v>20001</v>
      </c>
      <c r="B441" t="s">
        <v>6225</v>
      </c>
      <c r="C441" t="s">
        <v>57</v>
      </c>
      <c r="D441" t="s">
        <v>5796</v>
      </c>
      <c r="E441" t="s">
        <v>5797</v>
      </c>
      <c r="F441" t="s">
        <v>5796</v>
      </c>
    </row>
    <row r="442" spans="1:6">
      <c r="A442">
        <v>20002</v>
      </c>
      <c r="B442" t="s">
        <v>6226</v>
      </c>
      <c r="C442" t="s">
        <v>362</v>
      </c>
      <c r="D442" t="s">
        <v>5744</v>
      </c>
      <c r="E442" t="s">
        <v>5741</v>
      </c>
      <c r="F442" t="s">
        <v>5741</v>
      </c>
    </row>
    <row r="443" spans="1:6">
      <c r="A443">
        <v>20003</v>
      </c>
      <c r="B443" t="s">
        <v>6227</v>
      </c>
      <c r="C443" t="s">
        <v>321</v>
      </c>
      <c r="D443" t="s">
        <v>5718</v>
      </c>
      <c r="E443" t="s">
        <v>5720</v>
      </c>
      <c r="F443" t="s">
        <v>5720</v>
      </c>
    </row>
    <row r="444" spans="1:6">
      <c r="A444">
        <v>20005</v>
      </c>
      <c r="B444" t="s">
        <v>6228</v>
      </c>
      <c r="C444" t="s">
        <v>321</v>
      </c>
      <c r="D444" t="s">
        <v>5718</v>
      </c>
      <c r="E444" t="s">
        <v>5721</v>
      </c>
      <c r="F444" t="s">
        <v>5721</v>
      </c>
    </row>
    <row r="445" spans="1:6">
      <c r="A445">
        <v>20006</v>
      </c>
      <c r="B445" t="s">
        <v>6229</v>
      </c>
      <c r="C445" t="s">
        <v>321</v>
      </c>
      <c r="D445" t="s">
        <v>5718</v>
      </c>
      <c r="E445" t="s">
        <v>5719</v>
      </c>
      <c r="F445" t="s">
        <v>5719</v>
      </c>
    </row>
    <row r="446" spans="1:6">
      <c r="A446">
        <v>20007</v>
      </c>
      <c r="B446" t="s">
        <v>6230</v>
      </c>
      <c r="C446" t="s">
        <v>657</v>
      </c>
      <c r="D446" t="s">
        <v>5786</v>
      </c>
      <c r="E446" t="s">
        <v>5786</v>
      </c>
      <c r="F446" t="s">
        <v>5786</v>
      </c>
    </row>
    <row r="447" spans="1:6">
      <c r="A447">
        <v>20008</v>
      </c>
      <c r="B447" t="s">
        <v>6231</v>
      </c>
      <c r="C447" t="s">
        <v>321</v>
      </c>
      <c r="D447" t="s">
        <v>5718</v>
      </c>
      <c r="E447" t="s">
        <v>5719</v>
      </c>
      <c r="F447" t="s">
        <v>5719</v>
      </c>
    </row>
    <row r="448" spans="1:6">
      <c r="A448">
        <v>20009</v>
      </c>
      <c r="B448" t="s">
        <v>6232</v>
      </c>
      <c r="C448" t="s">
        <v>321</v>
      </c>
      <c r="D448" t="s">
        <v>5718</v>
      </c>
      <c r="E448" t="s">
        <v>5721</v>
      </c>
      <c r="F448" t="s">
        <v>5721</v>
      </c>
    </row>
    <row r="449" spans="1:6">
      <c r="A449">
        <v>20010</v>
      </c>
      <c r="B449" t="s">
        <v>6233</v>
      </c>
      <c r="C449" t="s">
        <v>57</v>
      </c>
      <c r="D449" t="s">
        <v>5796</v>
      </c>
      <c r="E449" t="s">
        <v>5797</v>
      </c>
      <c r="F449" t="s">
        <v>5796</v>
      </c>
    </row>
    <row r="450" spans="1:6">
      <c r="A450">
        <v>20011</v>
      </c>
      <c r="B450" t="s">
        <v>6234</v>
      </c>
      <c r="C450" t="s">
        <v>57</v>
      </c>
      <c r="D450" t="s">
        <v>5709</v>
      </c>
      <c r="E450" t="s">
        <v>5710</v>
      </c>
      <c r="F450" t="s">
        <v>5710</v>
      </c>
    </row>
    <row r="451" spans="1:6">
      <c r="A451">
        <v>20012</v>
      </c>
      <c r="B451" t="s">
        <v>6235</v>
      </c>
      <c r="C451" t="s">
        <v>362</v>
      </c>
      <c r="D451" t="s">
        <v>5744</v>
      </c>
      <c r="E451" t="s">
        <v>5741</v>
      </c>
      <c r="F451" t="s">
        <v>5741</v>
      </c>
    </row>
    <row r="452" spans="1:6">
      <c r="A452">
        <v>20015</v>
      </c>
      <c r="B452" t="s">
        <v>6236</v>
      </c>
      <c r="C452" t="s">
        <v>57</v>
      </c>
      <c r="D452" t="s">
        <v>5796</v>
      </c>
      <c r="E452" t="s">
        <v>5799</v>
      </c>
      <c r="F452" t="s">
        <v>5796</v>
      </c>
    </row>
    <row r="453" spans="1:6">
      <c r="A453">
        <v>20018</v>
      </c>
      <c r="B453" t="s">
        <v>6237</v>
      </c>
      <c r="C453" t="s">
        <v>321</v>
      </c>
      <c r="D453" t="s">
        <v>5718</v>
      </c>
      <c r="E453" t="s">
        <v>5719</v>
      </c>
      <c r="F453" t="s">
        <v>5719</v>
      </c>
    </row>
    <row r="454" spans="1:6">
      <c r="A454" t="s">
        <v>6238</v>
      </c>
      <c r="B454" t="s">
        <v>6239</v>
      </c>
      <c r="C454" t="s">
        <v>321</v>
      </c>
      <c r="D454" t="s">
        <v>5718</v>
      </c>
      <c r="E454" t="s">
        <v>5719</v>
      </c>
      <c r="F454" t="s">
        <v>5719</v>
      </c>
    </row>
    <row r="455" spans="1:6">
      <c r="A455" t="s">
        <v>6240</v>
      </c>
      <c r="B455" t="s">
        <v>6241</v>
      </c>
      <c r="C455" t="s">
        <v>321</v>
      </c>
      <c r="D455" t="s">
        <v>5718</v>
      </c>
      <c r="E455" t="s">
        <v>5719</v>
      </c>
      <c r="F455" t="s">
        <v>5719</v>
      </c>
    </row>
    <row r="456" spans="1:6">
      <c r="A456">
        <v>20019</v>
      </c>
      <c r="B456" t="s">
        <v>6242</v>
      </c>
      <c r="C456" t="s">
        <v>362</v>
      </c>
      <c r="D456" t="s">
        <v>5744</v>
      </c>
      <c r="E456" t="s">
        <v>5740</v>
      </c>
      <c r="F456" t="s">
        <v>5740</v>
      </c>
    </row>
    <row r="457" spans="1:6">
      <c r="A457">
        <v>20020</v>
      </c>
      <c r="B457" t="s">
        <v>6243</v>
      </c>
      <c r="C457" t="s">
        <v>362</v>
      </c>
      <c r="D457" t="s">
        <v>5744</v>
      </c>
      <c r="E457" t="s">
        <v>5740</v>
      </c>
      <c r="F457" t="s">
        <v>5740</v>
      </c>
    </row>
    <row r="458" spans="1:6">
      <c r="A458">
        <v>20021</v>
      </c>
      <c r="B458" t="s">
        <v>6244</v>
      </c>
      <c r="C458" t="s">
        <v>57</v>
      </c>
      <c r="D458" t="s">
        <v>5709</v>
      </c>
      <c r="E458" t="s">
        <v>5712</v>
      </c>
      <c r="F458" t="s">
        <v>5712</v>
      </c>
    </row>
    <row r="459" spans="1:6">
      <c r="A459">
        <v>20022</v>
      </c>
      <c r="B459" t="s">
        <v>6245</v>
      </c>
      <c r="C459" t="s">
        <v>321</v>
      </c>
      <c r="D459" t="s">
        <v>5718</v>
      </c>
      <c r="E459" t="s">
        <v>5719</v>
      </c>
      <c r="F459" t="s">
        <v>5719</v>
      </c>
    </row>
    <row r="460" spans="1:6">
      <c r="A460">
        <v>20023</v>
      </c>
      <c r="B460" t="s">
        <v>6246</v>
      </c>
      <c r="C460" t="s">
        <v>57</v>
      </c>
      <c r="D460" t="s">
        <v>5796</v>
      </c>
      <c r="E460" t="s">
        <v>5835</v>
      </c>
      <c r="F460" t="s">
        <v>5796</v>
      </c>
    </row>
    <row r="461" spans="1:6">
      <c r="A461">
        <v>20025</v>
      </c>
      <c r="B461" t="s">
        <v>6247</v>
      </c>
      <c r="C461" t="s">
        <v>57</v>
      </c>
      <c r="D461" t="s">
        <v>5709</v>
      </c>
      <c r="E461" t="s">
        <v>5712</v>
      </c>
      <c r="F461" t="s">
        <v>5712</v>
      </c>
    </row>
    <row r="462" spans="1:6">
      <c r="A462">
        <v>20026</v>
      </c>
      <c r="B462" t="s">
        <v>6248</v>
      </c>
      <c r="C462" t="s">
        <v>57</v>
      </c>
      <c r="D462" t="s">
        <v>5796</v>
      </c>
      <c r="E462" t="s">
        <v>5797</v>
      </c>
      <c r="F462" t="s">
        <v>5796</v>
      </c>
    </row>
    <row r="463" spans="1:6">
      <c r="A463">
        <v>20027</v>
      </c>
      <c r="B463" t="s">
        <v>6249</v>
      </c>
      <c r="C463" t="s">
        <v>362</v>
      </c>
      <c r="D463" t="s">
        <v>5744</v>
      </c>
      <c r="E463" t="s">
        <v>5740</v>
      </c>
      <c r="F463" t="s">
        <v>5740</v>
      </c>
    </row>
    <row r="464" spans="1:6">
      <c r="A464">
        <v>20028</v>
      </c>
      <c r="B464" t="s">
        <v>6250</v>
      </c>
      <c r="C464" t="s">
        <v>362</v>
      </c>
      <c r="D464" t="s">
        <v>5744</v>
      </c>
      <c r="E464" t="s">
        <v>5740</v>
      </c>
      <c r="F464" t="s">
        <v>5740</v>
      </c>
    </row>
    <row r="465" spans="1:6">
      <c r="A465">
        <v>20029</v>
      </c>
      <c r="B465" t="s">
        <v>6251</v>
      </c>
      <c r="C465" t="s">
        <v>362</v>
      </c>
      <c r="D465" t="s">
        <v>5744</v>
      </c>
      <c r="E465" t="s">
        <v>5745</v>
      </c>
      <c r="F465" t="s">
        <v>5745</v>
      </c>
    </row>
    <row r="466" spans="1:6">
      <c r="A466">
        <v>20030</v>
      </c>
      <c r="B466" t="s">
        <v>6252</v>
      </c>
      <c r="C466" t="s">
        <v>362</v>
      </c>
      <c r="D466" t="s">
        <v>5744</v>
      </c>
      <c r="E466" t="s">
        <v>5745</v>
      </c>
      <c r="F466" t="s">
        <v>5745</v>
      </c>
    </row>
    <row r="467" spans="1:6">
      <c r="A467">
        <v>20031</v>
      </c>
      <c r="B467" t="s">
        <v>6253</v>
      </c>
      <c r="C467" t="s">
        <v>657</v>
      </c>
      <c r="D467" t="s">
        <v>5786</v>
      </c>
      <c r="E467" t="s">
        <v>5786</v>
      </c>
      <c r="F467" t="s">
        <v>5786</v>
      </c>
    </row>
    <row r="468" spans="1:6">
      <c r="A468">
        <v>20032</v>
      </c>
      <c r="B468" t="s">
        <v>6254</v>
      </c>
      <c r="C468" t="s">
        <v>657</v>
      </c>
      <c r="D468" t="s">
        <v>5788</v>
      </c>
      <c r="E468" t="s">
        <v>5788</v>
      </c>
      <c r="F468" t="s">
        <v>5788</v>
      </c>
    </row>
    <row r="469" spans="1:6">
      <c r="A469">
        <v>20033</v>
      </c>
      <c r="B469" t="s">
        <v>6255</v>
      </c>
      <c r="C469" t="s">
        <v>362</v>
      </c>
      <c r="D469" t="s">
        <v>5744</v>
      </c>
      <c r="E469" t="s">
        <v>5740</v>
      </c>
      <c r="F469" t="s">
        <v>5740</v>
      </c>
    </row>
    <row r="470" spans="1:6">
      <c r="A470">
        <v>20034</v>
      </c>
      <c r="B470" t="s">
        <v>6256</v>
      </c>
      <c r="C470" t="s">
        <v>362</v>
      </c>
      <c r="D470" t="s">
        <v>5744</v>
      </c>
      <c r="E470" t="s">
        <v>5740</v>
      </c>
      <c r="F470" t="s">
        <v>5740</v>
      </c>
    </row>
    <row r="471" spans="1:6">
      <c r="A471">
        <v>20035</v>
      </c>
      <c r="B471" t="s">
        <v>6257</v>
      </c>
      <c r="C471" t="s">
        <v>362</v>
      </c>
      <c r="D471" t="s">
        <v>5727</v>
      </c>
      <c r="E471" t="s">
        <v>5731</v>
      </c>
      <c r="F471" t="s">
        <v>5731</v>
      </c>
    </row>
    <row r="472" spans="1:6">
      <c r="A472">
        <v>20036</v>
      </c>
      <c r="B472" t="s">
        <v>6258</v>
      </c>
      <c r="C472" t="s">
        <v>362</v>
      </c>
      <c r="D472" t="s">
        <v>5727</v>
      </c>
      <c r="E472" t="s">
        <v>5731</v>
      </c>
      <c r="F472" t="s">
        <v>5731</v>
      </c>
    </row>
    <row r="473" spans="1:6">
      <c r="A473">
        <v>40001</v>
      </c>
      <c r="B473" t="s">
        <v>6259</v>
      </c>
      <c r="C473" t="s">
        <v>321</v>
      </c>
      <c r="D473" t="s">
        <v>5718</v>
      </c>
      <c r="E473" t="s">
        <v>5721</v>
      </c>
      <c r="F473" t="s">
        <v>5721</v>
      </c>
    </row>
    <row r="474" spans="1:6">
      <c r="A474">
        <v>40002</v>
      </c>
      <c r="B474" t="s">
        <v>6260</v>
      </c>
      <c r="C474" t="s">
        <v>57</v>
      </c>
      <c r="D474" t="s">
        <v>5709</v>
      </c>
      <c r="E474" t="s">
        <v>5713</v>
      </c>
      <c r="F474" t="s">
        <v>5713</v>
      </c>
    </row>
    <row r="475" spans="1:6">
      <c r="A475">
        <v>40003</v>
      </c>
      <c r="B475" t="s">
        <v>6261</v>
      </c>
      <c r="C475" t="s">
        <v>657</v>
      </c>
      <c r="D475" t="s">
        <v>5786</v>
      </c>
      <c r="E475" t="s">
        <v>5786</v>
      </c>
      <c r="F475" t="s">
        <v>5786</v>
      </c>
    </row>
    <row r="476" spans="1:6">
      <c r="A476">
        <v>40004</v>
      </c>
      <c r="B476" t="s">
        <v>6262</v>
      </c>
      <c r="C476" t="s">
        <v>321</v>
      </c>
      <c r="D476" t="s">
        <v>5718</v>
      </c>
      <c r="E476" t="s">
        <v>5720</v>
      </c>
      <c r="F476" t="s">
        <v>5720</v>
      </c>
    </row>
    <row r="477" spans="1:6">
      <c r="A477">
        <v>40005</v>
      </c>
      <c r="B477" t="s">
        <v>6263</v>
      </c>
      <c r="C477" t="s">
        <v>57</v>
      </c>
      <c r="D477" t="s">
        <v>5796</v>
      </c>
      <c r="E477" t="s">
        <v>5811</v>
      </c>
      <c r="F477" t="s">
        <v>5796</v>
      </c>
    </row>
    <row r="478" spans="1:6">
      <c r="A478">
        <v>40006</v>
      </c>
      <c r="B478" t="s">
        <v>6264</v>
      </c>
      <c r="C478" t="s">
        <v>5759</v>
      </c>
      <c r="D478" t="s">
        <v>5766</v>
      </c>
      <c r="E478" t="s">
        <v>5768</v>
      </c>
      <c r="F478" t="s">
        <v>5768</v>
      </c>
    </row>
    <row r="479" spans="1:6">
      <c r="A479">
        <v>40007</v>
      </c>
      <c r="B479" t="s">
        <v>6265</v>
      </c>
      <c r="C479" t="s">
        <v>57</v>
      </c>
      <c r="D479" t="s">
        <v>5796</v>
      </c>
      <c r="E479" t="s">
        <v>5797</v>
      </c>
      <c r="F479" t="s">
        <v>5796</v>
      </c>
    </row>
    <row r="480" spans="1:6">
      <c r="A480">
        <v>40008</v>
      </c>
      <c r="B480" t="s">
        <v>6266</v>
      </c>
      <c r="C480" t="s">
        <v>57</v>
      </c>
      <c r="D480" t="s">
        <v>5796</v>
      </c>
      <c r="E480" t="s">
        <v>5797</v>
      </c>
      <c r="F480" t="s">
        <v>5796</v>
      </c>
    </row>
    <row r="481" spans="1:6">
      <c r="A481">
        <v>40009</v>
      </c>
      <c r="B481" t="s">
        <v>6267</v>
      </c>
      <c r="C481" t="s">
        <v>362</v>
      </c>
      <c r="D481" t="s">
        <v>5744</v>
      </c>
      <c r="E481" t="s">
        <v>5741</v>
      </c>
      <c r="F481" t="s">
        <v>5741</v>
      </c>
    </row>
    <row r="482" spans="1:6">
      <c r="A482">
        <v>40010</v>
      </c>
      <c r="B482" t="s">
        <v>6268</v>
      </c>
      <c r="C482" t="s">
        <v>362</v>
      </c>
      <c r="D482" t="s">
        <v>5744</v>
      </c>
      <c r="E482" t="s">
        <v>5741</v>
      </c>
      <c r="F482" t="s">
        <v>5741</v>
      </c>
    </row>
    <row r="483" spans="1:6">
      <c r="A483">
        <v>40011</v>
      </c>
      <c r="B483" t="s">
        <v>6269</v>
      </c>
      <c r="C483" t="s">
        <v>57</v>
      </c>
      <c r="D483" t="s">
        <v>5796</v>
      </c>
      <c r="E483" t="s">
        <v>5811</v>
      </c>
      <c r="F483" t="s">
        <v>5796</v>
      </c>
    </row>
    <row r="484" spans="1:6">
      <c r="A484">
        <v>40012</v>
      </c>
      <c r="B484" t="s">
        <v>6270</v>
      </c>
      <c r="C484" t="s">
        <v>362</v>
      </c>
      <c r="D484" t="s">
        <v>5744</v>
      </c>
      <c r="E484" t="s">
        <v>5740</v>
      </c>
      <c r="F484" t="s">
        <v>5740</v>
      </c>
    </row>
    <row r="485" spans="1:6">
      <c r="A485">
        <v>40013</v>
      </c>
      <c r="B485" t="s">
        <v>6271</v>
      </c>
      <c r="C485" t="s">
        <v>362</v>
      </c>
      <c r="D485" t="s">
        <v>5744</v>
      </c>
      <c r="E485" t="s">
        <v>5740</v>
      </c>
      <c r="F485" t="s">
        <v>5740</v>
      </c>
    </row>
    <row r="486" spans="1:6">
      <c r="A486">
        <v>40015</v>
      </c>
      <c r="B486" t="s">
        <v>6272</v>
      </c>
      <c r="C486" t="s">
        <v>321</v>
      </c>
      <c r="D486" t="s">
        <v>5718</v>
      </c>
      <c r="E486" t="s">
        <v>5720</v>
      </c>
      <c r="F486" t="s">
        <v>5720</v>
      </c>
    </row>
    <row r="487" spans="1:6">
      <c r="A487">
        <v>40016</v>
      </c>
      <c r="B487" t="s">
        <v>6273</v>
      </c>
      <c r="C487" t="s">
        <v>57</v>
      </c>
      <c r="D487" t="s">
        <v>5796</v>
      </c>
      <c r="E487" t="s">
        <v>5799</v>
      </c>
      <c r="F487" t="s">
        <v>5796</v>
      </c>
    </row>
    <row r="488" spans="1:6">
      <c r="A488">
        <v>40018</v>
      </c>
      <c r="B488" t="s">
        <v>6274</v>
      </c>
      <c r="C488" t="s">
        <v>5759</v>
      </c>
      <c r="D488" t="s">
        <v>5766</v>
      </c>
      <c r="E488" t="s">
        <v>5767</v>
      </c>
      <c r="F488" t="s">
        <v>5767</v>
      </c>
    </row>
    <row r="489" spans="1:6">
      <c r="A489">
        <v>40019</v>
      </c>
      <c r="B489" t="s">
        <v>6275</v>
      </c>
      <c r="C489" t="s">
        <v>362</v>
      </c>
      <c r="D489" t="s">
        <v>5744</v>
      </c>
      <c r="E489" t="s">
        <v>5741</v>
      </c>
      <c r="F489" t="s">
        <v>5741</v>
      </c>
    </row>
    <row r="490" spans="1:6">
      <c r="A490">
        <v>40020</v>
      </c>
      <c r="B490" t="s">
        <v>6276</v>
      </c>
      <c r="C490" t="s">
        <v>57</v>
      </c>
      <c r="D490" t="s">
        <v>5796</v>
      </c>
      <c r="E490" t="s">
        <v>5835</v>
      </c>
      <c r="F490" t="s">
        <v>5796</v>
      </c>
    </row>
    <row r="491" spans="1:6">
      <c r="A491">
        <v>40021</v>
      </c>
      <c r="B491" t="s">
        <v>6277</v>
      </c>
      <c r="C491" t="s">
        <v>5759</v>
      </c>
      <c r="D491" t="s">
        <v>5766</v>
      </c>
      <c r="E491" t="s">
        <v>5767</v>
      </c>
      <c r="F491" t="s">
        <v>5767</v>
      </c>
    </row>
    <row r="492" spans="1:6">
      <c r="A492">
        <v>40022</v>
      </c>
      <c r="B492" t="s">
        <v>6278</v>
      </c>
      <c r="C492" t="s">
        <v>362</v>
      </c>
      <c r="D492" t="s">
        <v>5744</v>
      </c>
      <c r="E492" t="s">
        <v>5739</v>
      </c>
      <c r="F492" t="s">
        <v>5739</v>
      </c>
    </row>
    <row r="493" spans="1:6">
      <c r="A493">
        <v>40023</v>
      </c>
      <c r="B493" t="s">
        <v>6279</v>
      </c>
      <c r="C493" t="s">
        <v>362</v>
      </c>
      <c r="D493" t="s">
        <v>5744</v>
      </c>
      <c r="E493" t="s">
        <v>5739</v>
      </c>
      <c r="F493" t="s">
        <v>5739</v>
      </c>
    </row>
    <row r="494" spans="1:6">
      <c r="A494">
        <v>40025</v>
      </c>
      <c r="B494" t="s">
        <v>6280</v>
      </c>
      <c r="C494" t="s">
        <v>57</v>
      </c>
      <c r="D494" t="s">
        <v>5796</v>
      </c>
      <c r="E494" t="s">
        <v>5835</v>
      </c>
      <c r="F494" t="s">
        <v>5796</v>
      </c>
    </row>
    <row r="495" spans="1:6">
      <c r="A495">
        <v>40026</v>
      </c>
      <c r="B495" t="s">
        <v>6281</v>
      </c>
      <c r="C495" t="s">
        <v>362</v>
      </c>
      <c r="D495" t="s">
        <v>5744</v>
      </c>
      <c r="E495" t="s">
        <v>5738</v>
      </c>
      <c r="F495" t="s">
        <v>5738</v>
      </c>
    </row>
    <row r="496" spans="1:6">
      <c r="A496">
        <v>40028</v>
      </c>
      <c r="B496" t="s">
        <v>6282</v>
      </c>
      <c r="C496" t="s">
        <v>362</v>
      </c>
      <c r="D496" t="s">
        <v>5744</v>
      </c>
      <c r="E496" t="s">
        <v>5742</v>
      </c>
      <c r="F496" t="s">
        <v>5742</v>
      </c>
    </row>
    <row r="497" spans="1:6">
      <c r="A497">
        <v>40029</v>
      </c>
      <c r="B497" t="s">
        <v>6283</v>
      </c>
      <c r="C497" t="s">
        <v>362</v>
      </c>
      <c r="D497" t="s">
        <v>5744</v>
      </c>
      <c r="E497" t="s">
        <v>5742</v>
      </c>
      <c r="F497" t="s">
        <v>5742</v>
      </c>
    </row>
    <row r="498" spans="1:6">
      <c r="A498">
        <v>40030</v>
      </c>
      <c r="B498" t="s">
        <v>6284</v>
      </c>
      <c r="C498" t="s">
        <v>362</v>
      </c>
      <c r="D498" t="s">
        <v>5744</v>
      </c>
      <c r="E498" t="s">
        <v>5743</v>
      </c>
      <c r="F498" t="s">
        <v>5743</v>
      </c>
    </row>
    <row r="499" spans="1:6">
      <c r="A499">
        <v>40031</v>
      </c>
      <c r="B499" t="s">
        <v>6285</v>
      </c>
      <c r="C499" t="s">
        <v>362</v>
      </c>
      <c r="D499" t="s">
        <v>5744</v>
      </c>
      <c r="E499" t="s">
        <v>5743</v>
      </c>
      <c r="F499" t="s">
        <v>5743</v>
      </c>
    </row>
    <row r="500" spans="1:6">
      <c r="A500">
        <v>40033</v>
      </c>
      <c r="B500" t="s">
        <v>6286</v>
      </c>
      <c r="C500" t="s">
        <v>362</v>
      </c>
      <c r="D500" t="s">
        <v>5744</v>
      </c>
      <c r="E500" t="s">
        <v>5743</v>
      </c>
      <c r="F500" t="s">
        <v>5743</v>
      </c>
    </row>
    <row r="501" spans="1:6">
      <c r="A501">
        <v>40034</v>
      </c>
      <c r="B501" t="s">
        <v>6287</v>
      </c>
      <c r="C501" t="s">
        <v>362</v>
      </c>
      <c r="D501" t="s">
        <v>5744</v>
      </c>
      <c r="E501" t="s">
        <v>5743</v>
      </c>
      <c r="F501" t="s">
        <v>5743</v>
      </c>
    </row>
    <row r="502" spans="1:6">
      <c r="A502">
        <v>40035</v>
      </c>
      <c r="B502" t="s">
        <v>6288</v>
      </c>
      <c r="C502" t="s">
        <v>57</v>
      </c>
      <c r="D502" t="s">
        <v>5796</v>
      </c>
      <c r="E502" t="s">
        <v>5811</v>
      </c>
      <c r="F502" t="s">
        <v>5796</v>
      </c>
    </row>
    <row r="503" spans="1:6">
      <c r="A503">
        <v>40036</v>
      </c>
      <c r="B503" t="s">
        <v>6289</v>
      </c>
      <c r="C503" t="s">
        <v>362</v>
      </c>
      <c r="D503" t="s">
        <v>5744</v>
      </c>
      <c r="E503" t="s">
        <v>5740</v>
      </c>
      <c r="F503" t="s">
        <v>5740</v>
      </c>
    </row>
    <row r="504" spans="1:6">
      <c r="A504">
        <v>40037</v>
      </c>
      <c r="B504" t="s">
        <v>6290</v>
      </c>
      <c r="C504" t="s">
        <v>362</v>
      </c>
      <c r="D504" t="s">
        <v>5744</v>
      </c>
      <c r="E504" t="s">
        <v>5740</v>
      </c>
      <c r="F504" t="s">
        <v>5740</v>
      </c>
    </row>
    <row r="505" spans="1:6">
      <c r="A505">
        <v>40038</v>
      </c>
      <c r="B505" t="s">
        <v>6291</v>
      </c>
      <c r="C505" t="s">
        <v>657</v>
      </c>
      <c r="D505" t="s">
        <v>5786</v>
      </c>
      <c r="E505" t="s">
        <v>5786</v>
      </c>
      <c r="F505" t="s">
        <v>5786</v>
      </c>
    </row>
    <row r="506" spans="1:6">
      <c r="A506">
        <v>40039</v>
      </c>
      <c r="B506" t="s">
        <v>6292</v>
      </c>
      <c r="C506" t="s">
        <v>657</v>
      </c>
      <c r="D506" t="s">
        <v>5788</v>
      </c>
      <c r="E506" t="s">
        <v>5788</v>
      </c>
      <c r="F506" t="s">
        <v>5788</v>
      </c>
    </row>
    <row r="507" spans="1:6">
      <c r="A507">
        <v>40040</v>
      </c>
      <c r="B507" t="s">
        <v>6293</v>
      </c>
      <c r="C507" t="s">
        <v>362</v>
      </c>
      <c r="D507" t="s">
        <v>5744</v>
      </c>
      <c r="E507" t="s">
        <v>5738</v>
      </c>
      <c r="F507" t="s">
        <v>5738</v>
      </c>
    </row>
    <row r="508" spans="1:6">
      <c r="A508">
        <v>40041</v>
      </c>
      <c r="B508" t="s">
        <v>6294</v>
      </c>
      <c r="C508" t="s">
        <v>362</v>
      </c>
      <c r="D508" t="s">
        <v>5744</v>
      </c>
      <c r="E508" t="s">
        <v>5738</v>
      </c>
      <c r="F508" t="s">
        <v>5738</v>
      </c>
    </row>
    <row r="509" spans="1:6">
      <c r="A509">
        <v>40042</v>
      </c>
      <c r="B509" t="s">
        <v>6295</v>
      </c>
      <c r="C509" t="s">
        <v>362</v>
      </c>
      <c r="D509" t="s">
        <v>5744</v>
      </c>
      <c r="E509" t="s">
        <v>5742</v>
      </c>
      <c r="F509" t="s">
        <v>5742</v>
      </c>
    </row>
    <row r="510" spans="1:6">
      <c r="A510">
        <v>40043</v>
      </c>
      <c r="B510" t="s">
        <v>6296</v>
      </c>
      <c r="C510" t="s">
        <v>362</v>
      </c>
      <c r="D510" t="s">
        <v>5744</v>
      </c>
      <c r="E510" t="s">
        <v>5742</v>
      </c>
      <c r="F510" t="s">
        <v>5742</v>
      </c>
    </row>
    <row r="511" spans="1:6">
      <c r="A511">
        <v>40045</v>
      </c>
      <c r="B511" t="s">
        <v>6297</v>
      </c>
      <c r="C511" t="s">
        <v>362</v>
      </c>
      <c r="D511" t="s">
        <v>5744</v>
      </c>
      <c r="E511" t="s">
        <v>5740</v>
      </c>
      <c r="F511" t="s">
        <v>5740</v>
      </c>
    </row>
    <row r="512" spans="1:6">
      <c r="A512">
        <v>40046</v>
      </c>
      <c r="B512" t="s">
        <v>6298</v>
      </c>
      <c r="C512" t="s">
        <v>5759</v>
      </c>
      <c r="D512" t="s">
        <v>5760</v>
      </c>
      <c r="E512" t="s">
        <v>5761</v>
      </c>
      <c r="F512" t="s">
        <v>5761</v>
      </c>
    </row>
    <row r="513" spans="1:6">
      <c r="A513">
        <v>40047</v>
      </c>
      <c r="B513" t="s">
        <v>6299</v>
      </c>
      <c r="C513" t="s">
        <v>5759</v>
      </c>
      <c r="D513" t="s">
        <v>5760</v>
      </c>
      <c r="E513" t="s">
        <v>5761</v>
      </c>
      <c r="F513" t="s">
        <v>5761</v>
      </c>
    </row>
    <row r="514" spans="1:6">
      <c r="A514">
        <v>40048</v>
      </c>
      <c r="B514" t="s">
        <v>6300</v>
      </c>
      <c r="C514" t="s">
        <v>5759</v>
      </c>
      <c r="D514" t="s">
        <v>5760</v>
      </c>
      <c r="E514" t="s">
        <v>5761</v>
      </c>
      <c r="F514" t="s">
        <v>5761</v>
      </c>
    </row>
    <row r="515" spans="1:6">
      <c r="A515">
        <v>40180</v>
      </c>
      <c r="B515" t="s">
        <v>6301</v>
      </c>
      <c r="C515" t="s">
        <v>57</v>
      </c>
      <c r="D515" t="s">
        <v>5709</v>
      </c>
      <c r="E515" t="s">
        <v>5712</v>
      </c>
      <c r="F515" t="s">
        <v>5712</v>
      </c>
    </row>
    <row r="516" spans="1:6">
      <c r="A516">
        <v>40190</v>
      </c>
      <c r="B516" t="s">
        <v>6302</v>
      </c>
      <c r="C516" t="s">
        <v>57</v>
      </c>
      <c r="D516" t="s">
        <v>5709</v>
      </c>
      <c r="E516" t="s">
        <v>5712</v>
      </c>
      <c r="F516" t="s">
        <v>5712</v>
      </c>
    </row>
    <row r="517" spans="1:6">
      <c r="A517">
        <v>41003</v>
      </c>
      <c r="B517" t="s">
        <v>6303</v>
      </c>
      <c r="C517" t="s">
        <v>657</v>
      </c>
      <c r="D517" t="s">
        <v>5788</v>
      </c>
      <c r="E517" t="s">
        <v>5788</v>
      </c>
      <c r="F517" t="s">
        <v>5788</v>
      </c>
    </row>
    <row r="518" spans="1:6">
      <c r="A518">
        <v>50001</v>
      </c>
      <c r="B518" t="s">
        <v>6304</v>
      </c>
      <c r="C518" t="s">
        <v>321</v>
      </c>
      <c r="D518" t="s">
        <v>5718</v>
      </c>
      <c r="E518" t="s">
        <v>5721</v>
      </c>
      <c r="F518" t="s">
        <v>5721</v>
      </c>
    </row>
    <row r="519" spans="1:6">
      <c r="A519">
        <v>50002</v>
      </c>
      <c r="B519" t="s">
        <v>6305</v>
      </c>
      <c r="C519" t="s">
        <v>57</v>
      </c>
      <c r="D519" t="s">
        <v>5709</v>
      </c>
      <c r="E519" t="s">
        <v>5710</v>
      </c>
      <c r="F519" t="s">
        <v>5710</v>
      </c>
    </row>
    <row r="520" spans="1:6">
      <c r="A520">
        <v>50003</v>
      </c>
      <c r="B520" t="s">
        <v>6306</v>
      </c>
      <c r="C520" t="s">
        <v>657</v>
      </c>
      <c r="D520" t="s">
        <v>5786</v>
      </c>
      <c r="E520" t="s">
        <v>5786</v>
      </c>
      <c r="F520" t="s">
        <v>5786</v>
      </c>
    </row>
    <row r="521" spans="1:6">
      <c r="A521">
        <v>50004</v>
      </c>
      <c r="B521" t="s">
        <v>6307</v>
      </c>
      <c r="C521" t="s">
        <v>321</v>
      </c>
      <c r="D521" t="s">
        <v>5718</v>
      </c>
      <c r="E521" t="s">
        <v>5721</v>
      </c>
      <c r="F521" t="s">
        <v>5721</v>
      </c>
    </row>
    <row r="522" spans="1:6">
      <c r="A522">
        <v>50006</v>
      </c>
      <c r="B522" t="s">
        <v>6308</v>
      </c>
      <c r="C522" t="s">
        <v>362</v>
      </c>
      <c r="D522" t="s">
        <v>5744</v>
      </c>
      <c r="E522" t="s">
        <v>5741</v>
      </c>
      <c r="F522" t="s">
        <v>5741</v>
      </c>
    </row>
    <row r="523" spans="1:6">
      <c r="A523">
        <v>50007</v>
      </c>
      <c r="B523" t="s">
        <v>6309</v>
      </c>
      <c r="C523" t="s">
        <v>321</v>
      </c>
      <c r="D523" t="s">
        <v>5718</v>
      </c>
      <c r="E523" t="s">
        <v>5723</v>
      </c>
      <c r="F523" t="s">
        <v>5723</v>
      </c>
    </row>
    <row r="524" spans="1:6">
      <c r="A524">
        <v>50008</v>
      </c>
      <c r="B524" t="s">
        <v>6310</v>
      </c>
      <c r="C524" t="s">
        <v>57</v>
      </c>
      <c r="D524" t="s">
        <v>5796</v>
      </c>
      <c r="E524" t="s">
        <v>5797</v>
      </c>
      <c r="F524" t="s">
        <v>5796</v>
      </c>
    </row>
    <row r="525" spans="1:6">
      <c r="A525">
        <v>50009</v>
      </c>
      <c r="B525" t="s">
        <v>6311</v>
      </c>
      <c r="C525" t="s">
        <v>57</v>
      </c>
      <c r="D525" t="s">
        <v>5796</v>
      </c>
      <c r="E525" t="s">
        <v>5797</v>
      </c>
      <c r="F525" t="s">
        <v>5796</v>
      </c>
    </row>
    <row r="526" spans="1:6">
      <c r="A526">
        <v>50010</v>
      </c>
      <c r="B526" t="s">
        <v>6312</v>
      </c>
      <c r="C526" t="s">
        <v>57</v>
      </c>
      <c r="D526" t="s">
        <v>5796</v>
      </c>
      <c r="E526" t="s">
        <v>5811</v>
      </c>
      <c r="F526" t="s">
        <v>5796</v>
      </c>
    </row>
    <row r="527" spans="1:6">
      <c r="A527">
        <v>50011</v>
      </c>
      <c r="B527" t="s">
        <v>6313</v>
      </c>
      <c r="C527" t="s">
        <v>362</v>
      </c>
      <c r="D527" t="s">
        <v>5744</v>
      </c>
      <c r="E527" t="s">
        <v>5740</v>
      </c>
      <c r="F527" t="s">
        <v>5740</v>
      </c>
    </row>
    <row r="528" spans="1:6">
      <c r="A528">
        <v>50012</v>
      </c>
      <c r="B528" t="s">
        <v>6314</v>
      </c>
      <c r="C528" t="s">
        <v>321</v>
      </c>
      <c r="D528" t="s">
        <v>5718</v>
      </c>
      <c r="E528" t="s">
        <v>5720</v>
      </c>
      <c r="F528" t="s">
        <v>5720</v>
      </c>
    </row>
    <row r="529" spans="1:6">
      <c r="A529">
        <v>50013</v>
      </c>
      <c r="B529" t="s">
        <v>6315</v>
      </c>
      <c r="C529" t="s">
        <v>57</v>
      </c>
      <c r="D529" t="s">
        <v>5709</v>
      </c>
      <c r="E529" t="s">
        <v>5712</v>
      </c>
      <c r="F529" t="s">
        <v>5712</v>
      </c>
    </row>
    <row r="530" spans="1:6">
      <c r="A530">
        <v>50014</v>
      </c>
      <c r="B530" t="s">
        <v>6316</v>
      </c>
      <c r="C530" t="s">
        <v>57</v>
      </c>
      <c r="D530" t="s">
        <v>5796</v>
      </c>
      <c r="E530" t="s">
        <v>5797</v>
      </c>
      <c r="F530" t="s">
        <v>5796</v>
      </c>
    </row>
    <row r="531" spans="1:6">
      <c r="A531">
        <v>50015</v>
      </c>
      <c r="B531" t="s">
        <v>6317</v>
      </c>
      <c r="C531" t="s">
        <v>5759</v>
      </c>
      <c r="D531" t="s">
        <v>5766</v>
      </c>
      <c r="E531" t="s">
        <v>5771</v>
      </c>
      <c r="F531" t="s">
        <v>5771</v>
      </c>
    </row>
    <row r="532" spans="1:6">
      <c r="A532">
        <v>50016</v>
      </c>
      <c r="B532" t="s">
        <v>6318</v>
      </c>
      <c r="C532" t="s">
        <v>362</v>
      </c>
      <c r="D532" t="s">
        <v>5744</v>
      </c>
      <c r="E532" t="s">
        <v>5740</v>
      </c>
      <c r="F532" t="s">
        <v>5740</v>
      </c>
    </row>
    <row r="533" spans="1:6">
      <c r="A533">
        <v>50018</v>
      </c>
      <c r="B533" t="s">
        <v>6319</v>
      </c>
      <c r="C533" t="s">
        <v>57</v>
      </c>
      <c r="D533" t="s">
        <v>5796</v>
      </c>
      <c r="E533" t="s">
        <v>5799</v>
      </c>
      <c r="F533" t="s">
        <v>5796</v>
      </c>
    </row>
    <row r="534" spans="1:6">
      <c r="A534">
        <v>50019</v>
      </c>
      <c r="B534" t="s">
        <v>6320</v>
      </c>
      <c r="C534" t="s">
        <v>362</v>
      </c>
      <c r="D534" t="s">
        <v>5744</v>
      </c>
      <c r="E534" t="s">
        <v>5739</v>
      </c>
      <c r="F534" t="s">
        <v>5739</v>
      </c>
    </row>
    <row r="535" spans="1:6">
      <c r="A535">
        <v>50020</v>
      </c>
      <c r="B535" t="s">
        <v>6321</v>
      </c>
      <c r="C535" t="s">
        <v>5759</v>
      </c>
      <c r="D535" t="s">
        <v>5766</v>
      </c>
      <c r="E535" t="s">
        <v>5772</v>
      </c>
      <c r="F535" t="s">
        <v>5772</v>
      </c>
    </row>
    <row r="536" spans="1:6">
      <c r="A536">
        <v>50021</v>
      </c>
      <c r="B536" t="s">
        <v>6322</v>
      </c>
      <c r="C536" t="s">
        <v>57</v>
      </c>
      <c r="D536" t="s">
        <v>5709</v>
      </c>
      <c r="E536" t="s">
        <v>5712</v>
      </c>
      <c r="F536" t="s">
        <v>5712</v>
      </c>
    </row>
    <row r="537" spans="1:6">
      <c r="A537">
        <v>50022</v>
      </c>
      <c r="B537" t="s">
        <v>6323</v>
      </c>
      <c r="C537" t="s">
        <v>321</v>
      </c>
      <c r="D537" t="s">
        <v>5718</v>
      </c>
      <c r="E537" t="s">
        <v>5720</v>
      </c>
      <c r="F537" t="s">
        <v>5720</v>
      </c>
    </row>
    <row r="538" spans="1:6">
      <c r="A538">
        <v>50023</v>
      </c>
      <c r="B538" t="s">
        <v>6324</v>
      </c>
      <c r="C538" t="s">
        <v>362</v>
      </c>
      <c r="D538" t="s">
        <v>5744</v>
      </c>
      <c r="E538" t="s">
        <v>5740</v>
      </c>
      <c r="F538" t="s">
        <v>5740</v>
      </c>
    </row>
    <row r="539" spans="1:6">
      <c r="A539">
        <v>50024</v>
      </c>
      <c r="B539" t="s">
        <v>6325</v>
      </c>
      <c r="C539" t="s">
        <v>57</v>
      </c>
      <c r="D539" t="s">
        <v>5709</v>
      </c>
      <c r="E539" t="s">
        <v>5712</v>
      </c>
      <c r="F539" t="s">
        <v>5712</v>
      </c>
    </row>
    <row r="540" spans="1:6">
      <c r="A540">
        <v>50025</v>
      </c>
      <c r="B540" t="s">
        <v>6326</v>
      </c>
      <c r="C540" t="s">
        <v>5759</v>
      </c>
      <c r="D540" t="s">
        <v>5760</v>
      </c>
      <c r="E540" t="s">
        <v>5761</v>
      </c>
      <c r="F540" t="s">
        <v>5761</v>
      </c>
    </row>
    <row r="541" spans="1:6">
      <c r="A541">
        <v>50026</v>
      </c>
      <c r="B541" t="s">
        <v>6327</v>
      </c>
      <c r="C541" t="s">
        <v>57</v>
      </c>
      <c r="D541" t="s">
        <v>5796</v>
      </c>
      <c r="E541" t="s">
        <v>5835</v>
      </c>
      <c r="F541" t="s">
        <v>5796</v>
      </c>
    </row>
    <row r="542" spans="1:6">
      <c r="A542">
        <v>50027</v>
      </c>
      <c r="B542" t="s">
        <v>6328</v>
      </c>
      <c r="C542" t="s">
        <v>362</v>
      </c>
      <c r="D542" t="s">
        <v>5744</v>
      </c>
      <c r="E542" t="s">
        <v>5738</v>
      </c>
      <c r="F542" t="s">
        <v>5738</v>
      </c>
    </row>
    <row r="543" spans="1:6">
      <c r="A543">
        <v>50028</v>
      </c>
      <c r="B543" t="s">
        <v>6329</v>
      </c>
      <c r="C543" t="s">
        <v>362</v>
      </c>
      <c r="D543" t="s">
        <v>5744</v>
      </c>
      <c r="E543" t="s">
        <v>5738</v>
      </c>
      <c r="F543" t="s">
        <v>5738</v>
      </c>
    </row>
    <row r="544" spans="1:6">
      <c r="A544">
        <v>50029</v>
      </c>
      <c r="B544" t="s">
        <v>6330</v>
      </c>
      <c r="C544" t="s">
        <v>362</v>
      </c>
      <c r="D544" t="s">
        <v>5744</v>
      </c>
      <c r="E544" t="s">
        <v>5742</v>
      </c>
      <c r="F544" t="s">
        <v>5742</v>
      </c>
    </row>
    <row r="545" spans="1:6">
      <c r="A545">
        <v>50030</v>
      </c>
      <c r="B545" t="s">
        <v>6331</v>
      </c>
      <c r="C545" t="s">
        <v>5775</v>
      </c>
      <c r="D545" t="s">
        <v>5776</v>
      </c>
      <c r="E545" t="s">
        <v>5778</v>
      </c>
      <c r="F545" t="s">
        <v>5778</v>
      </c>
    </row>
    <row r="546" spans="1:6">
      <c r="A546">
        <v>50106</v>
      </c>
      <c r="B546" t="s">
        <v>6332</v>
      </c>
      <c r="C546" t="s">
        <v>362</v>
      </c>
      <c r="D546" t="s">
        <v>5744</v>
      </c>
      <c r="E546" t="s">
        <v>5741</v>
      </c>
      <c r="F546" t="s">
        <v>5741</v>
      </c>
    </row>
    <row r="547" spans="1:6">
      <c r="A547">
        <v>50111</v>
      </c>
      <c r="B547" t="s">
        <v>6333</v>
      </c>
      <c r="C547" t="s">
        <v>362</v>
      </c>
      <c r="D547" t="s">
        <v>5744</v>
      </c>
      <c r="E547" t="s">
        <v>5740</v>
      </c>
      <c r="F547" t="s">
        <v>5740</v>
      </c>
    </row>
    <row r="548" spans="1:6">
      <c r="A548">
        <v>50116</v>
      </c>
      <c r="B548" t="s">
        <v>6334</v>
      </c>
      <c r="C548" t="s">
        <v>362</v>
      </c>
      <c r="D548" t="s">
        <v>5744</v>
      </c>
      <c r="E548" t="s">
        <v>5740</v>
      </c>
      <c r="F548" t="s">
        <v>5740</v>
      </c>
    </row>
    <row r="549" spans="1:6">
      <c r="A549">
        <v>50119</v>
      </c>
      <c r="B549" t="s">
        <v>6335</v>
      </c>
      <c r="C549" t="s">
        <v>362</v>
      </c>
      <c r="D549" t="s">
        <v>5744</v>
      </c>
      <c r="E549" t="s">
        <v>5739</v>
      </c>
      <c r="F549" t="s">
        <v>5739</v>
      </c>
    </row>
    <row r="550" spans="1:6">
      <c r="A550">
        <v>50123</v>
      </c>
      <c r="B550" t="s">
        <v>6336</v>
      </c>
      <c r="C550" t="s">
        <v>362</v>
      </c>
      <c r="D550" t="s">
        <v>5744</v>
      </c>
      <c r="E550" t="s">
        <v>5740</v>
      </c>
      <c r="F550" t="s">
        <v>5740</v>
      </c>
    </row>
    <row r="551" spans="1:6">
      <c r="A551">
        <v>50128</v>
      </c>
      <c r="B551" t="s">
        <v>6337</v>
      </c>
      <c r="C551" t="s">
        <v>362</v>
      </c>
      <c r="D551" t="s">
        <v>5744</v>
      </c>
      <c r="E551" t="s">
        <v>5738</v>
      </c>
      <c r="F551" t="s">
        <v>5738</v>
      </c>
    </row>
    <row r="552" spans="1:6">
      <c r="A552">
        <v>50129</v>
      </c>
      <c r="B552" t="s">
        <v>6338</v>
      </c>
      <c r="C552" t="s">
        <v>362</v>
      </c>
      <c r="D552" t="s">
        <v>5744</v>
      </c>
      <c r="E552" t="s">
        <v>5742</v>
      </c>
      <c r="F552" t="s">
        <v>5742</v>
      </c>
    </row>
    <row r="553" spans="1:6">
      <c r="A553">
        <v>50201</v>
      </c>
      <c r="B553" t="s">
        <v>6339</v>
      </c>
      <c r="C553" t="s">
        <v>321</v>
      </c>
      <c r="D553" t="s">
        <v>5718</v>
      </c>
      <c r="E553" t="s">
        <v>5721</v>
      </c>
      <c r="F553" t="s">
        <v>5721</v>
      </c>
    </row>
    <row r="554" spans="1:6">
      <c r="A554">
        <v>50202</v>
      </c>
      <c r="B554" t="s">
        <v>6340</v>
      </c>
      <c r="C554" t="s">
        <v>5775</v>
      </c>
      <c r="D554" t="s">
        <v>5776</v>
      </c>
      <c r="E554" t="s">
        <v>5778</v>
      </c>
      <c r="F554" t="s">
        <v>5778</v>
      </c>
    </row>
    <row r="555" spans="1:6">
      <c r="A555">
        <v>50203</v>
      </c>
      <c r="B555" t="s">
        <v>6341</v>
      </c>
      <c r="C555" t="s">
        <v>5775</v>
      </c>
      <c r="D555" t="s">
        <v>5776</v>
      </c>
      <c r="E555" t="s">
        <v>5778</v>
      </c>
      <c r="F555" t="s">
        <v>5778</v>
      </c>
    </row>
    <row r="556" spans="1:6">
      <c r="A556">
        <v>51011</v>
      </c>
      <c r="B556" t="s">
        <v>6342</v>
      </c>
      <c r="C556" t="s">
        <v>362</v>
      </c>
      <c r="D556" t="s">
        <v>5744</v>
      </c>
      <c r="E556" t="s">
        <v>5740</v>
      </c>
      <c r="F556" t="s">
        <v>5740</v>
      </c>
    </row>
    <row r="557" spans="1:6">
      <c r="A557">
        <v>70001</v>
      </c>
      <c r="B557" t="s">
        <v>6343</v>
      </c>
      <c r="C557" t="s">
        <v>321</v>
      </c>
      <c r="D557" t="s">
        <v>5718</v>
      </c>
      <c r="E557" t="s">
        <v>5723</v>
      </c>
      <c r="F557" t="s">
        <v>5723</v>
      </c>
    </row>
    <row r="558" spans="1:6">
      <c r="A558">
        <v>70002</v>
      </c>
      <c r="B558" t="s">
        <v>6344</v>
      </c>
      <c r="C558" t="s">
        <v>321</v>
      </c>
      <c r="D558" t="s">
        <v>5718</v>
      </c>
      <c r="E558" t="s">
        <v>5723</v>
      </c>
      <c r="F558" t="s">
        <v>5723</v>
      </c>
    </row>
    <row r="559" spans="1:6">
      <c r="A559">
        <v>70003</v>
      </c>
      <c r="B559" t="s">
        <v>6345</v>
      </c>
      <c r="C559" t="s">
        <v>321</v>
      </c>
      <c r="D559" t="s">
        <v>5718</v>
      </c>
      <c r="E559" t="s">
        <v>5723</v>
      </c>
      <c r="F559" t="s">
        <v>5723</v>
      </c>
    </row>
    <row r="560" spans="1:6">
      <c r="A560">
        <v>70005</v>
      </c>
      <c r="B560" t="s">
        <v>6346</v>
      </c>
      <c r="C560" t="s">
        <v>362</v>
      </c>
      <c r="D560" t="s">
        <v>5744</v>
      </c>
      <c r="E560" t="s">
        <v>5741</v>
      </c>
      <c r="F560" t="s">
        <v>5741</v>
      </c>
    </row>
    <row r="561" spans="1:6">
      <c r="A561">
        <v>70006</v>
      </c>
      <c r="B561" t="s">
        <v>6347</v>
      </c>
      <c r="C561" t="s">
        <v>321</v>
      </c>
      <c r="D561" t="s">
        <v>5718</v>
      </c>
      <c r="E561" t="s">
        <v>5720</v>
      </c>
      <c r="F561" t="s">
        <v>5720</v>
      </c>
    </row>
    <row r="562" spans="1:6">
      <c r="A562">
        <v>70007</v>
      </c>
      <c r="B562" t="s">
        <v>6348</v>
      </c>
      <c r="C562" t="s">
        <v>321</v>
      </c>
      <c r="D562" t="s">
        <v>5718</v>
      </c>
      <c r="E562" t="s">
        <v>5719</v>
      </c>
      <c r="F562" t="s">
        <v>5719</v>
      </c>
    </row>
    <row r="563" spans="1:6">
      <c r="A563">
        <v>70008</v>
      </c>
      <c r="B563" t="s">
        <v>6349</v>
      </c>
      <c r="C563" t="s">
        <v>657</v>
      </c>
      <c r="D563" t="s">
        <v>5786</v>
      </c>
      <c r="E563" t="s">
        <v>5786</v>
      </c>
      <c r="F563" t="s">
        <v>5786</v>
      </c>
    </row>
    <row r="564" spans="1:6">
      <c r="A564">
        <v>70009</v>
      </c>
      <c r="B564" t="s">
        <v>6350</v>
      </c>
      <c r="C564" t="s">
        <v>362</v>
      </c>
      <c r="D564" t="s">
        <v>5744</v>
      </c>
      <c r="E564" t="s">
        <v>5738</v>
      </c>
      <c r="F564" t="s">
        <v>5738</v>
      </c>
    </row>
    <row r="565" spans="1:6">
      <c r="A565">
        <v>70010</v>
      </c>
      <c r="B565" t="s">
        <v>6351</v>
      </c>
      <c r="C565" t="s">
        <v>321</v>
      </c>
      <c r="D565" t="s">
        <v>5718</v>
      </c>
      <c r="E565" t="s">
        <v>5721</v>
      </c>
      <c r="F565" t="s">
        <v>5721</v>
      </c>
    </row>
    <row r="566" spans="1:6">
      <c r="A566">
        <v>70011</v>
      </c>
      <c r="B566" t="s">
        <v>6352</v>
      </c>
      <c r="C566" t="s">
        <v>321</v>
      </c>
      <c r="D566" t="s">
        <v>5718</v>
      </c>
      <c r="E566" t="s">
        <v>5721</v>
      </c>
      <c r="F566" t="s">
        <v>5721</v>
      </c>
    </row>
    <row r="567" spans="1:6">
      <c r="A567">
        <v>70012</v>
      </c>
      <c r="B567" t="s">
        <v>6353</v>
      </c>
      <c r="C567" t="s">
        <v>5759</v>
      </c>
      <c r="D567" t="s">
        <v>5766</v>
      </c>
      <c r="E567" t="s">
        <v>5767</v>
      </c>
      <c r="F567" t="s">
        <v>5767</v>
      </c>
    </row>
    <row r="568" spans="1:6">
      <c r="A568">
        <v>70013</v>
      </c>
      <c r="B568" t="s">
        <v>6354</v>
      </c>
      <c r="C568" t="s">
        <v>57</v>
      </c>
      <c r="D568" t="s">
        <v>5796</v>
      </c>
      <c r="E568" t="s">
        <v>5811</v>
      </c>
      <c r="F568" t="s">
        <v>5796</v>
      </c>
    </row>
    <row r="569" spans="1:6">
      <c r="A569">
        <v>70015</v>
      </c>
      <c r="B569" t="s">
        <v>6355</v>
      </c>
      <c r="C569" t="s">
        <v>362</v>
      </c>
      <c r="D569" t="s">
        <v>5744</v>
      </c>
      <c r="E569" t="s">
        <v>5740</v>
      </c>
      <c r="F569" t="s">
        <v>5740</v>
      </c>
    </row>
    <row r="570" spans="1:6">
      <c r="A570">
        <v>70016</v>
      </c>
      <c r="B570" t="s">
        <v>6356</v>
      </c>
      <c r="C570" t="s">
        <v>362</v>
      </c>
      <c r="D570" t="s">
        <v>5744</v>
      </c>
      <c r="E570" t="s">
        <v>5740</v>
      </c>
      <c r="F570" t="s">
        <v>5740</v>
      </c>
    </row>
    <row r="571" spans="1:6">
      <c r="A571">
        <v>70017</v>
      </c>
      <c r="B571" t="s">
        <v>6357</v>
      </c>
      <c r="C571" t="s">
        <v>57</v>
      </c>
      <c r="D571" t="s">
        <v>5796</v>
      </c>
      <c r="E571" t="s">
        <v>6358</v>
      </c>
      <c r="F571" t="s">
        <v>5796</v>
      </c>
    </row>
    <row r="572" spans="1:6">
      <c r="A572">
        <v>70018</v>
      </c>
      <c r="B572" t="s">
        <v>6359</v>
      </c>
      <c r="C572" t="s">
        <v>321</v>
      </c>
      <c r="D572" t="s">
        <v>5718</v>
      </c>
      <c r="E572" t="s">
        <v>5720</v>
      </c>
      <c r="F572" t="s">
        <v>5720</v>
      </c>
    </row>
    <row r="573" spans="1:6">
      <c r="A573">
        <v>70019</v>
      </c>
      <c r="B573" t="s">
        <v>6360</v>
      </c>
      <c r="C573" t="s">
        <v>57</v>
      </c>
      <c r="D573" t="s">
        <v>5796</v>
      </c>
      <c r="E573" t="s">
        <v>5811</v>
      </c>
      <c r="F573" t="s">
        <v>5796</v>
      </c>
    </row>
    <row r="574" spans="1:6">
      <c r="A574">
        <v>70020</v>
      </c>
      <c r="B574" t="s">
        <v>6361</v>
      </c>
      <c r="C574" t="s">
        <v>362</v>
      </c>
      <c r="D574" t="s">
        <v>5744</v>
      </c>
      <c r="E574" t="s">
        <v>5740</v>
      </c>
      <c r="F574" t="s">
        <v>5740</v>
      </c>
    </row>
    <row r="575" spans="1:6">
      <c r="A575">
        <v>70021</v>
      </c>
      <c r="B575" t="s">
        <v>6362</v>
      </c>
      <c r="C575" t="s">
        <v>57</v>
      </c>
      <c r="D575" t="s">
        <v>5796</v>
      </c>
      <c r="E575" t="s">
        <v>5835</v>
      </c>
      <c r="F575" t="s">
        <v>5796</v>
      </c>
    </row>
    <row r="576" spans="1:6">
      <c r="A576">
        <v>70022</v>
      </c>
      <c r="B576" t="s">
        <v>6363</v>
      </c>
      <c r="C576" t="s">
        <v>57</v>
      </c>
      <c r="D576" t="s">
        <v>5796</v>
      </c>
      <c r="E576" t="s">
        <v>5797</v>
      </c>
      <c r="F576" t="s">
        <v>5796</v>
      </c>
    </row>
    <row r="577" spans="1:6">
      <c r="A577">
        <v>70023</v>
      </c>
      <c r="B577" t="s">
        <v>6364</v>
      </c>
      <c r="C577" t="s">
        <v>57</v>
      </c>
      <c r="D577" t="s">
        <v>5709</v>
      </c>
      <c r="E577" t="s">
        <v>5712</v>
      </c>
      <c r="F577" t="s">
        <v>5712</v>
      </c>
    </row>
    <row r="578" spans="1:6">
      <c r="A578">
        <v>70025</v>
      </c>
      <c r="B578" t="s">
        <v>6365</v>
      </c>
      <c r="C578" t="s">
        <v>362</v>
      </c>
      <c r="D578" t="s">
        <v>5744</v>
      </c>
      <c r="E578" t="s">
        <v>5741</v>
      </c>
      <c r="F578" t="s">
        <v>5741</v>
      </c>
    </row>
    <row r="579" spans="1:6">
      <c r="A579">
        <v>70026</v>
      </c>
      <c r="B579" t="s">
        <v>6366</v>
      </c>
      <c r="C579" t="s">
        <v>362</v>
      </c>
      <c r="D579" t="s">
        <v>5744</v>
      </c>
      <c r="E579" t="s">
        <v>5741</v>
      </c>
      <c r="F579" t="s">
        <v>5741</v>
      </c>
    </row>
    <row r="580" spans="1:6">
      <c r="A580">
        <v>70027</v>
      </c>
      <c r="B580" t="s">
        <v>6367</v>
      </c>
      <c r="C580" t="s">
        <v>57</v>
      </c>
      <c r="D580" t="s">
        <v>5796</v>
      </c>
      <c r="E580" t="s">
        <v>5835</v>
      </c>
      <c r="F580" t="s">
        <v>5796</v>
      </c>
    </row>
    <row r="581" spans="1:6">
      <c r="A581">
        <v>70028</v>
      </c>
      <c r="B581" t="s">
        <v>6368</v>
      </c>
      <c r="C581" t="s">
        <v>657</v>
      </c>
      <c r="D581" t="s">
        <v>5786</v>
      </c>
      <c r="E581" t="s">
        <v>5786</v>
      </c>
      <c r="F581" t="s">
        <v>5786</v>
      </c>
    </row>
    <row r="582" spans="1:6">
      <c r="A582">
        <v>70029</v>
      </c>
      <c r="B582" t="s">
        <v>6369</v>
      </c>
      <c r="C582" t="s">
        <v>657</v>
      </c>
      <c r="D582" t="s">
        <v>5788</v>
      </c>
      <c r="E582" t="s">
        <v>5788</v>
      </c>
      <c r="F582" t="s">
        <v>5788</v>
      </c>
    </row>
    <row r="583" spans="1:6">
      <c r="A583">
        <v>70030</v>
      </c>
      <c r="B583" t="s">
        <v>6370</v>
      </c>
      <c r="C583" t="s">
        <v>57</v>
      </c>
      <c r="D583" t="s">
        <v>5709</v>
      </c>
      <c r="E583" t="s">
        <v>5712</v>
      </c>
      <c r="F583" t="s">
        <v>5712</v>
      </c>
    </row>
    <row r="584" spans="1:6">
      <c r="A584">
        <v>70031</v>
      </c>
      <c r="B584" t="s">
        <v>6371</v>
      </c>
      <c r="C584" t="s">
        <v>5759</v>
      </c>
      <c r="D584" t="s">
        <v>5766</v>
      </c>
      <c r="E584" t="s">
        <v>5772</v>
      </c>
      <c r="F584" t="s">
        <v>5772</v>
      </c>
    </row>
    <row r="585" spans="1:6">
      <c r="A585">
        <v>70032</v>
      </c>
      <c r="B585" t="s">
        <v>6372</v>
      </c>
      <c r="C585" t="s">
        <v>57</v>
      </c>
      <c r="D585" t="s">
        <v>5796</v>
      </c>
      <c r="E585" t="s">
        <v>5811</v>
      </c>
      <c r="F585" t="s">
        <v>5796</v>
      </c>
    </row>
    <row r="586" spans="1:6">
      <c r="A586">
        <v>70033</v>
      </c>
      <c r="B586" t="s">
        <v>6373</v>
      </c>
      <c r="C586" t="s">
        <v>362</v>
      </c>
      <c r="D586" t="s">
        <v>5744</v>
      </c>
      <c r="E586" t="s">
        <v>5741</v>
      </c>
      <c r="F586" t="s">
        <v>5741</v>
      </c>
    </row>
    <row r="587" spans="1:6">
      <c r="A587">
        <v>70035</v>
      </c>
      <c r="B587" t="s">
        <v>6374</v>
      </c>
      <c r="C587" t="s">
        <v>362</v>
      </c>
      <c r="D587" t="s">
        <v>5744</v>
      </c>
      <c r="E587" t="s">
        <v>5742</v>
      </c>
      <c r="F587" t="s">
        <v>5742</v>
      </c>
    </row>
    <row r="588" spans="1:6">
      <c r="A588">
        <v>70036</v>
      </c>
      <c r="B588" t="s">
        <v>6375</v>
      </c>
      <c r="C588" t="s">
        <v>362</v>
      </c>
      <c r="D588" t="s">
        <v>5744</v>
      </c>
      <c r="E588" t="s">
        <v>5742</v>
      </c>
      <c r="F588" t="s">
        <v>5742</v>
      </c>
    </row>
    <row r="589" spans="1:6">
      <c r="A589">
        <v>70037</v>
      </c>
      <c r="B589" t="s">
        <v>6376</v>
      </c>
      <c r="C589" t="s">
        <v>362</v>
      </c>
      <c r="D589" t="s">
        <v>5744</v>
      </c>
      <c r="E589" t="s">
        <v>5738</v>
      </c>
      <c r="F589" t="s">
        <v>5738</v>
      </c>
    </row>
    <row r="590" spans="1:6">
      <c r="A590">
        <v>70038</v>
      </c>
      <c r="B590" t="s">
        <v>6377</v>
      </c>
      <c r="C590" t="s">
        <v>362</v>
      </c>
      <c r="D590" t="s">
        <v>5744</v>
      </c>
      <c r="E590" t="s">
        <v>5738</v>
      </c>
      <c r="F590" t="s">
        <v>5738</v>
      </c>
    </row>
    <row r="591" spans="1:6">
      <c r="A591">
        <v>70088</v>
      </c>
      <c r="B591" t="s">
        <v>6378</v>
      </c>
      <c r="C591" t="s">
        <v>657</v>
      </c>
      <c r="D591" t="s">
        <v>5788</v>
      </c>
      <c r="E591" t="s">
        <v>5788</v>
      </c>
      <c r="F591" t="s">
        <v>5788</v>
      </c>
    </row>
    <row r="592" spans="1:6">
      <c r="A592">
        <v>70099</v>
      </c>
      <c r="B592" t="s">
        <v>6379</v>
      </c>
      <c r="C592" t="s">
        <v>57</v>
      </c>
      <c r="D592" t="s">
        <v>5796</v>
      </c>
      <c r="E592" t="s">
        <v>5799</v>
      </c>
      <c r="F592" t="s">
        <v>5796</v>
      </c>
    </row>
    <row r="593" spans="1:6">
      <c r="A593">
        <v>80001</v>
      </c>
      <c r="B593" t="s">
        <v>6380</v>
      </c>
      <c r="C593" t="s">
        <v>321</v>
      </c>
      <c r="D593" t="s">
        <v>5718</v>
      </c>
      <c r="E593" t="s">
        <v>5723</v>
      </c>
      <c r="F593" t="s">
        <v>5723</v>
      </c>
    </row>
    <row r="594" spans="1:6">
      <c r="A594">
        <v>80002</v>
      </c>
      <c r="B594" t="s">
        <v>6381</v>
      </c>
      <c r="C594" t="s">
        <v>321</v>
      </c>
      <c r="D594" t="s">
        <v>5718</v>
      </c>
      <c r="E594" t="s">
        <v>5720</v>
      </c>
      <c r="F594" t="s">
        <v>5720</v>
      </c>
    </row>
    <row r="595" spans="1:6">
      <c r="A595">
        <v>80003</v>
      </c>
      <c r="B595" t="s">
        <v>6382</v>
      </c>
      <c r="C595" t="s">
        <v>362</v>
      </c>
      <c r="D595" t="s">
        <v>5744</v>
      </c>
      <c r="E595" t="s">
        <v>5740</v>
      </c>
      <c r="F595" t="s">
        <v>5740</v>
      </c>
    </row>
    <row r="596" spans="1:6">
      <c r="A596">
        <v>80005</v>
      </c>
      <c r="B596" t="s">
        <v>6383</v>
      </c>
      <c r="C596" t="s">
        <v>57</v>
      </c>
      <c r="D596" t="s">
        <v>5796</v>
      </c>
      <c r="E596" t="s">
        <v>6358</v>
      </c>
      <c r="F596" t="s">
        <v>5796</v>
      </c>
    </row>
    <row r="597" spans="1:6">
      <c r="A597">
        <v>80006</v>
      </c>
      <c r="B597" t="s">
        <v>6384</v>
      </c>
      <c r="C597" t="s">
        <v>5759</v>
      </c>
      <c r="D597" t="s">
        <v>5766</v>
      </c>
      <c r="E597" t="s">
        <v>5768</v>
      </c>
      <c r="F597" t="s">
        <v>5768</v>
      </c>
    </row>
    <row r="598" spans="1:6">
      <c r="A598">
        <v>80007</v>
      </c>
      <c r="B598" t="s">
        <v>6385</v>
      </c>
      <c r="C598" t="s">
        <v>321</v>
      </c>
      <c r="D598" t="s">
        <v>5718</v>
      </c>
      <c r="E598" t="s">
        <v>5719</v>
      </c>
      <c r="F598" t="s">
        <v>5719</v>
      </c>
    </row>
    <row r="599" spans="1:6">
      <c r="A599">
        <v>80008</v>
      </c>
      <c r="B599" t="s">
        <v>6386</v>
      </c>
      <c r="C599" t="s">
        <v>321</v>
      </c>
      <c r="D599" t="s">
        <v>5718</v>
      </c>
      <c r="E599" t="s">
        <v>5720</v>
      </c>
      <c r="F599" t="s">
        <v>5720</v>
      </c>
    </row>
    <row r="600" spans="1:6">
      <c r="A600" t="s">
        <v>6387</v>
      </c>
      <c r="B600" t="s">
        <v>6388</v>
      </c>
      <c r="C600" t="s">
        <v>57</v>
      </c>
      <c r="D600" t="s">
        <v>5796</v>
      </c>
      <c r="E600" t="s">
        <v>5835</v>
      </c>
      <c r="F600" t="s">
        <v>5796</v>
      </c>
    </row>
    <row r="601" spans="1:6">
      <c r="A601">
        <v>80009</v>
      </c>
      <c r="B601" t="s">
        <v>6389</v>
      </c>
      <c r="C601" t="s">
        <v>362</v>
      </c>
      <c r="D601" t="s">
        <v>5744</v>
      </c>
      <c r="E601" t="s">
        <v>5740</v>
      </c>
      <c r="F601" t="s">
        <v>5740</v>
      </c>
    </row>
    <row r="602" spans="1:6">
      <c r="A602">
        <v>80010</v>
      </c>
      <c r="B602" t="s">
        <v>6390</v>
      </c>
      <c r="C602" t="s">
        <v>362</v>
      </c>
      <c r="D602" t="s">
        <v>5744</v>
      </c>
      <c r="E602" t="s">
        <v>5740</v>
      </c>
      <c r="F602" t="s">
        <v>5740</v>
      </c>
    </row>
    <row r="603" spans="1:6">
      <c r="A603">
        <v>80011</v>
      </c>
      <c r="B603" t="s">
        <v>6391</v>
      </c>
      <c r="C603" t="s">
        <v>657</v>
      </c>
      <c r="D603" t="s">
        <v>5786</v>
      </c>
      <c r="E603" t="s">
        <v>5786</v>
      </c>
      <c r="F603" t="s">
        <v>5786</v>
      </c>
    </row>
    <row r="604" spans="1:6">
      <c r="A604">
        <v>80012</v>
      </c>
      <c r="B604" t="s">
        <v>6392</v>
      </c>
      <c r="C604" t="s">
        <v>57</v>
      </c>
      <c r="D604" t="s">
        <v>5796</v>
      </c>
      <c r="E604" t="s">
        <v>5835</v>
      </c>
      <c r="F604" t="s">
        <v>5796</v>
      </c>
    </row>
    <row r="605" spans="1:6">
      <c r="A605">
        <v>80015</v>
      </c>
      <c r="B605" t="s">
        <v>6393</v>
      </c>
      <c r="C605" t="s">
        <v>321</v>
      </c>
      <c r="D605" t="s">
        <v>5718</v>
      </c>
      <c r="E605" t="s">
        <v>5719</v>
      </c>
      <c r="F605" t="s">
        <v>5719</v>
      </c>
    </row>
    <row r="606" spans="1:6">
      <c r="A606">
        <v>80016</v>
      </c>
      <c r="B606" t="s">
        <v>6394</v>
      </c>
      <c r="C606" t="s">
        <v>362</v>
      </c>
      <c r="D606" t="s">
        <v>5744</v>
      </c>
      <c r="E606" t="s">
        <v>5742</v>
      </c>
      <c r="F606" t="s">
        <v>5742</v>
      </c>
    </row>
    <row r="607" spans="1:6">
      <c r="A607">
        <v>80017</v>
      </c>
      <c r="B607" t="s">
        <v>6395</v>
      </c>
      <c r="C607" t="s">
        <v>362</v>
      </c>
      <c r="D607" t="s">
        <v>5744</v>
      </c>
      <c r="E607" t="s">
        <v>5742</v>
      </c>
      <c r="F607" t="s">
        <v>5742</v>
      </c>
    </row>
    <row r="608" spans="1:6">
      <c r="A608">
        <v>80018</v>
      </c>
      <c r="B608" t="s">
        <v>6396</v>
      </c>
      <c r="C608" t="s">
        <v>362</v>
      </c>
      <c r="D608" t="s">
        <v>5744</v>
      </c>
      <c r="E608" t="s">
        <v>5743</v>
      </c>
      <c r="F608" t="s">
        <v>5743</v>
      </c>
    </row>
    <row r="609" spans="1:6">
      <c r="A609">
        <v>80019</v>
      </c>
      <c r="B609" t="s">
        <v>6397</v>
      </c>
      <c r="C609" t="s">
        <v>362</v>
      </c>
      <c r="D609" t="s">
        <v>5744</v>
      </c>
      <c r="E609" t="s">
        <v>5743</v>
      </c>
      <c r="F609" t="s">
        <v>5743</v>
      </c>
    </row>
    <row r="610" spans="1:6">
      <c r="A610">
        <v>90001</v>
      </c>
      <c r="B610" t="s">
        <v>6398</v>
      </c>
      <c r="C610" t="s">
        <v>321</v>
      </c>
      <c r="D610" t="s">
        <v>5718</v>
      </c>
      <c r="E610" t="s">
        <v>5721</v>
      </c>
      <c r="F610" t="s">
        <v>5721</v>
      </c>
    </row>
    <row r="611" spans="1:6">
      <c r="A611">
        <v>90002</v>
      </c>
      <c r="B611" t="s">
        <v>6399</v>
      </c>
      <c r="C611" t="s">
        <v>362</v>
      </c>
      <c r="D611" t="s">
        <v>5744</v>
      </c>
      <c r="E611" t="s">
        <v>5741</v>
      </c>
      <c r="F611" t="s">
        <v>5741</v>
      </c>
    </row>
    <row r="612" spans="1:6">
      <c r="A612">
        <v>90003</v>
      </c>
      <c r="B612" t="s">
        <v>6400</v>
      </c>
      <c r="C612" t="s">
        <v>321</v>
      </c>
      <c r="D612" t="s">
        <v>5718</v>
      </c>
      <c r="E612" t="s">
        <v>5721</v>
      </c>
      <c r="F612" t="s">
        <v>5721</v>
      </c>
    </row>
    <row r="613" spans="1:6">
      <c r="A613">
        <v>90004</v>
      </c>
      <c r="B613" t="s">
        <v>6401</v>
      </c>
      <c r="C613" t="s">
        <v>321</v>
      </c>
      <c r="D613" t="s">
        <v>5718</v>
      </c>
      <c r="E613" t="s">
        <v>5721</v>
      </c>
      <c r="F613" t="s">
        <v>5721</v>
      </c>
    </row>
    <row r="614" spans="1:6">
      <c r="A614">
        <v>90005</v>
      </c>
      <c r="B614" t="s">
        <v>6402</v>
      </c>
      <c r="C614" t="s">
        <v>657</v>
      </c>
      <c r="D614" t="s">
        <v>5786</v>
      </c>
      <c r="E614" t="s">
        <v>5786</v>
      </c>
      <c r="F614" t="s">
        <v>5786</v>
      </c>
    </row>
    <row r="615" spans="1:6">
      <c r="A615">
        <v>90006</v>
      </c>
      <c r="B615" t="s">
        <v>6403</v>
      </c>
      <c r="C615" t="s">
        <v>321</v>
      </c>
      <c r="D615" t="s">
        <v>5718</v>
      </c>
      <c r="E615" t="s">
        <v>5724</v>
      </c>
      <c r="F615" t="s">
        <v>5724</v>
      </c>
    </row>
    <row r="616" spans="1:6">
      <c r="A616">
        <v>90007</v>
      </c>
      <c r="B616" t="s">
        <v>6404</v>
      </c>
      <c r="C616" t="s">
        <v>57</v>
      </c>
      <c r="D616" t="s">
        <v>5796</v>
      </c>
      <c r="E616" t="s">
        <v>5811</v>
      </c>
      <c r="F616" t="s">
        <v>5796</v>
      </c>
    </row>
    <row r="617" spans="1:6">
      <c r="A617">
        <v>90008</v>
      </c>
      <c r="B617" t="s">
        <v>6405</v>
      </c>
      <c r="C617" t="s">
        <v>362</v>
      </c>
      <c r="D617" t="s">
        <v>5744</v>
      </c>
      <c r="E617" t="s">
        <v>5740</v>
      </c>
      <c r="F617" t="s">
        <v>5740</v>
      </c>
    </row>
    <row r="618" spans="1:6">
      <c r="A618">
        <v>90009</v>
      </c>
      <c r="B618" t="s">
        <v>6406</v>
      </c>
      <c r="C618" t="s">
        <v>57</v>
      </c>
      <c r="D618" t="s">
        <v>5796</v>
      </c>
      <c r="E618" t="s">
        <v>5799</v>
      </c>
      <c r="F618" t="s">
        <v>5796</v>
      </c>
    </row>
    <row r="619" spans="1:6">
      <c r="A619">
        <v>90010</v>
      </c>
      <c r="B619" t="s">
        <v>6407</v>
      </c>
      <c r="C619" t="s">
        <v>57</v>
      </c>
      <c r="D619" t="s">
        <v>5709</v>
      </c>
      <c r="E619" t="s">
        <v>5710</v>
      </c>
      <c r="F619" t="s">
        <v>5710</v>
      </c>
    </row>
    <row r="620" spans="1:6">
      <c r="A620">
        <v>90011</v>
      </c>
      <c r="B620" t="s">
        <v>6408</v>
      </c>
      <c r="C620" t="s">
        <v>57</v>
      </c>
      <c r="D620" t="s">
        <v>5796</v>
      </c>
      <c r="E620" t="s">
        <v>5799</v>
      </c>
      <c r="F620" t="s">
        <v>5796</v>
      </c>
    </row>
    <row r="621" spans="1:6">
      <c r="A621">
        <v>90012</v>
      </c>
      <c r="B621" t="s">
        <v>6409</v>
      </c>
      <c r="C621" t="s">
        <v>57</v>
      </c>
      <c r="D621" t="s">
        <v>5709</v>
      </c>
      <c r="E621" t="s">
        <v>5712</v>
      </c>
      <c r="F621" t="s">
        <v>5712</v>
      </c>
    </row>
    <row r="622" spans="1:6">
      <c r="A622">
        <v>90013</v>
      </c>
      <c r="B622" t="s">
        <v>6410</v>
      </c>
      <c r="C622" t="s">
        <v>321</v>
      </c>
      <c r="D622" t="s">
        <v>5718</v>
      </c>
      <c r="E622" t="s">
        <v>5719</v>
      </c>
      <c r="F622" t="s">
        <v>5719</v>
      </c>
    </row>
    <row r="623" spans="1:6">
      <c r="A623">
        <v>90015</v>
      </c>
      <c r="B623" t="s">
        <v>6411</v>
      </c>
      <c r="C623" t="s">
        <v>57</v>
      </c>
      <c r="D623" t="s">
        <v>5796</v>
      </c>
      <c r="E623" t="s">
        <v>5835</v>
      </c>
      <c r="F623" t="s">
        <v>5796</v>
      </c>
    </row>
    <row r="624" spans="1:6">
      <c r="A624">
        <v>90016</v>
      </c>
      <c r="B624" t="s">
        <v>6412</v>
      </c>
      <c r="C624" t="s">
        <v>57</v>
      </c>
      <c r="D624" t="s">
        <v>5709</v>
      </c>
      <c r="E624" t="s">
        <v>5710</v>
      </c>
      <c r="F624" t="s">
        <v>5710</v>
      </c>
    </row>
    <row r="625" spans="1:6">
      <c r="A625">
        <v>90017</v>
      </c>
      <c r="B625" t="s">
        <v>6413</v>
      </c>
      <c r="C625" t="s">
        <v>362</v>
      </c>
      <c r="D625" t="s">
        <v>5744</v>
      </c>
      <c r="E625" t="s">
        <v>5739</v>
      </c>
      <c r="F625" t="s">
        <v>5739</v>
      </c>
    </row>
    <row r="626" spans="1:6">
      <c r="A626">
        <v>90018</v>
      </c>
      <c r="B626" t="s">
        <v>6414</v>
      </c>
      <c r="C626" t="s">
        <v>57</v>
      </c>
      <c r="D626" t="s">
        <v>5796</v>
      </c>
      <c r="E626" t="s">
        <v>5835</v>
      </c>
      <c r="F626" t="s">
        <v>5796</v>
      </c>
    </row>
    <row r="627" spans="1:6">
      <c r="A627">
        <v>90019</v>
      </c>
      <c r="B627" t="s">
        <v>6415</v>
      </c>
      <c r="C627" t="s">
        <v>321</v>
      </c>
      <c r="D627" t="s">
        <v>5718</v>
      </c>
      <c r="E627" t="s">
        <v>5719</v>
      </c>
      <c r="F627" t="s">
        <v>5719</v>
      </c>
    </row>
    <row r="628" spans="1:6">
      <c r="A628">
        <v>90020</v>
      </c>
      <c r="B628" t="s">
        <v>6416</v>
      </c>
      <c r="C628" t="s">
        <v>57</v>
      </c>
      <c r="D628" t="s">
        <v>5796</v>
      </c>
      <c r="E628" t="s">
        <v>5835</v>
      </c>
      <c r="F628" t="s">
        <v>5796</v>
      </c>
    </row>
    <row r="629" spans="1:6">
      <c r="A629" t="s">
        <v>6417</v>
      </c>
      <c r="B629" t="s">
        <v>6418</v>
      </c>
      <c r="C629" t="s">
        <v>57</v>
      </c>
      <c r="D629" t="s">
        <v>5709</v>
      </c>
      <c r="E629" t="s">
        <v>5712</v>
      </c>
      <c r="F629" t="s">
        <v>5712</v>
      </c>
    </row>
    <row r="630" spans="1:6">
      <c r="A630">
        <v>90021</v>
      </c>
      <c r="B630" t="s">
        <v>6419</v>
      </c>
      <c r="C630" t="s">
        <v>362</v>
      </c>
      <c r="D630" t="s">
        <v>5744</v>
      </c>
      <c r="E630" t="s">
        <v>5742</v>
      </c>
      <c r="F630" t="s">
        <v>5742</v>
      </c>
    </row>
    <row r="631" spans="1:6">
      <c r="A631">
        <v>90022</v>
      </c>
      <c r="B631" t="s">
        <v>6420</v>
      </c>
      <c r="C631" t="s">
        <v>657</v>
      </c>
      <c r="D631" t="s">
        <v>5786</v>
      </c>
      <c r="E631" t="s">
        <v>5786</v>
      </c>
      <c r="F631" t="s">
        <v>5786</v>
      </c>
    </row>
    <row r="632" spans="1:6">
      <c r="A632">
        <v>90023</v>
      </c>
      <c r="B632" t="s">
        <v>6421</v>
      </c>
      <c r="C632" t="s">
        <v>362</v>
      </c>
      <c r="D632" t="s">
        <v>5744</v>
      </c>
      <c r="E632" t="s">
        <v>5742</v>
      </c>
      <c r="F632" t="s">
        <v>5742</v>
      </c>
    </row>
    <row r="633" spans="1:6">
      <c r="A633">
        <v>91005</v>
      </c>
      <c r="B633" t="s">
        <v>6422</v>
      </c>
      <c r="C633" t="s">
        <v>657</v>
      </c>
      <c r="D633" t="s">
        <v>5788</v>
      </c>
      <c r="E633" t="s">
        <v>5788</v>
      </c>
      <c r="F633" t="s">
        <v>5788</v>
      </c>
    </row>
    <row r="634" spans="1:6">
      <c r="A634">
        <v>91008</v>
      </c>
      <c r="B634" t="s">
        <v>6423</v>
      </c>
      <c r="C634" t="s">
        <v>362</v>
      </c>
      <c r="D634" t="s">
        <v>5744</v>
      </c>
      <c r="E634" t="s">
        <v>5740</v>
      </c>
      <c r="F634" t="s">
        <v>5740</v>
      </c>
    </row>
    <row r="635" spans="1:6">
      <c r="A635">
        <v>91021</v>
      </c>
      <c r="B635" t="s">
        <v>6424</v>
      </c>
      <c r="C635" t="s">
        <v>362</v>
      </c>
      <c r="D635" t="s">
        <v>5744</v>
      </c>
      <c r="E635" t="s">
        <v>5742</v>
      </c>
      <c r="F635" t="s">
        <v>5742</v>
      </c>
    </row>
    <row r="636" spans="1:6">
      <c r="A636">
        <v>91022</v>
      </c>
      <c r="B636" t="s">
        <v>6425</v>
      </c>
      <c r="C636" t="s">
        <v>657</v>
      </c>
      <c r="D636" t="s">
        <v>5788</v>
      </c>
      <c r="E636" t="s">
        <v>5788</v>
      </c>
      <c r="F636" t="s">
        <v>5788</v>
      </c>
    </row>
    <row r="637" spans="1:6">
      <c r="A637">
        <v>91023</v>
      </c>
      <c r="B637" t="s">
        <v>6426</v>
      </c>
      <c r="C637" t="s">
        <v>362</v>
      </c>
      <c r="D637" t="s">
        <v>5744</v>
      </c>
      <c r="E637" t="s">
        <v>5742</v>
      </c>
      <c r="F637" t="s">
        <v>5742</v>
      </c>
    </row>
    <row r="638" spans="1:6">
      <c r="A638">
        <v>92002</v>
      </c>
      <c r="B638" t="s">
        <v>6427</v>
      </c>
      <c r="C638" t="s">
        <v>362</v>
      </c>
      <c r="D638" t="s">
        <v>5744</v>
      </c>
      <c r="E638" t="s">
        <v>5741</v>
      </c>
      <c r="F638" t="s">
        <v>5741</v>
      </c>
    </row>
    <row r="639" spans="1:6">
      <c r="A639">
        <v>96001</v>
      </c>
      <c r="B639" t="s">
        <v>6428</v>
      </c>
      <c r="C639" t="s">
        <v>5759</v>
      </c>
      <c r="D639" t="s">
        <v>5760</v>
      </c>
      <c r="E639" t="s">
        <v>5761</v>
      </c>
      <c r="F639" t="s">
        <v>5761</v>
      </c>
    </row>
    <row r="640" spans="1:6">
      <c r="A640">
        <v>100007</v>
      </c>
      <c r="B640" t="s">
        <v>6429</v>
      </c>
      <c r="C640" t="s">
        <v>362</v>
      </c>
      <c r="D640" t="s">
        <v>5744</v>
      </c>
      <c r="E640" t="s">
        <v>5742</v>
      </c>
      <c r="F640" t="s">
        <v>5742</v>
      </c>
    </row>
    <row r="641" spans="1:6">
      <c r="A641">
        <v>100016</v>
      </c>
      <c r="B641" t="s">
        <v>6430</v>
      </c>
      <c r="C641" t="s">
        <v>321</v>
      </c>
      <c r="D641" t="s">
        <v>5718</v>
      </c>
      <c r="E641" t="s">
        <v>5723</v>
      </c>
      <c r="F641" t="s">
        <v>5723</v>
      </c>
    </row>
    <row r="642" spans="1:6">
      <c r="A642">
        <v>100018</v>
      </c>
      <c r="B642" t="s">
        <v>6431</v>
      </c>
      <c r="C642" t="s">
        <v>362</v>
      </c>
      <c r="D642" t="s">
        <v>5744</v>
      </c>
      <c r="E642" t="s">
        <v>5741</v>
      </c>
      <c r="F642" t="s">
        <v>5741</v>
      </c>
    </row>
    <row r="643" spans="1:6">
      <c r="A643">
        <v>100020</v>
      </c>
      <c r="B643" t="s">
        <v>6432</v>
      </c>
      <c r="C643" t="s">
        <v>321</v>
      </c>
      <c r="D643" t="s">
        <v>5718</v>
      </c>
      <c r="E643" t="s">
        <v>5721</v>
      </c>
      <c r="F643" t="s">
        <v>5721</v>
      </c>
    </row>
    <row r="644" spans="1:6">
      <c r="A644">
        <v>100022</v>
      </c>
      <c r="B644" t="s">
        <v>6433</v>
      </c>
      <c r="C644" t="s">
        <v>321</v>
      </c>
      <c r="D644" t="s">
        <v>5718</v>
      </c>
      <c r="E644" t="s">
        <v>5721</v>
      </c>
      <c r="F644" t="s">
        <v>5721</v>
      </c>
    </row>
    <row r="645" spans="1:6">
      <c r="A645">
        <v>100025</v>
      </c>
      <c r="B645" t="s">
        <v>6434</v>
      </c>
      <c r="C645" t="s">
        <v>657</v>
      </c>
      <c r="D645" t="s">
        <v>5786</v>
      </c>
      <c r="E645" t="s">
        <v>5786</v>
      </c>
      <c r="F645" t="s">
        <v>5786</v>
      </c>
    </row>
    <row r="646" spans="1:6">
      <c r="A646">
        <v>100026</v>
      </c>
      <c r="B646" t="s">
        <v>6435</v>
      </c>
      <c r="C646" t="s">
        <v>57</v>
      </c>
      <c r="D646" t="s">
        <v>5796</v>
      </c>
      <c r="E646" t="s">
        <v>5799</v>
      </c>
      <c r="F646" t="s">
        <v>5796</v>
      </c>
    </row>
    <row r="647" spans="1:6">
      <c r="A647">
        <v>100028</v>
      </c>
      <c r="B647" t="s">
        <v>6436</v>
      </c>
      <c r="C647" t="s">
        <v>657</v>
      </c>
      <c r="D647" t="s">
        <v>5788</v>
      </c>
      <c r="E647" t="s">
        <v>5788</v>
      </c>
      <c r="F647" t="s">
        <v>5788</v>
      </c>
    </row>
    <row r="648" spans="1:6">
      <c r="A648">
        <v>100029</v>
      </c>
      <c r="B648" t="s">
        <v>6437</v>
      </c>
      <c r="C648" t="s">
        <v>321</v>
      </c>
      <c r="D648" t="s">
        <v>5718</v>
      </c>
      <c r="E648" t="s">
        <v>5720</v>
      </c>
      <c r="F648" t="s">
        <v>5720</v>
      </c>
    </row>
    <row r="649" spans="1:6">
      <c r="A649">
        <v>100032</v>
      </c>
      <c r="B649" t="s">
        <v>6438</v>
      </c>
      <c r="C649" t="s">
        <v>57</v>
      </c>
      <c r="D649" t="s">
        <v>5709</v>
      </c>
      <c r="E649" t="s">
        <v>5713</v>
      </c>
      <c r="F649" t="s">
        <v>5713</v>
      </c>
    </row>
    <row r="650" spans="1:6">
      <c r="A650">
        <v>100035</v>
      </c>
      <c r="B650" t="s">
        <v>6439</v>
      </c>
      <c r="C650" t="s">
        <v>362</v>
      </c>
      <c r="D650" t="s">
        <v>5744</v>
      </c>
      <c r="E650" t="s">
        <v>5740</v>
      </c>
      <c r="F650" t="s">
        <v>5740</v>
      </c>
    </row>
    <row r="651" spans="1:6">
      <c r="A651">
        <v>100036</v>
      </c>
      <c r="B651" t="s">
        <v>6440</v>
      </c>
      <c r="C651" t="s">
        <v>362</v>
      </c>
      <c r="D651" t="s">
        <v>5744</v>
      </c>
      <c r="E651" t="s">
        <v>5740</v>
      </c>
      <c r="F651" t="s">
        <v>5740</v>
      </c>
    </row>
    <row r="652" spans="1:6">
      <c r="A652">
        <v>100037</v>
      </c>
      <c r="B652" t="s">
        <v>6441</v>
      </c>
      <c r="C652" t="s">
        <v>362</v>
      </c>
      <c r="D652" t="s">
        <v>5744</v>
      </c>
      <c r="E652" t="s">
        <v>5740</v>
      </c>
      <c r="F652" t="s">
        <v>5740</v>
      </c>
    </row>
    <row r="653" spans="1:6">
      <c r="A653">
        <v>100038</v>
      </c>
      <c r="B653" t="s">
        <v>6442</v>
      </c>
      <c r="C653" t="s">
        <v>57</v>
      </c>
      <c r="D653" t="s">
        <v>5709</v>
      </c>
      <c r="E653" t="s">
        <v>5713</v>
      </c>
      <c r="F653" t="s">
        <v>5713</v>
      </c>
    </row>
    <row r="654" spans="1:6">
      <c r="A654">
        <v>100039</v>
      </c>
      <c r="B654" t="s">
        <v>6443</v>
      </c>
      <c r="C654" t="s">
        <v>57</v>
      </c>
      <c r="D654" t="s">
        <v>5796</v>
      </c>
      <c r="E654" t="s">
        <v>5799</v>
      </c>
      <c r="F654" t="s">
        <v>5796</v>
      </c>
    </row>
    <row r="655" spans="1:6">
      <c r="A655">
        <v>100050</v>
      </c>
      <c r="B655" t="s">
        <v>6444</v>
      </c>
      <c r="C655" t="s">
        <v>5775</v>
      </c>
      <c r="D655" t="s">
        <v>5776</v>
      </c>
      <c r="E655" t="s">
        <v>5777</v>
      </c>
      <c r="F655" t="s">
        <v>5777</v>
      </c>
    </row>
    <row r="656" spans="1:6">
      <c r="A656">
        <v>100051</v>
      </c>
      <c r="B656" t="s">
        <v>6445</v>
      </c>
      <c r="C656" t="s">
        <v>362</v>
      </c>
      <c r="D656" t="s">
        <v>5744</v>
      </c>
      <c r="E656" t="s">
        <v>5739</v>
      </c>
      <c r="F656" t="s">
        <v>5739</v>
      </c>
    </row>
    <row r="657" spans="1:6">
      <c r="A657">
        <v>100053</v>
      </c>
      <c r="B657" t="s">
        <v>6446</v>
      </c>
      <c r="C657" t="s">
        <v>57</v>
      </c>
      <c r="D657" t="s">
        <v>5709</v>
      </c>
      <c r="E657" t="s">
        <v>5712</v>
      </c>
      <c r="F657" t="s">
        <v>5712</v>
      </c>
    </row>
    <row r="658" spans="1:6">
      <c r="A658">
        <v>100055</v>
      </c>
      <c r="B658" t="s">
        <v>6447</v>
      </c>
      <c r="C658" t="s">
        <v>5759</v>
      </c>
      <c r="D658" t="s">
        <v>5766</v>
      </c>
      <c r="E658" t="s">
        <v>5772</v>
      </c>
      <c r="F658" t="s">
        <v>5772</v>
      </c>
    </row>
    <row r="659" spans="1:6">
      <c r="A659">
        <v>100056</v>
      </c>
      <c r="B659" t="s">
        <v>6448</v>
      </c>
      <c r="C659" t="s">
        <v>57</v>
      </c>
      <c r="D659" t="s">
        <v>5796</v>
      </c>
      <c r="E659" t="s">
        <v>5835</v>
      </c>
      <c r="F659" t="s">
        <v>5796</v>
      </c>
    </row>
    <row r="660" spans="1:6">
      <c r="A660">
        <v>100058</v>
      </c>
      <c r="B660" t="s">
        <v>6449</v>
      </c>
      <c r="C660" t="s">
        <v>362</v>
      </c>
      <c r="D660" t="s">
        <v>5744</v>
      </c>
      <c r="E660" t="s">
        <v>5741</v>
      </c>
      <c r="F660" t="s">
        <v>5741</v>
      </c>
    </row>
    <row r="661" spans="1:6">
      <c r="A661">
        <v>100060</v>
      </c>
      <c r="B661" t="s">
        <v>6450</v>
      </c>
      <c r="C661" t="s">
        <v>57</v>
      </c>
      <c r="D661" t="s">
        <v>5796</v>
      </c>
      <c r="E661" t="s">
        <v>5797</v>
      </c>
      <c r="F661" t="s">
        <v>5796</v>
      </c>
    </row>
    <row r="662" spans="1:6">
      <c r="A662">
        <v>100061</v>
      </c>
      <c r="B662" t="s">
        <v>6451</v>
      </c>
      <c r="C662" t="s">
        <v>5759</v>
      </c>
      <c r="D662" t="s">
        <v>5766</v>
      </c>
      <c r="E662" t="s">
        <v>5767</v>
      </c>
      <c r="F662" t="s">
        <v>5767</v>
      </c>
    </row>
    <row r="663" spans="1:6">
      <c r="A663">
        <v>100066</v>
      </c>
      <c r="B663" t="s">
        <v>6452</v>
      </c>
      <c r="C663" t="s">
        <v>362</v>
      </c>
      <c r="D663" t="s">
        <v>5744</v>
      </c>
      <c r="E663" t="s">
        <v>5738</v>
      </c>
      <c r="F663" t="s">
        <v>5738</v>
      </c>
    </row>
    <row r="664" spans="1:6">
      <c r="A664">
        <v>100068</v>
      </c>
      <c r="B664" t="s">
        <v>6453</v>
      </c>
      <c r="C664" t="s">
        <v>362</v>
      </c>
      <c r="D664" t="s">
        <v>5744</v>
      </c>
      <c r="E664" t="s">
        <v>5738</v>
      </c>
      <c r="F664" t="s">
        <v>5738</v>
      </c>
    </row>
    <row r="665" spans="1:6">
      <c r="A665">
        <v>100070</v>
      </c>
      <c r="B665" t="s">
        <v>6454</v>
      </c>
      <c r="C665" t="s">
        <v>362</v>
      </c>
      <c r="D665" t="s">
        <v>5744</v>
      </c>
      <c r="E665" t="s">
        <v>5741</v>
      </c>
      <c r="F665" t="s">
        <v>5741</v>
      </c>
    </row>
    <row r="666" spans="1:6">
      <c r="A666">
        <v>100071</v>
      </c>
      <c r="B666" t="s">
        <v>6455</v>
      </c>
      <c r="C666" t="s">
        <v>362</v>
      </c>
      <c r="D666" t="s">
        <v>5744</v>
      </c>
      <c r="E666" t="s">
        <v>5741</v>
      </c>
      <c r="F666" t="s">
        <v>5741</v>
      </c>
    </row>
    <row r="667" spans="1:6">
      <c r="A667">
        <v>100072</v>
      </c>
      <c r="B667" t="s">
        <v>6456</v>
      </c>
      <c r="C667" t="s">
        <v>362</v>
      </c>
      <c r="D667" t="s">
        <v>5744</v>
      </c>
      <c r="E667" t="s">
        <v>5738</v>
      </c>
      <c r="F667" t="s">
        <v>5738</v>
      </c>
    </row>
    <row r="668" spans="1:6">
      <c r="A668">
        <v>100073</v>
      </c>
      <c r="B668" t="s">
        <v>6457</v>
      </c>
      <c r="C668" t="s">
        <v>362</v>
      </c>
      <c r="D668" t="s">
        <v>5744</v>
      </c>
      <c r="E668" t="s">
        <v>5738</v>
      </c>
      <c r="F668" t="s">
        <v>5738</v>
      </c>
    </row>
    <row r="669" spans="1:6">
      <c r="A669">
        <v>101007</v>
      </c>
      <c r="B669" t="s">
        <v>6458</v>
      </c>
      <c r="C669" t="s">
        <v>362</v>
      </c>
      <c r="D669" t="s">
        <v>5744</v>
      </c>
      <c r="E669" t="s">
        <v>5742</v>
      </c>
      <c r="F669" t="s">
        <v>5742</v>
      </c>
    </row>
    <row r="670" spans="1:6">
      <c r="A670">
        <v>110001</v>
      </c>
      <c r="B670" t="s">
        <v>6459</v>
      </c>
      <c r="C670" t="s">
        <v>321</v>
      </c>
      <c r="D670" t="s">
        <v>5718</v>
      </c>
      <c r="E670" t="s">
        <v>5723</v>
      </c>
      <c r="F670" t="s">
        <v>5723</v>
      </c>
    </row>
    <row r="671" spans="1:6">
      <c r="A671">
        <v>110002</v>
      </c>
      <c r="B671" t="s">
        <v>6460</v>
      </c>
      <c r="C671" t="s">
        <v>321</v>
      </c>
      <c r="D671" t="s">
        <v>5718</v>
      </c>
      <c r="E671" t="s">
        <v>5721</v>
      </c>
      <c r="F671" t="s">
        <v>5721</v>
      </c>
    </row>
    <row r="672" spans="1:6">
      <c r="A672">
        <v>110003</v>
      </c>
      <c r="B672" t="s">
        <v>6461</v>
      </c>
      <c r="C672" t="s">
        <v>57</v>
      </c>
      <c r="D672" t="s">
        <v>5709</v>
      </c>
      <c r="E672" t="s">
        <v>5713</v>
      </c>
      <c r="F672" t="s">
        <v>5713</v>
      </c>
    </row>
    <row r="673" spans="1:6">
      <c r="A673">
        <v>110005</v>
      </c>
      <c r="B673" t="s">
        <v>6462</v>
      </c>
      <c r="C673" t="s">
        <v>321</v>
      </c>
      <c r="D673" t="s">
        <v>5718</v>
      </c>
      <c r="E673" t="s">
        <v>5721</v>
      </c>
      <c r="F673" t="s">
        <v>5721</v>
      </c>
    </row>
    <row r="674" spans="1:6">
      <c r="A674">
        <v>110006</v>
      </c>
      <c r="B674" t="s">
        <v>6463</v>
      </c>
      <c r="C674" t="s">
        <v>657</v>
      </c>
      <c r="D674" t="s">
        <v>5786</v>
      </c>
      <c r="E674" t="s">
        <v>5786</v>
      </c>
      <c r="F674" t="s">
        <v>5786</v>
      </c>
    </row>
    <row r="675" spans="1:6">
      <c r="A675">
        <v>110007</v>
      </c>
      <c r="B675" t="s">
        <v>6464</v>
      </c>
      <c r="C675" t="s">
        <v>362</v>
      </c>
      <c r="D675" t="s">
        <v>5744</v>
      </c>
      <c r="E675" t="s">
        <v>5740</v>
      </c>
      <c r="F675" t="s">
        <v>5740</v>
      </c>
    </row>
    <row r="676" spans="1:6">
      <c r="A676">
        <v>110008</v>
      </c>
      <c r="B676" t="s">
        <v>6465</v>
      </c>
      <c r="C676" t="s">
        <v>362</v>
      </c>
      <c r="D676" t="s">
        <v>5744</v>
      </c>
      <c r="E676" t="s">
        <v>5740</v>
      </c>
      <c r="F676" t="s">
        <v>5740</v>
      </c>
    </row>
    <row r="677" spans="1:6">
      <c r="A677">
        <v>110009</v>
      </c>
      <c r="B677" t="s">
        <v>6466</v>
      </c>
      <c r="C677" t="s">
        <v>57</v>
      </c>
      <c r="D677" t="s">
        <v>5796</v>
      </c>
      <c r="E677" t="s">
        <v>5811</v>
      </c>
      <c r="F677" t="s">
        <v>5796</v>
      </c>
    </row>
    <row r="678" spans="1:6">
      <c r="A678">
        <v>110010</v>
      </c>
      <c r="B678" t="s">
        <v>6467</v>
      </c>
      <c r="C678" t="s">
        <v>321</v>
      </c>
      <c r="D678" t="s">
        <v>5718</v>
      </c>
      <c r="E678" t="s">
        <v>5721</v>
      </c>
      <c r="F678" t="s">
        <v>5721</v>
      </c>
    </row>
    <row r="679" spans="1:6">
      <c r="A679">
        <v>110011</v>
      </c>
      <c r="B679" t="s">
        <v>6468</v>
      </c>
      <c r="C679" t="s">
        <v>57</v>
      </c>
      <c r="D679" t="s">
        <v>5796</v>
      </c>
      <c r="E679" t="s">
        <v>5797</v>
      </c>
      <c r="F679" t="s">
        <v>5796</v>
      </c>
    </row>
    <row r="680" spans="1:6">
      <c r="A680">
        <v>110012</v>
      </c>
      <c r="B680" t="s">
        <v>6469</v>
      </c>
      <c r="C680" t="s">
        <v>321</v>
      </c>
      <c r="D680" t="s">
        <v>5718</v>
      </c>
      <c r="E680" t="s">
        <v>5720</v>
      </c>
      <c r="F680" t="s">
        <v>5720</v>
      </c>
    </row>
    <row r="681" spans="1:6">
      <c r="A681">
        <v>110013</v>
      </c>
      <c r="B681" t="s">
        <v>6470</v>
      </c>
      <c r="C681" t="s">
        <v>57</v>
      </c>
      <c r="D681" t="s">
        <v>5796</v>
      </c>
      <c r="E681" t="s">
        <v>5811</v>
      </c>
      <c r="F681" t="s">
        <v>5796</v>
      </c>
    </row>
    <row r="682" spans="1:6">
      <c r="A682">
        <v>110015</v>
      </c>
      <c r="B682" t="s">
        <v>6471</v>
      </c>
      <c r="C682" t="s">
        <v>57</v>
      </c>
      <c r="D682" t="s">
        <v>5796</v>
      </c>
      <c r="E682" t="s">
        <v>5799</v>
      </c>
      <c r="F682" t="s">
        <v>5796</v>
      </c>
    </row>
    <row r="683" spans="1:6">
      <c r="A683">
        <v>110016</v>
      </c>
      <c r="B683" t="s">
        <v>6472</v>
      </c>
      <c r="C683" t="s">
        <v>657</v>
      </c>
      <c r="D683" t="s">
        <v>5788</v>
      </c>
      <c r="E683" t="s">
        <v>5788</v>
      </c>
      <c r="F683" t="s">
        <v>5788</v>
      </c>
    </row>
    <row r="684" spans="1:6">
      <c r="A684">
        <v>110017</v>
      </c>
      <c r="B684" t="s">
        <v>6473</v>
      </c>
      <c r="C684" t="s">
        <v>362</v>
      </c>
      <c r="D684" t="s">
        <v>5744</v>
      </c>
      <c r="E684" t="s">
        <v>5741</v>
      </c>
      <c r="F684" t="s">
        <v>5741</v>
      </c>
    </row>
    <row r="685" spans="1:6">
      <c r="A685">
        <v>110018</v>
      </c>
      <c r="B685" t="s">
        <v>6474</v>
      </c>
      <c r="C685" t="s">
        <v>362</v>
      </c>
      <c r="D685" t="s">
        <v>5744</v>
      </c>
      <c r="E685" t="s">
        <v>5741</v>
      </c>
      <c r="F685" t="s">
        <v>5741</v>
      </c>
    </row>
    <row r="686" spans="1:6">
      <c r="A686">
        <v>110019</v>
      </c>
      <c r="B686" t="s">
        <v>6475</v>
      </c>
      <c r="C686" t="s">
        <v>57</v>
      </c>
      <c r="D686" t="s">
        <v>5709</v>
      </c>
      <c r="E686" t="s">
        <v>5712</v>
      </c>
      <c r="F686" t="s">
        <v>5712</v>
      </c>
    </row>
    <row r="687" spans="1:6">
      <c r="A687">
        <v>110020</v>
      </c>
      <c r="B687" t="s">
        <v>6476</v>
      </c>
      <c r="C687" t="s">
        <v>57</v>
      </c>
      <c r="D687" t="s">
        <v>5709</v>
      </c>
      <c r="E687" t="s">
        <v>5712</v>
      </c>
      <c r="F687" t="s">
        <v>5712</v>
      </c>
    </row>
    <row r="688" spans="1:6">
      <c r="A688" t="s">
        <v>6477</v>
      </c>
      <c r="B688" t="s">
        <v>6478</v>
      </c>
      <c r="C688" t="s">
        <v>57</v>
      </c>
      <c r="D688" t="s">
        <v>5709</v>
      </c>
      <c r="E688" t="s">
        <v>5710</v>
      </c>
      <c r="F688" t="s">
        <v>5710</v>
      </c>
    </row>
    <row r="689" spans="1:6">
      <c r="A689">
        <v>110021</v>
      </c>
      <c r="B689" t="s">
        <v>6479</v>
      </c>
      <c r="C689" t="s">
        <v>57</v>
      </c>
      <c r="D689" t="s">
        <v>5709</v>
      </c>
      <c r="E689" t="s">
        <v>5712</v>
      </c>
      <c r="F689" t="s">
        <v>5712</v>
      </c>
    </row>
    <row r="690" spans="1:6">
      <c r="A690">
        <v>110022</v>
      </c>
      <c r="B690" t="s">
        <v>6480</v>
      </c>
      <c r="C690" t="s">
        <v>57</v>
      </c>
      <c r="D690" t="s">
        <v>5796</v>
      </c>
      <c r="E690" t="s">
        <v>5835</v>
      </c>
      <c r="F690" t="s">
        <v>5796</v>
      </c>
    </row>
    <row r="691" spans="1:6">
      <c r="A691">
        <v>110023</v>
      </c>
      <c r="B691" t="s">
        <v>6481</v>
      </c>
      <c r="C691" t="s">
        <v>57</v>
      </c>
      <c r="D691" t="s">
        <v>5796</v>
      </c>
      <c r="E691" t="s">
        <v>5835</v>
      </c>
      <c r="F691" t="s">
        <v>5796</v>
      </c>
    </row>
    <row r="692" spans="1:6">
      <c r="A692">
        <v>110025</v>
      </c>
      <c r="B692" t="s">
        <v>6482</v>
      </c>
      <c r="C692" t="s">
        <v>57</v>
      </c>
      <c r="D692" t="s">
        <v>5796</v>
      </c>
      <c r="E692" t="s">
        <v>5835</v>
      </c>
      <c r="F692" t="s">
        <v>5796</v>
      </c>
    </row>
    <row r="693" spans="1:6">
      <c r="A693">
        <v>110026</v>
      </c>
      <c r="B693" t="s">
        <v>6483</v>
      </c>
      <c r="C693" t="s">
        <v>57</v>
      </c>
      <c r="D693" t="s">
        <v>5709</v>
      </c>
      <c r="E693" t="s">
        <v>5712</v>
      </c>
      <c r="F693" t="s">
        <v>5712</v>
      </c>
    </row>
    <row r="694" spans="1:6">
      <c r="A694">
        <v>110027</v>
      </c>
      <c r="B694" t="s">
        <v>6484</v>
      </c>
      <c r="C694" t="s">
        <v>362</v>
      </c>
      <c r="D694" t="s">
        <v>5744</v>
      </c>
      <c r="E694" t="s">
        <v>5740</v>
      </c>
      <c r="F694" t="s">
        <v>5740</v>
      </c>
    </row>
    <row r="695" spans="1:6">
      <c r="A695">
        <v>110028</v>
      </c>
      <c r="B695" t="s">
        <v>6485</v>
      </c>
      <c r="C695" t="s">
        <v>362</v>
      </c>
      <c r="D695" t="s">
        <v>5744</v>
      </c>
      <c r="E695" t="s">
        <v>5740</v>
      </c>
      <c r="F695" t="s">
        <v>5740</v>
      </c>
    </row>
    <row r="696" spans="1:6">
      <c r="A696">
        <v>110029</v>
      </c>
      <c r="B696" t="s">
        <v>6486</v>
      </c>
      <c r="C696" t="s">
        <v>57</v>
      </c>
      <c r="D696" t="s">
        <v>5796</v>
      </c>
      <c r="E696" t="s">
        <v>5799</v>
      </c>
      <c r="F696" t="s">
        <v>5796</v>
      </c>
    </row>
    <row r="697" spans="1:6">
      <c r="A697">
        <v>110030</v>
      </c>
      <c r="B697" t="s">
        <v>6487</v>
      </c>
      <c r="C697" t="s">
        <v>57</v>
      </c>
      <c r="D697" t="s">
        <v>5709</v>
      </c>
      <c r="E697" t="s">
        <v>5713</v>
      </c>
      <c r="F697" t="s">
        <v>5713</v>
      </c>
    </row>
    <row r="698" spans="1:6">
      <c r="A698" t="s">
        <v>6488</v>
      </c>
      <c r="B698" t="s">
        <v>6489</v>
      </c>
      <c r="C698" t="s">
        <v>57</v>
      </c>
      <c r="D698" t="s">
        <v>5796</v>
      </c>
      <c r="E698" t="s">
        <v>6358</v>
      </c>
      <c r="F698" t="s">
        <v>5796</v>
      </c>
    </row>
    <row r="699" spans="1:6">
      <c r="A699">
        <v>110031</v>
      </c>
      <c r="B699" t="s">
        <v>6490</v>
      </c>
      <c r="C699" t="s">
        <v>5759</v>
      </c>
      <c r="D699" t="s">
        <v>5760</v>
      </c>
      <c r="E699" t="s">
        <v>5763</v>
      </c>
      <c r="F699" t="s">
        <v>5763</v>
      </c>
    </row>
    <row r="700" spans="1:6">
      <c r="A700">
        <v>110032</v>
      </c>
      <c r="B700" t="s">
        <v>6491</v>
      </c>
      <c r="C700" t="s">
        <v>5759</v>
      </c>
      <c r="D700" t="s">
        <v>5760</v>
      </c>
      <c r="E700" t="s">
        <v>5763</v>
      </c>
      <c r="F700" t="s">
        <v>5763</v>
      </c>
    </row>
    <row r="701" spans="1:6">
      <c r="A701">
        <v>110033</v>
      </c>
      <c r="B701" t="s">
        <v>6492</v>
      </c>
      <c r="C701" t="s">
        <v>5759</v>
      </c>
      <c r="D701" t="s">
        <v>5760</v>
      </c>
      <c r="E701" t="s">
        <v>5763</v>
      </c>
      <c r="F701" t="s">
        <v>5763</v>
      </c>
    </row>
    <row r="702" spans="1:6">
      <c r="A702">
        <v>110035</v>
      </c>
      <c r="B702" t="s">
        <v>6493</v>
      </c>
      <c r="C702" t="s">
        <v>362</v>
      </c>
      <c r="D702" t="s">
        <v>5744</v>
      </c>
      <c r="E702" t="s">
        <v>5741</v>
      </c>
      <c r="F702" t="s">
        <v>5741</v>
      </c>
    </row>
    <row r="703" spans="1:6">
      <c r="A703">
        <v>110036</v>
      </c>
      <c r="B703" t="s">
        <v>6494</v>
      </c>
      <c r="C703" t="s">
        <v>362</v>
      </c>
      <c r="D703" t="s">
        <v>5744</v>
      </c>
      <c r="E703" t="s">
        <v>5741</v>
      </c>
      <c r="F703" t="s">
        <v>5741</v>
      </c>
    </row>
    <row r="704" spans="1:6">
      <c r="A704">
        <v>110037</v>
      </c>
      <c r="B704" t="s">
        <v>6495</v>
      </c>
      <c r="C704" t="s">
        <v>362</v>
      </c>
      <c r="D704" t="s">
        <v>5744</v>
      </c>
      <c r="E704" t="s">
        <v>5738</v>
      </c>
      <c r="F704" t="s">
        <v>5738</v>
      </c>
    </row>
    <row r="705" spans="1:6">
      <c r="A705">
        <v>110038</v>
      </c>
      <c r="B705" t="s">
        <v>6496</v>
      </c>
      <c r="C705" t="s">
        <v>362</v>
      </c>
      <c r="D705" t="s">
        <v>5744</v>
      </c>
      <c r="E705" t="s">
        <v>5738</v>
      </c>
      <c r="F705" t="s">
        <v>5738</v>
      </c>
    </row>
    <row r="706" spans="1:6">
      <c r="A706">
        <v>110050</v>
      </c>
      <c r="B706" t="s">
        <v>6497</v>
      </c>
      <c r="C706" t="s">
        <v>362</v>
      </c>
      <c r="D706" t="s">
        <v>5744</v>
      </c>
      <c r="E706" t="s">
        <v>5742</v>
      </c>
      <c r="F706" t="s">
        <v>5742</v>
      </c>
    </row>
    <row r="707" spans="1:6">
      <c r="A707">
        <v>110051</v>
      </c>
      <c r="B707" t="s">
        <v>6498</v>
      </c>
      <c r="C707" t="s">
        <v>362</v>
      </c>
      <c r="D707" t="s">
        <v>5744</v>
      </c>
      <c r="E707" t="s">
        <v>5742</v>
      </c>
      <c r="F707" t="s">
        <v>5742</v>
      </c>
    </row>
    <row r="708" spans="1:6">
      <c r="A708">
        <v>110052</v>
      </c>
      <c r="B708" t="s">
        <v>6499</v>
      </c>
      <c r="C708" t="s">
        <v>362</v>
      </c>
      <c r="D708" t="s">
        <v>5744</v>
      </c>
      <c r="E708" t="s">
        <v>5743</v>
      </c>
      <c r="F708" t="s">
        <v>5743</v>
      </c>
    </row>
    <row r="709" spans="1:6">
      <c r="A709">
        <v>110053</v>
      </c>
      <c r="B709" t="s">
        <v>6500</v>
      </c>
      <c r="C709" t="s">
        <v>362</v>
      </c>
      <c r="D709" t="s">
        <v>5744</v>
      </c>
      <c r="E709" t="s">
        <v>5743</v>
      </c>
      <c r="F709" t="s">
        <v>5743</v>
      </c>
    </row>
    <row r="710" spans="1:6">
      <c r="A710">
        <v>112002</v>
      </c>
      <c r="B710" t="s">
        <v>6501</v>
      </c>
      <c r="C710" t="s">
        <v>321</v>
      </c>
      <c r="D710" t="s">
        <v>5718</v>
      </c>
      <c r="E710" t="s">
        <v>5721</v>
      </c>
      <c r="F710" t="s">
        <v>5721</v>
      </c>
    </row>
    <row r="711" spans="1:6">
      <c r="A711">
        <v>118001</v>
      </c>
      <c r="B711" t="s">
        <v>6502</v>
      </c>
      <c r="C711" t="s">
        <v>5759</v>
      </c>
      <c r="D711" t="s">
        <v>5766</v>
      </c>
      <c r="E711" t="s">
        <v>5771</v>
      </c>
      <c r="F711" t="s">
        <v>5771</v>
      </c>
    </row>
    <row r="712" spans="1:6">
      <c r="A712">
        <v>118002</v>
      </c>
      <c r="B712" t="s">
        <v>6503</v>
      </c>
      <c r="C712" t="s">
        <v>5759</v>
      </c>
      <c r="D712" t="s">
        <v>5760</v>
      </c>
      <c r="E712" t="s">
        <v>5764</v>
      </c>
      <c r="F712" t="s">
        <v>5764</v>
      </c>
    </row>
    <row r="713" spans="1:6">
      <c r="A713">
        <v>121001</v>
      </c>
      <c r="B713" t="s">
        <v>6504</v>
      </c>
      <c r="C713" t="s">
        <v>321</v>
      </c>
      <c r="D713" t="s">
        <v>5718</v>
      </c>
      <c r="E713" t="s">
        <v>5722</v>
      </c>
      <c r="F713" t="s">
        <v>5722</v>
      </c>
    </row>
    <row r="714" spans="1:6">
      <c r="A714">
        <v>121002</v>
      </c>
      <c r="B714" t="s">
        <v>6505</v>
      </c>
      <c r="C714" t="s">
        <v>321</v>
      </c>
      <c r="D714" t="s">
        <v>5718</v>
      </c>
      <c r="E714" t="s">
        <v>5720</v>
      </c>
      <c r="F714" t="s">
        <v>5720</v>
      </c>
    </row>
    <row r="715" spans="1:6">
      <c r="A715">
        <v>121003</v>
      </c>
      <c r="B715" t="s">
        <v>6506</v>
      </c>
      <c r="C715" t="s">
        <v>57</v>
      </c>
      <c r="D715" t="s">
        <v>5796</v>
      </c>
      <c r="E715" t="s">
        <v>5799</v>
      </c>
      <c r="F715" t="s">
        <v>5796</v>
      </c>
    </row>
    <row r="716" spans="1:6">
      <c r="A716">
        <v>121005</v>
      </c>
      <c r="B716" t="s">
        <v>6507</v>
      </c>
      <c r="C716" t="s">
        <v>57</v>
      </c>
      <c r="D716" t="s">
        <v>5796</v>
      </c>
      <c r="E716" t="s">
        <v>5811</v>
      </c>
      <c r="F716" t="s">
        <v>5796</v>
      </c>
    </row>
    <row r="717" spans="1:6">
      <c r="A717">
        <v>121006</v>
      </c>
      <c r="B717" t="s">
        <v>6508</v>
      </c>
      <c r="C717" t="s">
        <v>321</v>
      </c>
      <c r="D717" t="s">
        <v>5718</v>
      </c>
      <c r="E717" t="s">
        <v>5721</v>
      </c>
      <c r="F717" t="s">
        <v>5721</v>
      </c>
    </row>
    <row r="718" spans="1:6">
      <c r="A718">
        <v>121007</v>
      </c>
      <c r="B718" t="s">
        <v>6509</v>
      </c>
      <c r="C718" t="s">
        <v>5871</v>
      </c>
      <c r="D718" t="s">
        <v>6510</v>
      </c>
      <c r="E718" t="s">
        <v>6511</v>
      </c>
      <c r="F718" t="s">
        <v>6511</v>
      </c>
    </row>
    <row r="719" spans="1:6">
      <c r="A719" t="s">
        <v>6512</v>
      </c>
      <c r="B719" t="s">
        <v>6509</v>
      </c>
      <c r="C719" t="s">
        <v>5871</v>
      </c>
      <c r="D719" t="s">
        <v>6510</v>
      </c>
      <c r="E719" t="s">
        <v>6511</v>
      </c>
      <c r="F719" t="s">
        <v>6511</v>
      </c>
    </row>
    <row r="720" spans="1:6">
      <c r="A720">
        <v>121008</v>
      </c>
      <c r="B720" t="s">
        <v>6513</v>
      </c>
      <c r="C720" t="s">
        <v>57</v>
      </c>
      <c r="D720" t="s">
        <v>5796</v>
      </c>
      <c r="E720" t="s">
        <v>5797</v>
      </c>
      <c r="F720" t="s">
        <v>5796</v>
      </c>
    </row>
    <row r="721" spans="1:6">
      <c r="A721">
        <v>121009</v>
      </c>
      <c r="B721" t="s">
        <v>6514</v>
      </c>
      <c r="C721" t="s">
        <v>362</v>
      </c>
      <c r="D721" t="s">
        <v>5744</v>
      </c>
      <c r="E721" t="s">
        <v>5741</v>
      </c>
      <c r="F721" t="s">
        <v>5741</v>
      </c>
    </row>
    <row r="722" spans="1:6">
      <c r="A722">
        <v>121010</v>
      </c>
      <c r="B722" t="s">
        <v>6515</v>
      </c>
      <c r="C722" t="s">
        <v>321</v>
      </c>
      <c r="D722" t="s">
        <v>5718</v>
      </c>
      <c r="E722" t="s">
        <v>5719</v>
      </c>
      <c r="F722" t="s">
        <v>5719</v>
      </c>
    </row>
    <row r="723" spans="1:6">
      <c r="A723">
        <v>121011</v>
      </c>
      <c r="B723" t="s">
        <v>6516</v>
      </c>
      <c r="C723" t="s">
        <v>657</v>
      </c>
      <c r="D723" t="s">
        <v>5786</v>
      </c>
      <c r="E723" t="s">
        <v>5786</v>
      </c>
      <c r="F723" t="s">
        <v>5786</v>
      </c>
    </row>
    <row r="724" spans="1:6">
      <c r="A724">
        <v>121012</v>
      </c>
      <c r="B724" t="s">
        <v>6517</v>
      </c>
      <c r="C724" t="s">
        <v>362</v>
      </c>
      <c r="D724" t="s">
        <v>5744</v>
      </c>
      <c r="E724" t="s">
        <v>5740</v>
      </c>
      <c r="F724" t="s">
        <v>5740</v>
      </c>
    </row>
    <row r="725" spans="1:6">
      <c r="A725">
        <v>121013</v>
      </c>
      <c r="B725" t="s">
        <v>6518</v>
      </c>
      <c r="C725" t="s">
        <v>362</v>
      </c>
      <c r="D725" t="s">
        <v>5744</v>
      </c>
      <c r="E725" t="s">
        <v>5738</v>
      </c>
      <c r="F725" t="s">
        <v>5738</v>
      </c>
    </row>
    <row r="726" spans="1:6">
      <c r="A726">
        <v>121099</v>
      </c>
      <c r="B726" t="s">
        <v>6519</v>
      </c>
      <c r="C726" t="s">
        <v>57</v>
      </c>
      <c r="D726" t="s">
        <v>5709</v>
      </c>
      <c r="E726" t="s">
        <v>5710</v>
      </c>
      <c r="F726" t="s">
        <v>5710</v>
      </c>
    </row>
    <row r="727" spans="1:6">
      <c r="A727" t="s">
        <v>6520</v>
      </c>
      <c r="B727" t="s">
        <v>6521</v>
      </c>
      <c r="C727" t="s">
        <v>57</v>
      </c>
      <c r="D727" t="s">
        <v>5796</v>
      </c>
      <c r="E727" t="s">
        <v>5799</v>
      </c>
      <c r="F727" t="s">
        <v>5796</v>
      </c>
    </row>
    <row r="728" spans="1:6">
      <c r="A728">
        <v>128011</v>
      </c>
      <c r="B728" t="s">
        <v>6522</v>
      </c>
      <c r="C728" t="s">
        <v>657</v>
      </c>
      <c r="D728" t="s">
        <v>5788</v>
      </c>
      <c r="E728" t="s">
        <v>5788</v>
      </c>
      <c r="F728" t="s">
        <v>5788</v>
      </c>
    </row>
    <row r="729" spans="1:6">
      <c r="A729">
        <v>128013</v>
      </c>
      <c r="B729" t="s">
        <v>6523</v>
      </c>
      <c r="C729" t="s">
        <v>362</v>
      </c>
      <c r="D729" t="s">
        <v>5744</v>
      </c>
      <c r="E729" t="s">
        <v>5738</v>
      </c>
      <c r="F729" t="s">
        <v>5738</v>
      </c>
    </row>
    <row r="730" spans="1:6">
      <c r="A730">
        <v>128112</v>
      </c>
      <c r="B730" t="s">
        <v>6524</v>
      </c>
      <c r="C730" t="s">
        <v>362</v>
      </c>
      <c r="D730" t="s">
        <v>5744</v>
      </c>
      <c r="E730" t="s">
        <v>5740</v>
      </c>
      <c r="F730" t="s">
        <v>5740</v>
      </c>
    </row>
    <row r="731" spans="1:6">
      <c r="A731">
        <v>150001</v>
      </c>
      <c r="B731" t="s">
        <v>6525</v>
      </c>
      <c r="C731" t="s">
        <v>5871</v>
      </c>
      <c r="D731" t="s">
        <v>6510</v>
      </c>
      <c r="E731" t="s">
        <v>6526</v>
      </c>
      <c r="F731" t="s">
        <v>6526</v>
      </c>
    </row>
    <row r="732" spans="1:6">
      <c r="A732" t="s">
        <v>6527</v>
      </c>
      <c r="B732" t="s">
        <v>6525</v>
      </c>
      <c r="C732" t="s">
        <v>5871</v>
      </c>
      <c r="D732" t="s">
        <v>6510</v>
      </c>
      <c r="E732" t="s">
        <v>6526</v>
      </c>
      <c r="F732" t="s">
        <v>6526</v>
      </c>
    </row>
    <row r="733" spans="1:6">
      <c r="A733">
        <v>150002</v>
      </c>
      <c r="B733" t="s">
        <v>6528</v>
      </c>
      <c r="C733" t="s">
        <v>57</v>
      </c>
      <c r="D733" t="s">
        <v>6529</v>
      </c>
      <c r="E733" t="s">
        <v>6529</v>
      </c>
      <c r="F733" t="s">
        <v>6529</v>
      </c>
    </row>
    <row r="734" spans="1:6">
      <c r="A734">
        <v>150003</v>
      </c>
      <c r="B734" t="s">
        <v>6530</v>
      </c>
      <c r="C734" t="s">
        <v>57</v>
      </c>
      <c r="D734" t="s">
        <v>6529</v>
      </c>
      <c r="E734" t="s">
        <v>6529</v>
      </c>
      <c r="F734" t="s">
        <v>6529</v>
      </c>
    </row>
    <row r="735" spans="1:6">
      <c r="A735">
        <v>150005</v>
      </c>
      <c r="B735" t="s">
        <v>6531</v>
      </c>
      <c r="C735" t="s">
        <v>657</v>
      </c>
      <c r="D735" t="s">
        <v>5786</v>
      </c>
      <c r="E735" t="s">
        <v>5786</v>
      </c>
      <c r="F735" t="s">
        <v>5786</v>
      </c>
    </row>
    <row r="736" spans="1:6">
      <c r="A736">
        <v>150006</v>
      </c>
      <c r="B736" t="s">
        <v>6532</v>
      </c>
      <c r="C736" t="s">
        <v>5871</v>
      </c>
      <c r="D736" t="s">
        <v>6510</v>
      </c>
      <c r="E736" t="s">
        <v>6511</v>
      </c>
      <c r="F736" t="s">
        <v>6511</v>
      </c>
    </row>
    <row r="737" spans="1:6">
      <c r="A737">
        <v>150007</v>
      </c>
      <c r="B737" t="s">
        <v>6533</v>
      </c>
      <c r="C737" t="s">
        <v>5871</v>
      </c>
      <c r="D737" t="s">
        <v>6510</v>
      </c>
      <c r="E737" t="s">
        <v>6526</v>
      </c>
      <c r="F737" t="s">
        <v>6526</v>
      </c>
    </row>
    <row r="738" spans="1:6">
      <c r="A738">
        <v>150008</v>
      </c>
      <c r="B738" t="s">
        <v>6534</v>
      </c>
      <c r="C738" t="s">
        <v>5871</v>
      </c>
      <c r="D738" t="s">
        <v>6510</v>
      </c>
      <c r="E738" t="s">
        <v>6535</v>
      </c>
      <c r="F738" t="s">
        <v>6535</v>
      </c>
    </row>
    <row r="739" spans="1:6">
      <c r="A739">
        <v>150009</v>
      </c>
      <c r="B739" t="s">
        <v>6536</v>
      </c>
      <c r="C739" t="s">
        <v>5871</v>
      </c>
      <c r="D739" t="s">
        <v>6510</v>
      </c>
      <c r="E739" t="s">
        <v>6535</v>
      </c>
      <c r="F739" t="s">
        <v>6535</v>
      </c>
    </row>
    <row r="740" spans="1:6">
      <c r="A740">
        <v>150010</v>
      </c>
      <c r="B740" t="s">
        <v>6537</v>
      </c>
      <c r="C740" t="s">
        <v>5871</v>
      </c>
      <c r="D740" t="s">
        <v>6510</v>
      </c>
      <c r="E740" t="s">
        <v>6511</v>
      </c>
      <c r="F740" t="s">
        <v>6511</v>
      </c>
    </row>
    <row r="741" spans="1:6">
      <c r="A741">
        <v>150011</v>
      </c>
      <c r="B741" t="s">
        <v>6538</v>
      </c>
      <c r="C741" t="s">
        <v>5871</v>
      </c>
      <c r="D741" t="s">
        <v>6510</v>
      </c>
      <c r="E741" t="s">
        <v>6526</v>
      </c>
      <c r="F741" t="s">
        <v>6526</v>
      </c>
    </row>
    <row r="742" spans="1:6">
      <c r="A742">
        <v>150012</v>
      </c>
      <c r="B742" t="s">
        <v>6539</v>
      </c>
      <c r="C742" t="s">
        <v>5871</v>
      </c>
      <c r="D742" t="s">
        <v>6510</v>
      </c>
      <c r="E742" t="s">
        <v>6511</v>
      </c>
      <c r="F742" t="s">
        <v>6511</v>
      </c>
    </row>
    <row r="743" spans="1:6">
      <c r="A743">
        <v>150013</v>
      </c>
      <c r="B743" t="s">
        <v>6540</v>
      </c>
      <c r="C743" t="s">
        <v>5871</v>
      </c>
      <c r="D743" t="s">
        <v>6510</v>
      </c>
      <c r="E743" t="s">
        <v>6526</v>
      </c>
      <c r="F743" t="s">
        <v>6526</v>
      </c>
    </row>
    <row r="744" spans="1:6">
      <c r="A744">
        <v>150015</v>
      </c>
      <c r="B744" t="s">
        <v>6541</v>
      </c>
      <c r="C744" t="s">
        <v>657</v>
      </c>
      <c r="D744" t="s">
        <v>5788</v>
      </c>
      <c r="E744" t="s">
        <v>5788</v>
      </c>
      <c r="F744" t="s">
        <v>5788</v>
      </c>
    </row>
    <row r="745" spans="1:6">
      <c r="A745">
        <v>150016</v>
      </c>
      <c r="B745" t="s">
        <v>6542</v>
      </c>
      <c r="C745" t="s">
        <v>5871</v>
      </c>
      <c r="D745" t="s">
        <v>6510</v>
      </c>
      <c r="E745" t="s">
        <v>6535</v>
      </c>
      <c r="F745" t="s">
        <v>6535</v>
      </c>
    </row>
    <row r="746" spans="1:6">
      <c r="A746">
        <v>150017</v>
      </c>
      <c r="B746" t="s">
        <v>6543</v>
      </c>
      <c r="C746" t="s">
        <v>5871</v>
      </c>
      <c r="D746" t="s">
        <v>6510</v>
      </c>
      <c r="E746" t="s">
        <v>6535</v>
      </c>
      <c r="F746" t="s">
        <v>6535</v>
      </c>
    </row>
    <row r="747" spans="1:6">
      <c r="A747">
        <v>150018</v>
      </c>
      <c r="B747" t="s">
        <v>6544</v>
      </c>
      <c r="C747" t="s">
        <v>5871</v>
      </c>
      <c r="D747" t="s">
        <v>6510</v>
      </c>
      <c r="E747" t="s">
        <v>6511</v>
      </c>
      <c r="F747" t="s">
        <v>6511</v>
      </c>
    </row>
    <row r="748" spans="1:6">
      <c r="A748">
        <v>150019</v>
      </c>
      <c r="B748" t="s">
        <v>6545</v>
      </c>
      <c r="C748" t="s">
        <v>5871</v>
      </c>
      <c r="D748" t="s">
        <v>6510</v>
      </c>
      <c r="E748" t="s">
        <v>6526</v>
      </c>
      <c r="F748" t="s">
        <v>6526</v>
      </c>
    </row>
    <row r="749" spans="1:6">
      <c r="A749">
        <v>150020</v>
      </c>
      <c r="B749" t="s">
        <v>6546</v>
      </c>
      <c r="C749" t="s">
        <v>5871</v>
      </c>
      <c r="D749" t="s">
        <v>5872</v>
      </c>
      <c r="E749" t="s">
        <v>5873</v>
      </c>
      <c r="F749" t="s">
        <v>5873</v>
      </c>
    </row>
    <row r="750" spans="1:6">
      <c r="A750" t="s">
        <v>6547</v>
      </c>
      <c r="B750" t="s">
        <v>6548</v>
      </c>
      <c r="C750" t="s">
        <v>5871</v>
      </c>
      <c r="D750" t="s">
        <v>5872</v>
      </c>
      <c r="E750" t="s">
        <v>5873</v>
      </c>
      <c r="F750" t="s">
        <v>5873</v>
      </c>
    </row>
    <row r="751" spans="1:6">
      <c r="A751">
        <v>150021</v>
      </c>
      <c r="B751" t="s">
        <v>6549</v>
      </c>
      <c r="C751" t="s">
        <v>5871</v>
      </c>
      <c r="D751" t="s">
        <v>5872</v>
      </c>
      <c r="E751" t="s">
        <v>5875</v>
      </c>
      <c r="F751" t="s">
        <v>5875</v>
      </c>
    </row>
    <row r="752" spans="1:6">
      <c r="A752" t="s">
        <v>6550</v>
      </c>
      <c r="B752" t="s">
        <v>6551</v>
      </c>
      <c r="C752" t="s">
        <v>5871</v>
      </c>
      <c r="D752" t="s">
        <v>5872</v>
      </c>
      <c r="E752" t="s">
        <v>5875</v>
      </c>
      <c r="F752" t="s">
        <v>5875</v>
      </c>
    </row>
    <row r="753" spans="1:6">
      <c r="A753">
        <v>150022</v>
      </c>
      <c r="B753" t="s">
        <v>6552</v>
      </c>
      <c r="C753" t="s">
        <v>5871</v>
      </c>
      <c r="D753" t="s">
        <v>6510</v>
      </c>
      <c r="E753" t="s">
        <v>6535</v>
      </c>
      <c r="F753" t="s">
        <v>6535</v>
      </c>
    </row>
    <row r="754" spans="1:6">
      <c r="A754">
        <v>150023</v>
      </c>
      <c r="B754" t="s">
        <v>6553</v>
      </c>
      <c r="C754" t="s">
        <v>5871</v>
      </c>
      <c r="D754" t="s">
        <v>6510</v>
      </c>
      <c r="E754" t="s">
        <v>6535</v>
      </c>
      <c r="F754" t="s">
        <v>6535</v>
      </c>
    </row>
    <row r="755" spans="1:6">
      <c r="A755">
        <v>150025</v>
      </c>
      <c r="B755" t="s">
        <v>6554</v>
      </c>
      <c r="C755" t="s">
        <v>5871</v>
      </c>
      <c r="D755" t="s">
        <v>5872</v>
      </c>
      <c r="E755" t="s">
        <v>5873</v>
      </c>
      <c r="F755" t="s">
        <v>5873</v>
      </c>
    </row>
    <row r="756" spans="1:6">
      <c r="A756">
        <v>150026</v>
      </c>
      <c r="B756" t="s">
        <v>6555</v>
      </c>
      <c r="C756" t="s">
        <v>5871</v>
      </c>
      <c r="D756" t="s">
        <v>5872</v>
      </c>
      <c r="E756" t="s">
        <v>5875</v>
      </c>
      <c r="F756" t="s">
        <v>5875</v>
      </c>
    </row>
    <row r="757" spans="1:6">
      <c r="A757">
        <v>150027</v>
      </c>
      <c r="B757" t="s">
        <v>6556</v>
      </c>
      <c r="C757" t="s">
        <v>5871</v>
      </c>
      <c r="D757" t="s">
        <v>5872</v>
      </c>
      <c r="E757" t="s">
        <v>5875</v>
      </c>
      <c r="F757" t="s">
        <v>5875</v>
      </c>
    </row>
    <row r="758" spans="1:6">
      <c r="A758">
        <v>150028</v>
      </c>
      <c r="B758" t="s">
        <v>6557</v>
      </c>
      <c r="C758" t="s">
        <v>5871</v>
      </c>
      <c r="D758" t="s">
        <v>6510</v>
      </c>
      <c r="E758" t="s">
        <v>6511</v>
      </c>
      <c r="F758" t="s">
        <v>6511</v>
      </c>
    </row>
    <row r="759" spans="1:6">
      <c r="A759">
        <v>150029</v>
      </c>
      <c r="B759" t="s">
        <v>6558</v>
      </c>
      <c r="C759" t="s">
        <v>5871</v>
      </c>
      <c r="D759" t="s">
        <v>6510</v>
      </c>
      <c r="E759" t="s">
        <v>6526</v>
      </c>
      <c r="F759" t="s">
        <v>6526</v>
      </c>
    </row>
    <row r="760" spans="1:6">
      <c r="A760">
        <v>150030</v>
      </c>
      <c r="B760" t="s">
        <v>6559</v>
      </c>
      <c r="C760" t="s">
        <v>5871</v>
      </c>
      <c r="D760" t="s">
        <v>6510</v>
      </c>
      <c r="E760" t="s">
        <v>6511</v>
      </c>
      <c r="F760" t="s">
        <v>6511</v>
      </c>
    </row>
    <row r="761" spans="1:6">
      <c r="A761">
        <v>150031</v>
      </c>
      <c r="B761" t="s">
        <v>6560</v>
      </c>
      <c r="C761" t="s">
        <v>5871</v>
      </c>
      <c r="D761" t="s">
        <v>6510</v>
      </c>
      <c r="E761" t="s">
        <v>6526</v>
      </c>
      <c r="F761" t="s">
        <v>6526</v>
      </c>
    </row>
    <row r="762" spans="1:6">
      <c r="A762">
        <v>150032</v>
      </c>
      <c r="B762" t="s">
        <v>6561</v>
      </c>
      <c r="C762" t="s">
        <v>5871</v>
      </c>
      <c r="D762" t="s">
        <v>5872</v>
      </c>
      <c r="E762" t="s">
        <v>5873</v>
      </c>
      <c r="F762" t="s">
        <v>5873</v>
      </c>
    </row>
    <row r="763" spans="1:6">
      <c r="A763">
        <v>150033</v>
      </c>
      <c r="B763" t="s">
        <v>6562</v>
      </c>
      <c r="C763" t="s">
        <v>5871</v>
      </c>
      <c r="D763" t="s">
        <v>5872</v>
      </c>
      <c r="E763" t="s">
        <v>5875</v>
      </c>
      <c r="F763" t="s">
        <v>5875</v>
      </c>
    </row>
    <row r="764" spans="1:6">
      <c r="A764">
        <v>150034</v>
      </c>
      <c r="B764" t="s">
        <v>6563</v>
      </c>
      <c r="C764" t="s">
        <v>5871</v>
      </c>
      <c r="D764" t="s">
        <v>5872</v>
      </c>
      <c r="E764" t="s">
        <v>5873</v>
      </c>
      <c r="F764" t="s">
        <v>5873</v>
      </c>
    </row>
    <row r="765" spans="1:6">
      <c r="A765">
        <v>150035</v>
      </c>
      <c r="B765" t="s">
        <v>6564</v>
      </c>
      <c r="C765" t="s">
        <v>5871</v>
      </c>
      <c r="D765" t="s">
        <v>5872</v>
      </c>
      <c r="E765" t="s">
        <v>5875</v>
      </c>
      <c r="F765" t="s">
        <v>5875</v>
      </c>
    </row>
    <row r="766" spans="1:6">
      <c r="A766">
        <v>150036</v>
      </c>
      <c r="B766" t="s">
        <v>6565</v>
      </c>
      <c r="C766" t="s">
        <v>5871</v>
      </c>
      <c r="D766" t="s">
        <v>6510</v>
      </c>
      <c r="E766" t="s">
        <v>6511</v>
      </c>
      <c r="F766" t="s">
        <v>6511</v>
      </c>
    </row>
    <row r="767" spans="1:6">
      <c r="A767">
        <v>150037</v>
      </c>
      <c r="B767" t="s">
        <v>6566</v>
      </c>
      <c r="C767" t="s">
        <v>5871</v>
      </c>
      <c r="D767" t="s">
        <v>6510</v>
      </c>
      <c r="E767" t="s">
        <v>6526</v>
      </c>
      <c r="F767" t="s">
        <v>6526</v>
      </c>
    </row>
    <row r="768" spans="1:6">
      <c r="A768">
        <v>150038</v>
      </c>
      <c r="B768" t="s">
        <v>6567</v>
      </c>
      <c r="C768" t="s">
        <v>5871</v>
      </c>
      <c r="D768" t="s">
        <v>5872</v>
      </c>
      <c r="E768" t="s">
        <v>5875</v>
      </c>
      <c r="F768" t="s">
        <v>5875</v>
      </c>
    </row>
    <row r="769" spans="1:6">
      <c r="A769">
        <v>150039</v>
      </c>
      <c r="B769" t="s">
        <v>6568</v>
      </c>
      <c r="C769" t="s">
        <v>5871</v>
      </c>
      <c r="D769" t="s">
        <v>5872</v>
      </c>
      <c r="E769" t="s">
        <v>5873</v>
      </c>
      <c r="F769" t="s">
        <v>5873</v>
      </c>
    </row>
    <row r="770" spans="1:6">
      <c r="A770">
        <v>150040</v>
      </c>
      <c r="B770" t="s">
        <v>6569</v>
      </c>
      <c r="C770" t="s">
        <v>5871</v>
      </c>
      <c r="D770" t="s">
        <v>5872</v>
      </c>
      <c r="E770" t="s">
        <v>5875</v>
      </c>
      <c r="F770" t="s">
        <v>5875</v>
      </c>
    </row>
    <row r="771" spans="1:6">
      <c r="A771">
        <v>150041</v>
      </c>
      <c r="B771" t="s">
        <v>6570</v>
      </c>
      <c r="C771" t="s">
        <v>5871</v>
      </c>
      <c r="D771" t="s">
        <v>5872</v>
      </c>
      <c r="E771" t="s">
        <v>5875</v>
      </c>
      <c r="F771" t="s">
        <v>5875</v>
      </c>
    </row>
    <row r="772" spans="1:6">
      <c r="A772">
        <v>150042</v>
      </c>
      <c r="B772" t="s">
        <v>6571</v>
      </c>
      <c r="C772" t="s">
        <v>5871</v>
      </c>
      <c r="D772" t="s">
        <v>5872</v>
      </c>
      <c r="E772" t="s">
        <v>5875</v>
      </c>
      <c r="F772" t="s">
        <v>5875</v>
      </c>
    </row>
    <row r="773" spans="1:6">
      <c r="A773">
        <v>150043</v>
      </c>
      <c r="B773" t="s">
        <v>6572</v>
      </c>
      <c r="C773" t="s">
        <v>5871</v>
      </c>
      <c r="D773" t="s">
        <v>5872</v>
      </c>
      <c r="E773" t="s">
        <v>5875</v>
      </c>
      <c r="F773" t="s">
        <v>5875</v>
      </c>
    </row>
    <row r="774" spans="1:6">
      <c r="A774">
        <v>150044</v>
      </c>
      <c r="B774" t="s">
        <v>6573</v>
      </c>
      <c r="C774" t="s">
        <v>5871</v>
      </c>
      <c r="D774" t="s">
        <v>5872</v>
      </c>
      <c r="E774" t="s">
        <v>5873</v>
      </c>
      <c r="F774" t="s">
        <v>5873</v>
      </c>
    </row>
    <row r="775" spans="1:6">
      <c r="A775">
        <v>150045</v>
      </c>
      <c r="B775" t="s">
        <v>6574</v>
      </c>
      <c r="C775" t="s">
        <v>5871</v>
      </c>
      <c r="D775" t="s">
        <v>5872</v>
      </c>
      <c r="E775" t="s">
        <v>5875</v>
      </c>
      <c r="F775" t="s">
        <v>5875</v>
      </c>
    </row>
    <row r="776" spans="1:6">
      <c r="A776">
        <v>150046</v>
      </c>
      <c r="B776" t="s">
        <v>6575</v>
      </c>
      <c r="C776" t="s">
        <v>5871</v>
      </c>
      <c r="D776" t="s">
        <v>5872</v>
      </c>
      <c r="E776" t="s">
        <v>5875</v>
      </c>
      <c r="F776" t="s">
        <v>5875</v>
      </c>
    </row>
    <row r="777" spans="1:6">
      <c r="A777">
        <v>150047</v>
      </c>
      <c r="B777" t="s">
        <v>6576</v>
      </c>
      <c r="C777" t="s">
        <v>5871</v>
      </c>
      <c r="D777" t="s">
        <v>6510</v>
      </c>
      <c r="E777" t="s">
        <v>6511</v>
      </c>
      <c r="F777" t="s">
        <v>6511</v>
      </c>
    </row>
    <row r="778" spans="1:6">
      <c r="A778">
        <v>150048</v>
      </c>
      <c r="B778" t="s">
        <v>6577</v>
      </c>
      <c r="C778" t="s">
        <v>5871</v>
      </c>
      <c r="D778" t="s">
        <v>6510</v>
      </c>
      <c r="E778" t="s">
        <v>6526</v>
      </c>
      <c r="F778" t="s">
        <v>6526</v>
      </c>
    </row>
    <row r="779" spans="1:6">
      <c r="A779">
        <v>150049</v>
      </c>
      <c r="B779" t="s">
        <v>6578</v>
      </c>
      <c r="C779" t="s">
        <v>5871</v>
      </c>
      <c r="D779" t="s">
        <v>6510</v>
      </c>
      <c r="E779" t="s">
        <v>6511</v>
      </c>
      <c r="F779" t="s">
        <v>6511</v>
      </c>
    </row>
    <row r="780" spans="1:6">
      <c r="A780">
        <v>150050</v>
      </c>
      <c r="B780" t="s">
        <v>6579</v>
      </c>
      <c r="C780" t="s">
        <v>5871</v>
      </c>
      <c r="D780" t="s">
        <v>6510</v>
      </c>
      <c r="E780" t="s">
        <v>6526</v>
      </c>
      <c r="F780" t="s">
        <v>6526</v>
      </c>
    </row>
    <row r="781" spans="1:6">
      <c r="A781">
        <v>150051</v>
      </c>
      <c r="B781" t="s">
        <v>6580</v>
      </c>
      <c r="C781" t="s">
        <v>5871</v>
      </c>
      <c r="D781" t="s">
        <v>6510</v>
      </c>
      <c r="E781" t="s">
        <v>6511</v>
      </c>
      <c r="F781" t="s">
        <v>6511</v>
      </c>
    </row>
    <row r="782" spans="1:6">
      <c r="A782">
        <v>150052</v>
      </c>
      <c r="B782" t="s">
        <v>6581</v>
      </c>
      <c r="C782" t="s">
        <v>5871</v>
      </c>
      <c r="D782" t="s">
        <v>6510</v>
      </c>
      <c r="E782" t="s">
        <v>6526</v>
      </c>
      <c r="F782" t="s">
        <v>6526</v>
      </c>
    </row>
    <row r="783" spans="1:6">
      <c r="A783">
        <v>150053</v>
      </c>
      <c r="B783" t="s">
        <v>6582</v>
      </c>
      <c r="C783" t="s">
        <v>5871</v>
      </c>
      <c r="D783" t="s">
        <v>6510</v>
      </c>
      <c r="E783" t="s">
        <v>6511</v>
      </c>
      <c r="F783" t="s">
        <v>6511</v>
      </c>
    </row>
    <row r="784" spans="1:6">
      <c r="A784">
        <v>150054</v>
      </c>
      <c r="B784" t="s">
        <v>6583</v>
      </c>
      <c r="C784" t="s">
        <v>5871</v>
      </c>
      <c r="D784" t="s">
        <v>6510</v>
      </c>
      <c r="E784" t="s">
        <v>6526</v>
      </c>
      <c r="F784" t="s">
        <v>6526</v>
      </c>
    </row>
    <row r="785" spans="1:6">
      <c r="A785">
        <v>150055</v>
      </c>
      <c r="B785" t="s">
        <v>6584</v>
      </c>
      <c r="C785" t="s">
        <v>5871</v>
      </c>
      <c r="D785" t="s">
        <v>6510</v>
      </c>
      <c r="E785" t="s">
        <v>6511</v>
      </c>
      <c r="F785" t="s">
        <v>6511</v>
      </c>
    </row>
    <row r="786" spans="1:6">
      <c r="A786">
        <v>150056</v>
      </c>
      <c r="B786" t="s">
        <v>6585</v>
      </c>
      <c r="C786" t="s">
        <v>5871</v>
      </c>
      <c r="D786" t="s">
        <v>6510</v>
      </c>
      <c r="E786" t="s">
        <v>6526</v>
      </c>
      <c r="F786" t="s">
        <v>6526</v>
      </c>
    </row>
    <row r="787" spans="1:6">
      <c r="A787">
        <v>150057</v>
      </c>
      <c r="B787" t="s">
        <v>6586</v>
      </c>
      <c r="C787" t="s">
        <v>5871</v>
      </c>
      <c r="D787" t="s">
        <v>6510</v>
      </c>
      <c r="E787" t="s">
        <v>6511</v>
      </c>
      <c r="F787" t="s">
        <v>6511</v>
      </c>
    </row>
    <row r="788" spans="1:6">
      <c r="A788">
        <v>150058</v>
      </c>
      <c r="B788" t="s">
        <v>6587</v>
      </c>
      <c r="C788" t="s">
        <v>5871</v>
      </c>
      <c r="D788" t="s">
        <v>6510</v>
      </c>
      <c r="E788" t="s">
        <v>6526</v>
      </c>
      <c r="F788" t="s">
        <v>6526</v>
      </c>
    </row>
    <row r="789" spans="1:6">
      <c r="A789">
        <v>150059</v>
      </c>
      <c r="B789" t="s">
        <v>6588</v>
      </c>
      <c r="C789" t="s">
        <v>5871</v>
      </c>
      <c r="D789" t="s">
        <v>6510</v>
      </c>
      <c r="E789" t="s">
        <v>6511</v>
      </c>
      <c r="F789" t="s">
        <v>6511</v>
      </c>
    </row>
    <row r="790" spans="1:6">
      <c r="A790">
        <v>150060</v>
      </c>
      <c r="B790" t="s">
        <v>6589</v>
      </c>
      <c r="C790" t="s">
        <v>5871</v>
      </c>
      <c r="D790" t="s">
        <v>6510</v>
      </c>
      <c r="E790" t="s">
        <v>6526</v>
      </c>
      <c r="F790" t="s">
        <v>6526</v>
      </c>
    </row>
    <row r="791" spans="1:6">
      <c r="A791">
        <v>150061</v>
      </c>
      <c r="B791" t="s">
        <v>6590</v>
      </c>
      <c r="C791" t="s">
        <v>5871</v>
      </c>
      <c r="D791" t="s">
        <v>5872</v>
      </c>
      <c r="E791" t="s">
        <v>5875</v>
      </c>
      <c r="F791" t="s">
        <v>5875</v>
      </c>
    </row>
    <row r="792" spans="1:6">
      <c r="A792">
        <v>150062</v>
      </c>
      <c r="B792" t="s">
        <v>6591</v>
      </c>
      <c r="C792" t="s">
        <v>5871</v>
      </c>
      <c r="D792" t="s">
        <v>5872</v>
      </c>
      <c r="E792" t="s">
        <v>5873</v>
      </c>
      <c r="F792" t="s">
        <v>5873</v>
      </c>
    </row>
    <row r="793" spans="1:6">
      <c r="A793">
        <v>150063</v>
      </c>
      <c r="B793" t="s">
        <v>6592</v>
      </c>
      <c r="C793" t="s">
        <v>5871</v>
      </c>
      <c r="D793" t="s">
        <v>5872</v>
      </c>
      <c r="E793" t="s">
        <v>5875</v>
      </c>
      <c r="F793" t="s">
        <v>5875</v>
      </c>
    </row>
    <row r="794" spans="1:6">
      <c r="A794">
        <v>150064</v>
      </c>
      <c r="B794" t="s">
        <v>6593</v>
      </c>
      <c r="C794" t="s">
        <v>5871</v>
      </c>
      <c r="D794" t="s">
        <v>6510</v>
      </c>
      <c r="E794" t="s">
        <v>6511</v>
      </c>
      <c r="F794" t="s">
        <v>6511</v>
      </c>
    </row>
    <row r="795" spans="1:6">
      <c r="A795">
        <v>150065</v>
      </c>
      <c r="B795" t="s">
        <v>6594</v>
      </c>
      <c r="C795" t="s">
        <v>5871</v>
      </c>
      <c r="D795" t="s">
        <v>6510</v>
      </c>
      <c r="E795" t="s">
        <v>6526</v>
      </c>
      <c r="F795" t="s">
        <v>6526</v>
      </c>
    </row>
    <row r="796" spans="1:6">
      <c r="A796">
        <v>150066</v>
      </c>
      <c r="B796" t="s">
        <v>6595</v>
      </c>
      <c r="C796" t="s">
        <v>5871</v>
      </c>
      <c r="D796" t="s">
        <v>5872</v>
      </c>
      <c r="E796" t="s">
        <v>5873</v>
      </c>
      <c r="F796" t="s">
        <v>5873</v>
      </c>
    </row>
    <row r="797" spans="1:6">
      <c r="A797">
        <v>150067</v>
      </c>
      <c r="B797" t="s">
        <v>6596</v>
      </c>
      <c r="C797" t="s">
        <v>5871</v>
      </c>
      <c r="D797" t="s">
        <v>5872</v>
      </c>
      <c r="E797" t="s">
        <v>5875</v>
      </c>
      <c r="F797" t="s">
        <v>5875</v>
      </c>
    </row>
    <row r="798" spans="1:6">
      <c r="A798">
        <v>150068</v>
      </c>
      <c r="B798" t="s">
        <v>6597</v>
      </c>
      <c r="C798" t="s">
        <v>5871</v>
      </c>
      <c r="D798" t="s">
        <v>5872</v>
      </c>
      <c r="E798" t="s">
        <v>5875</v>
      </c>
      <c r="F798" t="s">
        <v>5875</v>
      </c>
    </row>
    <row r="799" spans="1:6">
      <c r="A799">
        <v>150069</v>
      </c>
      <c r="B799" t="s">
        <v>6598</v>
      </c>
      <c r="C799" t="s">
        <v>5871</v>
      </c>
      <c r="D799" t="s">
        <v>6510</v>
      </c>
      <c r="E799" t="s">
        <v>6511</v>
      </c>
      <c r="F799" t="s">
        <v>6511</v>
      </c>
    </row>
    <row r="800" spans="1:6">
      <c r="A800">
        <v>150070</v>
      </c>
      <c r="B800" t="s">
        <v>6599</v>
      </c>
      <c r="C800" t="s">
        <v>5871</v>
      </c>
      <c r="D800" t="s">
        <v>6510</v>
      </c>
      <c r="E800" t="s">
        <v>6526</v>
      </c>
      <c r="F800" t="s">
        <v>6526</v>
      </c>
    </row>
    <row r="801" spans="1:6">
      <c r="A801">
        <v>150071</v>
      </c>
      <c r="B801" t="s">
        <v>6600</v>
      </c>
      <c r="C801" t="s">
        <v>5871</v>
      </c>
      <c r="D801" t="s">
        <v>6510</v>
      </c>
      <c r="E801" t="s">
        <v>6511</v>
      </c>
      <c r="F801" t="s">
        <v>6511</v>
      </c>
    </row>
    <row r="802" spans="1:6">
      <c r="A802">
        <v>150072</v>
      </c>
      <c r="B802" t="s">
        <v>6601</v>
      </c>
      <c r="C802" t="s">
        <v>5871</v>
      </c>
      <c r="D802" t="s">
        <v>6510</v>
      </c>
      <c r="E802" t="s">
        <v>6526</v>
      </c>
      <c r="F802" t="s">
        <v>6526</v>
      </c>
    </row>
    <row r="803" spans="1:6">
      <c r="A803">
        <v>150073</v>
      </c>
      <c r="B803" t="s">
        <v>6602</v>
      </c>
      <c r="C803" t="s">
        <v>5871</v>
      </c>
      <c r="D803" t="s">
        <v>6510</v>
      </c>
      <c r="E803" t="s">
        <v>6511</v>
      </c>
      <c r="F803" t="s">
        <v>6511</v>
      </c>
    </row>
    <row r="804" spans="1:6">
      <c r="A804">
        <v>150075</v>
      </c>
      <c r="B804" t="s">
        <v>6603</v>
      </c>
      <c r="C804" t="s">
        <v>5871</v>
      </c>
      <c r="D804" t="s">
        <v>6510</v>
      </c>
      <c r="E804" t="s">
        <v>6526</v>
      </c>
      <c r="F804" t="s">
        <v>6526</v>
      </c>
    </row>
    <row r="805" spans="1:6">
      <c r="A805">
        <v>150076</v>
      </c>
      <c r="B805" t="s">
        <v>6604</v>
      </c>
      <c r="C805" t="s">
        <v>5871</v>
      </c>
      <c r="D805" t="s">
        <v>6510</v>
      </c>
      <c r="E805" t="s">
        <v>6511</v>
      </c>
      <c r="F805" t="s">
        <v>6511</v>
      </c>
    </row>
    <row r="806" spans="1:6">
      <c r="A806">
        <v>150077</v>
      </c>
      <c r="B806" t="s">
        <v>6605</v>
      </c>
      <c r="C806" t="s">
        <v>5871</v>
      </c>
      <c r="D806" t="s">
        <v>6510</v>
      </c>
      <c r="E806" t="s">
        <v>6526</v>
      </c>
      <c r="F806" t="s">
        <v>6526</v>
      </c>
    </row>
    <row r="807" spans="1:6">
      <c r="A807">
        <v>150078</v>
      </c>
      <c r="B807" t="s">
        <v>6606</v>
      </c>
      <c r="C807" t="s">
        <v>5871</v>
      </c>
      <c r="D807" t="s">
        <v>5872</v>
      </c>
      <c r="E807" t="s">
        <v>5875</v>
      </c>
      <c r="F807" t="s">
        <v>5875</v>
      </c>
    </row>
    <row r="808" spans="1:6">
      <c r="A808">
        <v>150079</v>
      </c>
      <c r="B808" t="s">
        <v>6607</v>
      </c>
      <c r="C808" t="s">
        <v>5871</v>
      </c>
      <c r="D808" t="s">
        <v>5872</v>
      </c>
      <c r="E808" t="s">
        <v>5875</v>
      </c>
      <c r="F808" t="s">
        <v>5875</v>
      </c>
    </row>
    <row r="809" spans="1:6">
      <c r="A809">
        <v>150080</v>
      </c>
      <c r="B809" t="s">
        <v>6608</v>
      </c>
      <c r="C809" t="s">
        <v>5871</v>
      </c>
      <c r="D809" t="s">
        <v>5872</v>
      </c>
      <c r="E809" t="s">
        <v>5875</v>
      </c>
      <c r="F809" t="s">
        <v>5875</v>
      </c>
    </row>
    <row r="810" spans="1:6">
      <c r="A810">
        <v>150081</v>
      </c>
      <c r="B810" t="s">
        <v>6609</v>
      </c>
      <c r="C810" t="s">
        <v>5871</v>
      </c>
      <c r="D810" t="s">
        <v>5872</v>
      </c>
      <c r="E810" t="s">
        <v>5875</v>
      </c>
      <c r="F810" t="s">
        <v>5875</v>
      </c>
    </row>
    <row r="811" spans="1:6">
      <c r="A811">
        <v>150082</v>
      </c>
      <c r="B811" t="s">
        <v>6610</v>
      </c>
      <c r="C811" t="s">
        <v>5871</v>
      </c>
      <c r="D811" t="s">
        <v>5872</v>
      </c>
      <c r="E811" t="s">
        <v>5875</v>
      </c>
      <c r="F811" t="s">
        <v>5875</v>
      </c>
    </row>
    <row r="812" spans="1:6">
      <c r="A812">
        <v>150083</v>
      </c>
      <c r="B812" t="s">
        <v>6611</v>
      </c>
      <c r="C812" t="s">
        <v>5871</v>
      </c>
      <c r="D812" t="s">
        <v>6510</v>
      </c>
      <c r="E812" t="s">
        <v>6511</v>
      </c>
      <c r="F812" t="s">
        <v>6511</v>
      </c>
    </row>
    <row r="813" spans="1:6">
      <c r="A813">
        <v>150084</v>
      </c>
      <c r="B813" t="s">
        <v>6612</v>
      </c>
      <c r="C813" t="s">
        <v>5871</v>
      </c>
      <c r="D813" t="s">
        <v>6510</v>
      </c>
      <c r="E813" t="s">
        <v>6526</v>
      </c>
      <c r="F813" t="s">
        <v>6526</v>
      </c>
    </row>
    <row r="814" spans="1:6">
      <c r="A814">
        <v>150085</v>
      </c>
      <c r="B814" t="s">
        <v>6613</v>
      </c>
      <c r="C814" t="s">
        <v>5871</v>
      </c>
      <c r="D814" t="s">
        <v>6510</v>
      </c>
      <c r="E814" t="s">
        <v>6511</v>
      </c>
      <c r="F814" t="s">
        <v>6511</v>
      </c>
    </row>
    <row r="815" spans="1:6">
      <c r="A815">
        <v>150086</v>
      </c>
      <c r="B815" t="s">
        <v>6614</v>
      </c>
      <c r="C815" t="s">
        <v>5871</v>
      </c>
      <c r="D815" t="s">
        <v>6510</v>
      </c>
      <c r="E815" t="s">
        <v>6526</v>
      </c>
      <c r="F815" t="s">
        <v>6526</v>
      </c>
    </row>
    <row r="816" spans="1:6">
      <c r="A816">
        <v>150087</v>
      </c>
      <c r="B816" t="s">
        <v>6615</v>
      </c>
      <c r="C816" t="s">
        <v>5871</v>
      </c>
      <c r="D816" t="s">
        <v>5872</v>
      </c>
      <c r="E816" t="s">
        <v>5875</v>
      </c>
      <c r="F816" t="s">
        <v>5875</v>
      </c>
    </row>
    <row r="817" spans="1:6">
      <c r="A817">
        <v>150088</v>
      </c>
      <c r="B817" t="s">
        <v>6616</v>
      </c>
      <c r="C817" t="s">
        <v>5871</v>
      </c>
      <c r="D817" t="s">
        <v>6510</v>
      </c>
      <c r="E817" t="s">
        <v>6511</v>
      </c>
      <c r="F817" t="s">
        <v>6511</v>
      </c>
    </row>
    <row r="818" spans="1:6">
      <c r="A818">
        <v>150089</v>
      </c>
      <c r="B818" t="s">
        <v>6617</v>
      </c>
      <c r="C818" t="s">
        <v>5871</v>
      </c>
      <c r="D818" t="s">
        <v>6510</v>
      </c>
      <c r="E818" t="s">
        <v>6526</v>
      </c>
      <c r="F818" t="s">
        <v>6526</v>
      </c>
    </row>
    <row r="819" spans="1:6">
      <c r="A819">
        <v>150090</v>
      </c>
      <c r="B819" t="s">
        <v>6618</v>
      </c>
      <c r="C819" t="s">
        <v>5871</v>
      </c>
      <c r="D819" t="s">
        <v>6510</v>
      </c>
      <c r="E819" t="s">
        <v>6511</v>
      </c>
      <c r="F819" t="s">
        <v>6511</v>
      </c>
    </row>
    <row r="820" spans="1:6">
      <c r="A820">
        <v>150091</v>
      </c>
      <c r="B820" t="s">
        <v>6619</v>
      </c>
      <c r="C820" t="s">
        <v>5871</v>
      </c>
      <c r="D820" t="s">
        <v>6510</v>
      </c>
      <c r="E820" t="s">
        <v>6526</v>
      </c>
      <c r="F820" t="s">
        <v>6526</v>
      </c>
    </row>
    <row r="821" spans="1:6">
      <c r="A821">
        <v>150092</v>
      </c>
      <c r="B821" t="s">
        <v>6620</v>
      </c>
      <c r="C821" t="s">
        <v>5871</v>
      </c>
      <c r="D821" t="s">
        <v>6510</v>
      </c>
      <c r="E821" t="s">
        <v>6511</v>
      </c>
      <c r="F821" t="s">
        <v>6511</v>
      </c>
    </row>
    <row r="822" spans="1:6">
      <c r="A822">
        <v>150093</v>
      </c>
      <c r="B822" t="s">
        <v>6621</v>
      </c>
      <c r="C822" t="s">
        <v>5871</v>
      </c>
      <c r="D822" t="s">
        <v>6510</v>
      </c>
      <c r="E822" t="s">
        <v>6526</v>
      </c>
      <c r="F822" t="s">
        <v>6526</v>
      </c>
    </row>
    <row r="823" spans="1:6">
      <c r="A823">
        <v>150094</v>
      </c>
      <c r="B823" t="s">
        <v>6622</v>
      </c>
      <c r="C823" t="s">
        <v>5871</v>
      </c>
      <c r="D823" t="s">
        <v>6510</v>
      </c>
      <c r="E823" t="s">
        <v>6511</v>
      </c>
      <c r="F823" t="s">
        <v>6511</v>
      </c>
    </row>
    <row r="824" spans="1:6">
      <c r="A824">
        <v>150095</v>
      </c>
      <c r="B824" t="s">
        <v>6623</v>
      </c>
      <c r="C824" t="s">
        <v>5871</v>
      </c>
      <c r="D824" t="s">
        <v>6510</v>
      </c>
      <c r="E824" t="s">
        <v>6526</v>
      </c>
      <c r="F824" t="s">
        <v>6526</v>
      </c>
    </row>
    <row r="825" spans="1:6">
      <c r="A825">
        <v>150096</v>
      </c>
      <c r="B825" t="s">
        <v>6624</v>
      </c>
      <c r="C825" t="s">
        <v>5871</v>
      </c>
      <c r="D825" t="s">
        <v>6510</v>
      </c>
      <c r="E825" t="s">
        <v>6511</v>
      </c>
      <c r="F825" t="s">
        <v>6511</v>
      </c>
    </row>
    <row r="826" spans="1:6">
      <c r="A826">
        <v>150097</v>
      </c>
      <c r="B826" t="s">
        <v>6625</v>
      </c>
      <c r="C826" t="s">
        <v>5871</v>
      </c>
      <c r="D826" t="s">
        <v>6510</v>
      </c>
      <c r="E826" t="s">
        <v>6526</v>
      </c>
      <c r="F826" t="s">
        <v>6526</v>
      </c>
    </row>
    <row r="827" spans="1:6">
      <c r="A827">
        <v>150098</v>
      </c>
      <c r="B827" t="s">
        <v>6626</v>
      </c>
      <c r="C827" t="s">
        <v>5871</v>
      </c>
      <c r="D827" t="s">
        <v>6510</v>
      </c>
      <c r="E827" t="s">
        <v>6511</v>
      </c>
      <c r="F827" t="s">
        <v>6511</v>
      </c>
    </row>
    <row r="828" spans="1:6">
      <c r="A828">
        <v>150099</v>
      </c>
      <c r="B828" t="s">
        <v>6627</v>
      </c>
      <c r="C828" t="s">
        <v>5871</v>
      </c>
      <c r="D828" t="s">
        <v>6510</v>
      </c>
      <c r="E828" t="s">
        <v>6526</v>
      </c>
      <c r="F828" t="s">
        <v>6526</v>
      </c>
    </row>
    <row r="829" spans="1:6">
      <c r="A829">
        <v>150100</v>
      </c>
      <c r="B829" t="s">
        <v>6628</v>
      </c>
      <c r="C829" t="s">
        <v>5871</v>
      </c>
      <c r="D829" t="s">
        <v>6510</v>
      </c>
      <c r="E829" t="s">
        <v>6511</v>
      </c>
      <c r="F829" t="s">
        <v>6511</v>
      </c>
    </row>
    <row r="830" spans="1:6">
      <c r="A830">
        <v>150101</v>
      </c>
      <c r="B830" t="s">
        <v>6629</v>
      </c>
      <c r="C830" t="s">
        <v>5871</v>
      </c>
      <c r="D830" t="s">
        <v>6510</v>
      </c>
      <c r="E830" t="s">
        <v>6526</v>
      </c>
      <c r="F830" t="s">
        <v>6526</v>
      </c>
    </row>
    <row r="831" spans="1:6">
      <c r="A831">
        <v>150102</v>
      </c>
      <c r="B831" t="s">
        <v>6630</v>
      </c>
      <c r="C831" t="s">
        <v>5871</v>
      </c>
      <c r="D831" t="s">
        <v>5872</v>
      </c>
      <c r="E831" t="s">
        <v>5875</v>
      </c>
      <c r="F831" t="s">
        <v>5875</v>
      </c>
    </row>
    <row r="832" spans="1:6">
      <c r="A832">
        <v>150103</v>
      </c>
      <c r="B832" t="s">
        <v>6631</v>
      </c>
      <c r="C832" t="s">
        <v>321</v>
      </c>
      <c r="D832" t="s">
        <v>5718</v>
      </c>
      <c r="E832" t="s">
        <v>5720</v>
      </c>
      <c r="F832" t="s">
        <v>5720</v>
      </c>
    </row>
    <row r="833" spans="1:6">
      <c r="A833">
        <v>150104</v>
      </c>
      <c r="B833" t="s">
        <v>6632</v>
      </c>
      <c r="C833" t="s">
        <v>5871</v>
      </c>
      <c r="D833" t="s">
        <v>6510</v>
      </c>
      <c r="E833" t="s">
        <v>6511</v>
      </c>
      <c r="F833" t="s">
        <v>6511</v>
      </c>
    </row>
    <row r="834" spans="1:6">
      <c r="A834">
        <v>150105</v>
      </c>
      <c r="B834" t="s">
        <v>6633</v>
      </c>
      <c r="C834" t="s">
        <v>5871</v>
      </c>
      <c r="D834" t="s">
        <v>6510</v>
      </c>
      <c r="E834" t="s">
        <v>6526</v>
      </c>
      <c r="F834" t="s">
        <v>6526</v>
      </c>
    </row>
    <row r="835" spans="1:6">
      <c r="A835">
        <v>150106</v>
      </c>
      <c r="B835" t="s">
        <v>6634</v>
      </c>
      <c r="C835" t="s">
        <v>5871</v>
      </c>
      <c r="D835" t="s">
        <v>6510</v>
      </c>
      <c r="E835" t="s">
        <v>6511</v>
      </c>
      <c r="F835" t="s">
        <v>6511</v>
      </c>
    </row>
    <row r="836" spans="1:6">
      <c r="A836">
        <v>150107</v>
      </c>
      <c r="B836" t="s">
        <v>6635</v>
      </c>
      <c r="C836" t="s">
        <v>5871</v>
      </c>
      <c r="D836" t="s">
        <v>6510</v>
      </c>
      <c r="E836" t="s">
        <v>6526</v>
      </c>
      <c r="F836" t="s">
        <v>6526</v>
      </c>
    </row>
    <row r="837" spans="1:6">
      <c r="A837">
        <v>150108</v>
      </c>
      <c r="B837" t="s">
        <v>6636</v>
      </c>
      <c r="C837" t="s">
        <v>5871</v>
      </c>
      <c r="D837" t="s">
        <v>6510</v>
      </c>
      <c r="E837" t="s">
        <v>6511</v>
      </c>
      <c r="F837" t="s">
        <v>6511</v>
      </c>
    </row>
    <row r="838" spans="1:6">
      <c r="A838">
        <v>150109</v>
      </c>
      <c r="B838" t="s">
        <v>6637</v>
      </c>
      <c r="C838" t="s">
        <v>5871</v>
      </c>
      <c r="D838" t="s">
        <v>6510</v>
      </c>
      <c r="E838" t="s">
        <v>6526</v>
      </c>
      <c r="F838" t="s">
        <v>6526</v>
      </c>
    </row>
    <row r="839" spans="1:6">
      <c r="A839">
        <v>150110</v>
      </c>
      <c r="B839" t="s">
        <v>6638</v>
      </c>
      <c r="C839" t="s">
        <v>5871</v>
      </c>
      <c r="D839" t="s">
        <v>6510</v>
      </c>
      <c r="E839" t="s">
        <v>6511</v>
      </c>
      <c r="F839" t="s">
        <v>6511</v>
      </c>
    </row>
    <row r="840" spans="1:6">
      <c r="A840">
        <v>150111</v>
      </c>
      <c r="B840" t="s">
        <v>6639</v>
      </c>
      <c r="C840" t="s">
        <v>5871</v>
      </c>
      <c r="D840" t="s">
        <v>6510</v>
      </c>
      <c r="E840" t="s">
        <v>6526</v>
      </c>
      <c r="F840" t="s">
        <v>6526</v>
      </c>
    </row>
    <row r="841" spans="1:6">
      <c r="A841">
        <v>150112</v>
      </c>
      <c r="B841" t="s">
        <v>6640</v>
      </c>
      <c r="C841" t="s">
        <v>5871</v>
      </c>
      <c r="D841" t="s">
        <v>6510</v>
      </c>
      <c r="E841" t="s">
        <v>6511</v>
      </c>
      <c r="F841" t="s">
        <v>6511</v>
      </c>
    </row>
    <row r="842" spans="1:6">
      <c r="A842">
        <v>150113</v>
      </c>
      <c r="B842" t="s">
        <v>6641</v>
      </c>
      <c r="C842" t="s">
        <v>5871</v>
      </c>
      <c r="D842" t="s">
        <v>6510</v>
      </c>
      <c r="E842" t="s">
        <v>6526</v>
      </c>
      <c r="F842" t="s">
        <v>6526</v>
      </c>
    </row>
    <row r="843" spans="1:6">
      <c r="A843">
        <v>150114</v>
      </c>
      <c r="B843" t="s">
        <v>6642</v>
      </c>
      <c r="C843" t="s">
        <v>5871</v>
      </c>
      <c r="D843" t="s">
        <v>5872</v>
      </c>
      <c r="E843" t="s">
        <v>5875</v>
      </c>
      <c r="F843" t="s">
        <v>5875</v>
      </c>
    </row>
    <row r="844" spans="1:6">
      <c r="A844">
        <v>150115</v>
      </c>
      <c r="B844" t="s">
        <v>6643</v>
      </c>
      <c r="C844" t="s">
        <v>5871</v>
      </c>
      <c r="D844" t="s">
        <v>5872</v>
      </c>
      <c r="E844" t="s">
        <v>5875</v>
      </c>
      <c r="F844" t="s">
        <v>5875</v>
      </c>
    </row>
    <row r="845" spans="1:6">
      <c r="A845">
        <v>150116</v>
      </c>
      <c r="B845" t="s">
        <v>6644</v>
      </c>
      <c r="C845" t="s">
        <v>5871</v>
      </c>
      <c r="D845" t="s">
        <v>5872</v>
      </c>
      <c r="E845" t="s">
        <v>5875</v>
      </c>
      <c r="F845" t="s">
        <v>5875</v>
      </c>
    </row>
    <row r="846" spans="1:6">
      <c r="A846">
        <v>150117</v>
      </c>
      <c r="B846" t="s">
        <v>6645</v>
      </c>
      <c r="C846" t="s">
        <v>5871</v>
      </c>
      <c r="D846" t="s">
        <v>6510</v>
      </c>
      <c r="E846" t="s">
        <v>6511</v>
      </c>
      <c r="F846" t="s">
        <v>6511</v>
      </c>
    </row>
    <row r="847" spans="1:6">
      <c r="A847">
        <v>150118</v>
      </c>
      <c r="B847" t="s">
        <v>6646</v>
      </c>
      <c r="C847" t="s">
        <v>5871</v>
      </c>
      <c r="D847" t="s">
        <v>6510</v>
      </c>
      <c r="E847" t="s">
        <v>6526</v>
      </c>
      <c r="F847" t="s">
        <v>6526</v>
      </c>
    </row>
    <row r="848" spans="1:6">
      <c r="A848">
        <v>150119</v>
      </c>
      <c r="B848" t="s">
        <v>6647</v>
      </c>
      <c r="C848" t="s">
        <v>5871</v>
      </c>
      <c r="D848" t="s">
        <v>5872</v>
      </c>
      <c r="E848" t="s">
        <v>5875</v>
      </c>
      <c r="F848" t="s">
        <v>5875</v>
      </c>
    </row>
    <row r="849" spans="1:6">
      <c r="A849">
        <v>150120</v>
      </c>
      <c r="B849" t="s">
        <v>6648</v>
      </c>
      <c r="C849" t="s">
        <v>5871</v>
      </c>
      <c r="D849" t="s">
        <v>5872</v>
      </c>
      <c r="E849" t="s">
        <v>5875</v>
      </c>
      <c r="F849" t="s">
        <v>5875</v>
      </c>
    </row>
    <row r="850" spans="1:6">
      <c r="A850">
        <v>150121</v>
      </c>
      <c r="B850" t="s">
        <v>6649</v>
      </c>
      <c r="C850" t="s">
        <v>5871</v>
      </c>
      <c r="D850" t="s">
        <v>6510</v>
      </c>
      <c r="E850" t="s">
        <v>6511</v>
      </c>
      <c r="F850" t="s">
        <v>6511</v>
      </c>
    </row>
    <row r="851" spans="1:6">
      <c r="A851">
        <v>150122</v>
      </c>
      <c r="B851" t="s">
        <v>6650</v>
      </c>
      <c r="C851" t="s">
        <v>5871</v>
      </c>
      <c r="D851" t="s">
        <v>6510</v>
      </c>
      <c r="E851" t="s">
        <v>6526</v>
      </c>
      <c r="F851" t="s">
        <v>6526</v>
      </c>
    </row>
    <row r="852" spans="1:6">
      <c r="A852">
        <v>150123</v>
      </c>
      <c r="B852" t="s">
        <v>6651</v>
      </c>
      <c r="C852" t="s">
        <v>5871</v>
      </c>
      <c r="D852" t="s">
        <v>6510</v>
      </c>
      <c r="E852" t="s">
        <v>6511</v>
      </c>
      <c r="F852" t="s">
        <v>6511</v>
      </c>
    </row>
    <row r="853" spans="1:6">
      <c r="A853">
        <v>150124</v>
      </c>
      <c r="B853" t="s">
        <v>6652</v>
      </c>
      <c r="C853" t="s">
        <v>5871</v>
      </c>
      <c r="D853" t="s">
        <v>6510</v>
      </c>
      <c r="E853" t="s">
        <v>6526</v>
      </c>
      <c r="F853" t="s">
        <v>6526</v>
      </c>
    </row>
    <row r="854" spans="1:6">
      <c r="A854">
        <v>150127</v>
      </c>
      <c r="B854" t="s">
        <v>6653</v>
      </c>
      <c r="C854" t="s">
        <v>5871</v>
      </c>
      <c r="D854" t="s">
        <v>5872</v>
      </c>
      <c r="E854" t="s">
        <v>5875</v>
      </c>
      <c r="F854" t="s">
        <v>5875</v>
      </c>
    </row>
    <row r="855" spans="1:6">
      <c r="A855">
        <v>150128</v>
      </c>
      <c r="B855" t="s">
        <v>6654</v>
      </c>
      <c r="C855" t="s">
        <v>5871</v>
      </c>
      <c r="D855" t="s">
        <v>5872</v>
      </c>
      <c r="E855" t="s">
        <v>5875</v>
      </c>
      <c r="F855" t="s">
        <v>5875</v>
      </c>
    </row>
    <row r="856" spans="1:6">
      <c r="A856">
        <v>150129</v>
      </c>
      <c r="B856" t="s">
        <v>6655</v>
      </c>
      <c r="C856" t="s">
        <v>5871</v>
      </c>
      <c r="D856" t="s">
        <v>5872</v>
      </c>
      <c r="E856" t="s">
        <v>5875</v>
      </c>
      <c r="F856" t="s">
        <v>5875</v>
      </c>
    </row>
    <row r="857" spans="1:6">
      <c r="A857">
        <v>150130</v>
      </c>
      <c r="B857" t="s">
        <v>6656</v>
      </c>
      <c r="C857" t="s">
        <v>5871</v>
      </c>
      <c r="D857" t="s">
        <v>6510</v>
      </c>
      <c r="E857" t="s">
        <v>6511</v>
      </c>
      <c r="F857" t="s">
        <v>6511</v>
      </c>
    </row>
    <row r="858" spans="1:6">
      <c r="A858">
        <v>150131</v>
      </c>
      <c r="B858" t="s">
        <v>6657</v>
      </c>
      <c r="C858" t="s">
        <v>5871</v>
      </c>
      <c r="D858" t="s">
        <v>6510</v>
      </c>
      <c r="E858" t="s">
        <v>6526</v>
      </c>
      <c r="F858" t="s">
        <v>6526</v>
      </c>
    </row>
    <row r="859" spans="1:6">
      <c r="A859">
        <v>150132</v>
      </c>
      <c r="B859" t="s">
        <v>6658</v>
      </c>
      <c r="C859" t="s">
        <v>5871</v>
      </c>
      <c r="D859" t="s">
        <v>5872</v>
      </c>
      <c r="E859" t="s">
        <v>5875</v>
      </c>
      <c r="F859" t="s">
        <v>5875</v>
      </c>
    </row>
    <row r="860" spans="1:6">
      <c r="A860">
        <v>150133</v>
      </c>
      <c r="B860" t="s">
        <v>6659</v>
      </c>
      <c r="C860" t="s">
        <v>5871</v>
      </c>
      <c r="D860" t="s">
        <v>5872</v>
      </c>
      <c r="E860" t="s">
        <v>5873</v>
      </c>
      <c r="F860" t="s">
        <v>5873</v>
      </c>
    </row>
    <row r="861" spans="1:6">
      <c r="A861">
        <v>150134</v>
      </c>
      <c r="B861" t="s">
        <v>6660</v>
      </c>
      <c r="C861" t="s">
        <v>5871</v>
      </c>
      <c r="D861" t="s">
        <v>5872</v>
      </c>
      <c r="E861" t="s">
        <v>5875</v>
      </c>
      <c r="F861" t="s">
        <v>5875</v>
      </c>
    </row>
    <row r="862" spans="1:6">
      <c r="A862">
        <v>150137</v>
      </c>
      <c r="B862" t="s">
        <v>6661</v>
      </c>
      <c r="C862" t="s">
        <v>5871</v>
      </c>
      <c r="D862" t="s">
        <v>5872</v>
      </c>
      <c r="E862" t="s">
        <v>5875</v>
      </c>
      <c r="F862" t="s">
        <v>5875</v>
      </c>
    </row>
    <row r="863" spans="1:6">
      <c r="A863">
        <v>150138</v>
      </c>
      <c r="B863" t="s">
        <v>6662</v>
      </c>
      <c r="C863" t="s">
        <v>5871</v>
      </c>
      <c r="D863" t="s">
        <v>6510</v>
      </c>
      <c r="E863" t="s">
        <v>6511</v>
      </c>
      <c r="F863" t="s">
        <v>6511</v>
      </c>
    </row>
    <row r="864" spans="1:6">
      <c r="A864">
        <v>150139</v>
      </c>
      <c r="B864" t="s">
        <v>6663</v>
      </c>
      <c r="C864" t="s">
        <v>5871</v>
      </c>
      <c r="D864" t="s">
        <v>6510</v>
      </c>
      <c r="E864" t="s">
        <v>6526</v>
      </c>
      <c r="F864" t="s">
        <v>6526</v>
      </c>
    </row>
    <row r="865" spans="1:6">
      <c r="A865">
        <v>150140</v>
      </c>
      <c r="B865" t="s">
        <v>6664</v>
      </c>
      <c r="C865" t="s">
        <v>5871</v>
      </c>
      <c r="D865" t="s">
        <v>6510</v>
      </c>
      <c r="E865" t="s">
        <v>6511</v>
      </c>
      <c r="F865" t="s">
        <v>6511</v>
      </c>
    </row>
    <row r="866" spans="1:6">
      <c r="A866">
        <v>150141</v>
      </c>
      <c r="B866" t="s">
        <v>6665</v>
      </c>
      <c r="C866" t="s">
        <v>5871</v>
      </c>
      <c r="D866" t="s">
        <v>6510</v>
      </c>
      <c r="E866" t="s">
        <v>6526</v>
      </c>
      <c r="F866" t="s">
        <v>6526</v>
      </c>
    </row>
    <row r="867" spans="1:6">
      <c r="A867">
        <v>150142</v>
      </c>
      <c r="B867" t="s">
        <v>6666</v>
      </c>
      <c r="C867" t="s">
        <v>5871</v>
      </c>
      <c r="D867" t="s">
        <v>5872</v>
      </c>
      <c r="E867" t="s">
        <v>5875</v>
      </c>
      <c r="F867" t="s">
        <v>5875</v>
      </c>
    </row>
    <row r="868" spans="1:6">
      <c r="A868">
        <v>150143</v>
      </c>
      <c r="B868" t="s">
        <v>6667</v>
      </c>
      <c r="C868" t="s">
        <v>5871</v>
      </c>
      <c r="D868" t="s">
        <v>5872</v>
      </c>
      <c r="E868" t="s">
        <v>5873</v>
      </c>
      <c r="F868" t="s">
        <v>5873</v>
      </c>
    </row>
    <row r="869" spans="1:6">
      <c r="A869">
        <v>150144</v>
      </c>
      <c r="B869" t="s">
        <v>6668</v>
      </c>
      <c r="C869" t="s">
        <v>5871</v>
      </c>
      <c r="D869" t="s">
        <v>5872</v>
      </c>
      <c r="E869" t="s">
        <v>5875</v>
      </c>
      <c r="F869" t="s">
        <v>5875</v>
      </c>
    </row>
    <row r="870" spans="1:6">
      <c r="A870">
        <v>150145</v>
      </c>
      <c r="B870" t="s">
        <v>6669</v>
      </c>
      <c r="C870" t="s">
        <v>5871</v>
      </c>
      <c r="D870" t="s">
        <v>6510</v>
      </c>
      <c r="E870" t="s">
        <v>6511</v>
      </c>
      <c r="F870" t="s">
        <v>6511</v>
      </c>
    </row>
    <row r="871" spans="1:6">
      <c r="A871">
        <v>150146</v>
      </c>
      <c r="B871" t="s">
        <v>6670</v>
      </c>
      <c r="C871" t="s">
        <v>5871</v>
      </c>
      <c r="D871" t="s">
        <v>6510</v>
      </c>
      <c r="E871" t="s">
        <v>6526</v>
      </c>
      <c r="F871" t="s">
        <v>6526</v>
      </c>
    </row>
    <row r="872" spans="1:6">
      <c r="A872">
        <v>150147</v>
      </c>
      <c r="B872" t="s">
        <v>6671</v>
      </c>
      <c r="C872" t="s">
        <v>5871</v>
      </c>
      <c r="D872" t="s">
        <v>5872</v>
      </c>
      <c r="E872" t="s">
        <v>5875</v>
      </c>
      <c r="F872" t="s">
        <v>5875</v>
      </c>
    </row>
    <row r="873" spans="1:6">
      <c r="A873">
        <v>150148</v>
      </c>
      <c r="B873" t="s">
        <v>6672</v>
      </c>
      <c r="C873" t="s">
        <v>5871</v>
      </c>
      <c r="D873" t="s">
        <v>6510</v>
      </c>
      <c r="E873" t="s">
        <v>6511</v>
      </c>
      <c r="F873" t="s">
        <v>6511</v>
      </c>
    </row>
    <row r="874" spans="1:6">
      <c r="A874">
        <v>150149</v>
      </c>
      <c r="B874" t="s">
        <v>6673</v>
      </c>
      <c r="C874" t="s">
        <v>5871</v>
      </c>
      <c r="D874" t="s">
        <v>6510</v>
      </c>
      <c r="E874" t="s">
        <v>6526</v>
      </c>
      <c r="F874" t="s">
        <v>6526</v>
      </c>
    </row>
    <row r="875" spans="1:6">
      <c r="A875">
        <v>150150</v>
      </c>
      <c r="B875" t="s">
        <v>6674</v>
      </c>
      <c r="C875" t="s">
        <v>5871</v>
      </c>
      <c r="D875" t="s">
        <v>6510</v>
      </c>
      <c r="E875" t="s">
        <v>6511</v>
      </c>
      <c r="F875" t="s">
        <v>6511</v>
      </c>
    </row>
    <row r="876" spans="1:6">
      <c r="A876">
        <v>150151</v>
      </c>
      <c r="B876" t="s">
        <v>6675</v>
      </c>
      <c r="C876" t="s">
        <v>5871</v>
      </c>
      <c r="D876" t="s">
        <v>6510</v>
      </c>
      <c r="E876" t="s">
        <v>6526</v>
      </c>
      <c r="F876" t="s">
        <v>6526</v>
      </c>
    </row>
    <row r="877" spans="1:6">
      <c r="A877">
        <v>150152</v>
      </c>
      <c r="B877" t="s">
        <v>6676</v>
      </c>
      <c r="C877" t="s">
        <v>5871</v>
      </c>
      <c r="D877" t="s">
        <v>6510</v>
      </c>
      <c r="E877" t="s">
        <v>6511</v>
      </c>
      <c r="F877" t="s">
        <v>6511</v>
      </c>
    </row>
    <row r="878" spans="1:6">
      <c r="A878">
        <v>150153</v>
      </c>
      <c r="B878" t="s">
        <v>6677</v>
      </c>
      <c r="C878" t="s">
        <v>5871</v>
      </c>
      <c r="D878" t="s">
        <v>6510</v>
      </c>
      <c r="E878" t="s">
        <v>6526</v>
      </c>
      <c r="F878" t="s">
        <v>6526</v>
      </c>
    </row>
    <row r="879" spans="1:6">
      <c r="A879">
        <v>150154</v>
      </c>
      <c r="B879" t="s">
        <v>6678</v>
      </c>
      <c r="C879" t="s">
        <v>5871</v>
      </c>
      <c r="D879" t="s">
        <v>5872</v>
      </c>
      <c r="E879" t="s">
        <v>5875</v>
      </c>
      <c r="F879" t="s">
        <v>5875</v>
      </c>
    </row>
    <row r="880" spans="1:6">
      <c r="A880">
        <v>150156</v>
      </c>
      <c r="B880" t="s">
        <v>6679</v>
      </c>
      <c r="C880" t="s">
        <v>5871</v>
      </c>
      <c r="D880" t="s">
        <v>5872</v>
      </c>
      <c r="E880" t="s">
        <v>5875</v>
      </c>
      <c r="F880" t="s">
        <v>5875</v>
      </c>
    </row>
    <row r="881" spans="1:6">
      <c r="A881">
        <v>150157</v>
      </c>
      <c r="B881" t="s">
        <v>6680</v>
      </c>
      <c r="C881" t="s">
        <v>5871</v>
      </c>
      <c r="D881" t="s">
        <v>6510</v>
      </c>
      <c r="E881" t="s">
        <v>6511</v>
      </c>
      <c r="F881" t="s">
        <v>6511</v>
      </c>
    </row>
    <row r="882" spans="1:6">
      <c r="A882">
        <v>150158</v>
      </c>
      <c r="B882" t="s">
        <v>6681</v>
      </c>
      <c r="C882" t="s">
        <v>5871</v>
      </c>
      <c r="D882" t="s">
        <v>6510</v>
      </c>
      <c r="E882" t="s">
        <v>6526</v>
      </c>
      <c r="F882" t="s">
        <v>6526</v>
      </c>
    </row>
    <row r="883" spans="1:6">
      <c r="A883">
        <v>150159</v>
      </c>
      <c r="B883" t="s">
        <v>6682</v>
      </c>
      <c r="C883" t="s">
        <v>5871</v>
      </c>
      <c r="D883" t="s">
        <v>5872</v>
      </c>
      <c r="E883" t="s">
        <v>5875</v>
      </c>
      <c r="F883" t="s">
        <v>5875</v>
      </c>
    </row>
    <row r="884" spans="1:6">
      <c r="A884">
        <v>150160</v>
      </c>
      <c r="B884" t="s">
        <v>6683</v>
      </c>
      <c r="C884" t="s">
        <v>5871</v>
      </c>
      <c r="D884" t="s">
        <v>5872</v>
      </c>
      <c r="E884" t="s">
        <v>5875</v>
      </c>
      <c r="F884" t="s">
        <v>5875</v>
      </c>
    </row>
    <row r="885" spans="1:6">
      <c r="A885">
        <v>150161</v>
      </c>
      <c r="B885" t="s">
        <v>6684</v>
      </c>
      <c r="C885" t="s">
        <v>5871</v>
      </c>
      <c r="D885" t="s">
        <v>5872</v>
      </c>
      <c r="E885" t="s">
        <v>5875</v>
      </c>
      <c r="F885" t="s">
        <v>5875</v>
      </c>
    </row>
    <row r="886" spans="1:6">
      <c r="A886">
        <v>150166</v>
      </c>
      <c r="B886" t="s">
        <v>6685</v>
      </c>
      <c r="C886" t="s">
        <v>5871</v>
      </c>
      <c r="D886" t="s">
        <v>5872</v>
      </c>
      <c r="E886" t="s">
        <v>5875</v>
      </c>
      <c r="F886" t="s">
        <v>5875</v>
      </c>
    </row>
    <row r="887" spans="1:6">
      <c r="A887">
        <v>150167</v>
      </c>
      <c r="B887" t="s">
        <v>6686</v>
      </c>
      <c r="C887" t="s">
        <v>5871</v>
      </c>
      <c r="D887" t="s">
        <v>6510</v>
      </c>
      <c r="E887" t="s">
        <v>6511</v>
      </c>
      <c r="F887" t="s">
        <v>6511</v>
      </c>
    </row>
    <row r="888" spans="1:6">
      <c r="A888">
        <v>150168</v>
      </c>
      <c r="B888" t="s">
        <v>6687</v>
      </c>
      <c r="C888" t="s">
        <v>5871</v>
      </c>
      <c r="D888" t="s">
        <v>6510</v>
      </c>
      <c r="E888" t="s">
        <v>6526</v>
      </c>
      <c r="F888" t="s">
        <v>6526</v>
      </c>
    </row>
    <row r="889" spans="1:6">
      <c r="A889">
        <v>150169</v>
      </c>
      <c r="B889" t="s">
        <v>6688</v>
      </c>
      <c r="C889" t="s">
        <v>5871</v>
      </c>
      <c r="D889" t="s">
        <v>6510</v>
      </c>
      <c r="E889" t="s">
        <v>6511</v>
      </c>
      <c r="F889" t="s">
        <v>6511</v>
      </c>
    </row>
    <row r="890" spans="1:6">
      <c r="A890">
        <v>150170</v>
      </c>
      <c r="B890" t="s">
        <v>6689</v>
      </c>
      <c r="C890" t="s">
        <v>5871</v>
      </c>
      <c r="D890" t="s">
        <v>6510</v>
      </c>
      <c r="E890" t="s">
        <v>6526</v>
      </c>
      <c r="F890" t="s">
        <v>6526</v>
      </c>
    </row>
    <row r="891" spans="1:6">
      <c r="A891">
        <v>150171</v>
      </c>
      <c r="B891" t="s">
        <v>6690</v>
      </c>
      <c r="C891" t="s">
        <v>5871</v>
      </c>
      <c r="D891" t="s">
        <v>6510</v>
      </c>
      <c r="E891" t="s">
        <v>6511</v>
      </c>
      <c r="F891" t="s">
        <v>6511</v>
      </c>
    </row>
    <row r="892" spans="1:6">
      <c r="A892">
        <v>150172</v>
      </c>
      <c r="B892" t="s">
        <v>6691</v>
      </c>
      <c r="C892" t="s">
        <v>5871</v>
      </c>
      <c r="D892" t="s">
        <v>6510</v>
      </c>
      <c r="E892" t="s">
        <v>6526</v>
      </c>
      <c r="F892" t="s">
        <v>6526</v>
      </c>
    </row>
    <row r="893" spans="1:6">
      <c r="A893">
        <v>150175</v>
      </c>
      <c r="B893" t="s">
        <v>6200</v>
      </c>
      <c r="C893" t="s">
        <v>6200</v>
      </c>
      <c r="D893" t="s">
        <v>6200</v>
      </c>
      <c r="E893" t="s">
        <v>6200</v>
      </c>
      <c r="F893" t="s">
        <v>6200</v>
      </c>
    </row>
    <row r="894" spans="1:6">
      <c r="A894">
        <v>150176</v>
      </c>
      <c r="B894" t="s">
        <v>6200</v>
      </c>
      <c r="C894" t="s">
        <v>6200</v>
      </c>
      <c r="D894" t="s">
        <v>6200</v>
      </c>
      <c r="E894" t="s">
        <v>6200</v>
      </c>
      <c r="F894" t="s">
        <v>6200</v>
      </c>
    </row>
    <row r="895" spans="1:6">
      <c r="A895">
        <v>151001</v>
      </c>
      <c r="B895" t="s">
        <v>6692</v>
      </c>
      <c r="C895" t="s">
        <v>321</v>
      </c>
      <c r="D895" t="s">
        <v>5718</v>
      </c>
      <c r="E895" t="s">
        <v>5723</v>
      </c>
      <c r="F895" t="s">
        <v>5723</v>
      </c>
    </row>
    <row r="896" spans="1:6">
      <c r="A896">
        <v>151002</v>
      </c>
      <c r="B896" t="s">
        <v>6693</v>
      </c>
      <c r="C896" t="s">
        <v>321</v>
      </c>
      <c r="D896" t="s">
        <v>5718</v>
      </c>
      <c r="E896" t="s">
        <v>5722</v>
      </c>
      <c r="F896" t="s">
        <v>5722</v>
      </c>
    </row>
    <row r="897" spans="1:6">
      <c r="A897">
        <v>159001</v>
      </c>
      <c r="B897" t="s">
        <v>6694</v>
      </c>
      <c r="C897" t="s">
        <v>657</v>
      </c>
      <c r="D897" t="s">
        <v>5786</v>
      </c>
      <c r="E897" t="s">
        <v>5786</v>
      </c>
      <c r="F897" t="s">
        <v>5786</v>
      </c>
    </row>
    <row r="898" spans="1:6">
      <c r="A898">
        <v>159002</v>
      </c>
      <c r="B898" t="s">
        <v>6695</v>
      </c>
      <c r="C898" t="s">
        <v>657</v>
      </c>
      <c r="D898" t="s">
        <v>5788</v>
      </c>
      <c r="E898" t="s">
        <v>5788</v>
      </c>
      <c r="F898" t="s">
        <v>5788</v>
      </c>
    </row>
    <row r="899" spans="1:6">
      <c r="A899">
        <v>159003</v>
      </c>
      <c r="B899" t="s">
        <v>6696</v>
      </c>
      <c r="C899" t="s">
        <v>657</v>
      </c>
      <c r="D899" t="s">
        <v>5786</v>
      </c>
      <c r="E899" t="s">
        <v>5786</v>
      </c>
      <c r="F899" t="s">
        <v>5786</v>
      </c>
    </row>
    <row r="900" spans="1:6">
      <c r="A900">
        <v>159004</v>
      </c>
      <c r="B900" t="s">
        <v>6697</v>
      </c>
      <c r="C900" t="s">
        <v>657</v>
      </c>
      <c r="D900" t="s">
        <v>5788</v>
      </c>
      <c r="E900" t="s">
        <v>5788</v>
      </c>
      <c r="F900" t="s">
        <v>5788</v>
      </c>
    </row>
    <row r="901" spans="1:6">
      <c r="A901">
        <v>159901</v>
      </c>
      <c r="B901" t="s">
        <v>6698</v>
      </c>
      <c r="C901" t="s">
        <v>57</v>
      </c>
      <c r="D901" t="s">
        <v>5709</v>
      </c>
      <c r="E901" t="s">
        <v>5711</v>
      </c>
      <c r="F901" t="s">
        <v>5711</v>
      </c>
    </row>
    <row r="902" spans="1:6">
      <c r="A902">
        <v>159902</v>
      </c>
      <c r="B902" t="s">
        <v>6699</v>
      </c>
      <c r="C902" t="s">
        <v>57</v>
      </c>
      <c r="D902" t="s">
        <v>5709</v>
      </c>
      <c r="E902" t="s">
        <v>5711</v>
      </c>
      <c r="F902" t="s">
        <v>5711</v>
      </c>
    </row>
    <row r="903" spans="1:6">
      <c r="A903">
        <v>159903</v>
      </c>
      <c r="B903" t="s">
        <v>6700</v>
      </c>
      <c r="C903" t="s">
        <v>57</v>
      </c>
      <c r="D903" t="s">
        <v>5709</v>
      </c>
      <c r="E903" t="s">
        <v>5711</v>
      </c>
      <c r="F903" t="s">
        <v>5711</v>
      </c>
    </row>
    <row r="904" spans="1:6">
      <c r="A904">
        <v>159905</v>
      </c>
      <c r="B904" t="s">
        <v>6701</v>
      </c>
      <c r="C904" t="s">
        <v>57</v>
      </c>
      <c r="D904" t="s">
        <v>5709</v>
      </c>
      <c r="E904" t="s">
        <v>5711</v>
      </c>
      <c r="F904" t="s">
        <v>5711</v>
      </c>
    </row>
    <row r="905" spans="1:6">
      <c r="A905">
        <v>159906</v>
      </c>
      <c r="B905" t="s">
        <v>6702</v>
      </c>
      <c r="C905" t="s">
        <v>57</v>
      </c>
      <c r="D905" t="s">
        <v>5709</v>
      </c>
      <c r="E905" t="s">
        <v>5711</v>
      </c>
      <c r="F905" t="s">
        <v>5711</v>
      </c>
    </row>
    <row r="906" spans="1:6">
      <c r="A906">
        <v>159907</v>
      </c>
      <c r="B906" t="s">
        <v>6703</v>
      </c>
      <c r="C906" t="s">
        <v>57</v>
      </c>
      <c r="D906" t="s">
        <v>5709</v>
      </c>
      <c r="E906" t="s">
        <v>5711</v>
      </c>
      <c r="F906" t="s">
        <v>5711</v>
      </c>
    </row>
    <row r="907" spans="1:6">
      <c r="A907">
        <v>159908</v>
      </c>
      <c r="B907" t="s">
        <v>6704</v>
      </c>
      <c r="C907" t="s">
        <v>57</v>
      </c>
      <c r="D907" t="s">
        <v>5709</v>
      </c>
      <c r="E907" t="s">
        <v>5711</v>
      </c>
      <c r="F907" t="s">
        <v>5711</v>
      </c>
    </row>
    <row r="908" spans="1:6">
      <c r="A908">
        <v>159909</v>
      </c>
      <c r="B908" t="s">
        <v>6705</v>
      </c>
      <c r="C908" t="s">
        <v>57</v>
      </c>
      <c r="D908" t="s">
        <v>5709</v>
      </c>
      <c r="E908" t="s">
        <v>5711</v>
      </c>
      <c r="F908" t="s">
        <v>5711</v>
      </c>
    </row>
    <row r="909" spans="1:6">
      <c r="A909">
        <v>159910</v>
      </c>
      <c r="B909" t="s">
        <v>6706</v>
      </c>
      <c r="C909" t="s">
        <v>57</v>
      </c>
      <c r="D909" t="s">
        <v>5709</v>
      </c>
      <c r="E909" t="s">
        <v>5711</v>
      </c>
      <c r="F909" t="s">
        <v>5711</v>
      </c>
    </row>
    <row r="910" spans="1:6">
      <c r="A910">
        <v>159911</v>
      </c>
      <c r="B910" t="s">
        <v>6707</v>
      </c>
      <c r="C910" t="s">
        <v>57</v>
      </c>
      <c r="D910" t="s">
        <v>5709</v>
      </c>
      <c r="E910" t="s">
        <v>5711</v>
      </c>
      <c r="F910" t="s">
        <v>5711</v>
      </c>
    </row>
    <row r="911" spans="1:6">
      <c r="A911">
        <v>159912</v>
      </c>
      <c r="B911" t="s">
        <v>6708</v>
      </c>
      <c r="C911" t="s">
        <v>57</v>
      </c>
      <c r="D911" t="s">
        <v>5709</v>
      </c>
      <c r="E911" t="s">
        <v>5711</v>
      </c>
      <c r="F911" t="s">
        <v>5711</v>
      </c>
    </row>
    <row r="912" spans="1:6">
      <c r="A912">
        <v>159913</v>
      </c>
      <c r="B912" t="s">
        <v>6709</v>
      </c>
      <c r="C912" t="s">
        <v>57</v>
      </c>
      <c r="D912" t="s">
        <v>5709</v>
      </c>
      <c r="E912" t="s">
        <v>5711</v>
      </c>
      <c r="F912" t="s">
        <v>5711</v>
      </c>
    </row>
    <row r="913" spans="1:6">
      <c r="A913">
        <v>159915</v>
      </c>
      <c r="B913" t="s">
        <v>6710</v>
      </c>
      <c r="C913" t="s">
        <v>57</v>
      </c>
      <c r="D913" t="s">
        <v>5709</v>
      </c>
      <c r="E913" t="s">
        <v>5711</v>
      </c>
      <c r="F913" t="s">
        <v>5711</v>
      </c>
    </row>
    <row r="914" spans="1:6">
      <c r="A914">
        <v>159916</v>
      </c>
      <c r="B914" t="s">
        <v>6711</v>
      </c>
      <c r="C914" t="s">
        <v>57</v>
      </c>
      <c r="D914" t="s">
        <v>5709</v>
      </c>
      <c r="E914" t="s">
        <v>5711</v>
      </c>
      <c r="F914" t="s">
        <v>5711</v>
      </c>
    </row>
    <row r="915" spans="1:6">
      <c r="A915">
        <v>159917</v>
      </c>
      <c r="B915" t="s">
        <v>6712</v>
      </c>
      <c r="C915" t="s">
        <v>57</v>
      </c>
      <c r="D915" t="s">
        <v>5709</v>
      </c>
      <c r="E915" t="s">
        <v>5711</v>
      </c>
      <c r="F915" t="s">
        <v>5711</v>
      </c>
    </row>
    <row r="916" spans="1:6">
      <c r="A916">
        <v>159918</v>
      </c>
      <c r="B916" t="s">
        <v>6713</v>
      </c>
      <c r="C916" t="s">
        <v>57</v>
      </c>
      <c r="D916" t="s">
        <v>5709</v>
      </c>
      <c r="E916" t="s">
        <v>5711</v>
      </c>
      <c r="F916" t="s">
        <v>5711</v>
      </c>
    </row>
    <row r="917" spans="1:6">
      <c r="A917">
        <v>159919</v>
      </c>
      <c r="B917" t="s">
        <v>6714</v>
      </c>
      <c r="C917" t="s">
        <v>57</v>
      </c>
      <c r="D917" t="s">
        <v>5709</v>
      </c>
      <c r="E917" t="s">
        <v>5711</v>
      </c>
      <c r="F917" t="s">
        <v>5711</v>
      </c>
    </row>
    <row r="918" spans="1:6">
      <c r="A918">
        <v>159920</v>
      </c>
      <c r="B918" t="s">
        <v>6715</v>
      </c>
      <c r="C918" t="s">
        <v>5759</v>
      </c>
      <c r="D918" t="s">
        <v>5760</v>
      </c>
      <c r="E918" t="s">
        <v>5762</v>
      </c>
      <c r="F918" t="s">
        <v>5762</v>
      </c>
    </row>
    <row r="919" spans="1:6">
      <c r="A919">
        <v>159921</v>
      </c>
      <c r="B919" t="s">
        <v>6716</v>
      </c>
      <c r="C919" t="s">
        <v>57</v>
      </c>
      <c r="D919" t="s">
        <v>5709</v>
      </c>
      <c r="E919" t="s">
        <v>5711</v>
      </c>
      <c r="F919" t="s">
        <v>5711</v>
      </c>
    </row>
    <row r="920" spans="1:6">
      <c r="A920">
        <v>159922</v>
      </c>
      <c r="B920" t="s">
        <v>6717</v>
      </c>
      <c r="C920" t="s">
        <v>57</v>
      </c>
      <c r="D920" t="s">
        <v>5709</v>
      </c>
      <c r="E920" t="s">
        <v>5711</v>
      </c>
      <c r="F920" t="s">
        <v>5711</v>
      </c>
    </row>
    <row r="921" spans="1:6">
      <c r="A921">
        <v>159923</v>
      </c>
      <c r="B921" t="s">
        <v>6718</v>
      </c>
      <c r="C921" t="s">
        <v>57</v>
      </c>
      <c r="D921" t="s">
        <v>5709</v>
      </c>
      <c r="E921" t="s">
        <v>5711</v>
      </c>
      <c r="F921" t="s">
        <v>5711</v>
      </c>
    </row>
    <row r="922" spans="1:6">
      <c r="A922">
        <v>159924</v>
      </c>
      <c r="B922" t="s">
        <v>6719</v>
      </c>
      <c r="C922" t="s">
        <v>57</v>
      </c>
      <c r="D922" t="s">
        <v>5709</v>
      </c>
      <c r="E922" t="s">
        <v>5711</v>
      </c>
      <c r="F922" t="s">
        <v>5711</v>
      </c>
    </row>
    <row r="923" spans="1:6">
      <c r="A923">
        <v>159925</v>
      </c>
      <c r="B923" t="s">
        <v>6720</v>
      </c>
      <c r="C923" t="s">
        <v>57</v>
      </c>
      <c r="D923" t="s">
        <v>5709</v>
      </c>
      <c r="E923" t="s">
        <v>5711</v>
      </c>
      <c r="F923" t="s">
        <v>5711</v>
      </c>
    </row>
    <row r="924" spans="1:6">
      <c r="A924">
        <v>159926</v>
      </c>
      <c r="B924" t="s">
        <v>6721</v>
      </c>
      <c r="C924" t="s">
        <v>362</v>
      </c>
      <c r="D924" t="s">
        <v>5727</v>
      </c>
      <c r="E924" t="s">
        <v>5730</v>
      </c>
      <c r="F924" t="s">
        <v>5730</v>
      </c>
    </row>
    <row r="925" spans="1:6">
      <c r="A925">
        <v>159927</v>
      </c>
      <c r="B925" t="s">
        <v>6722</v>
      </c>
      <c r="C925" t="s">
        <v>57</v>
      </c>
      <c r="D925" t="s">
        <v>5709</v>
      </c>
      <c r="E925" t="s">
        <v>5711</v>
      </c>
      <c r="F925" t="s">
        <v>5711</v>
      </c>
    </row>
    <row r="926" spans="1:6">
      <c r="A926">
        <v>159928</v>
      </c>
      <c r="B926" t="s">
        <v>6723</v>
      </c>
      <c r="C926" t="s">
        <v>57</v>
      </c>
      <c r="D926" t="s">
        <v>5709</v>
      </c>
      <c r="E926" t="s">
        <v>5711</v>
      </c>
      <c r="F926" t="s">
        <v>5711</v>
      </c>
    </row>
    <row r="927" spans="1:6">
      <c r="A927">
        <v>159929</v>
      </c>
      <c r="B927" t="s">
        <v>6724</v>
      </c>
      <c r="C927" t="s">
        <v>57</v>
      </c>
      <c r="D927" t="s">
        <v>5709</v>
      </c>
      <c r="E927" t="s">
        <v>5711</v>
      </c>
      <c r="F927" t="s">
        <v>5711</v>
      </c>
    </row>
    <row r="928" spans="1:6">
      <c r="A928">
        <v>159930</v>
      </c>
      <c r="B928" t="s">
        <v>6725</v>
      </c>
      <c r="C928" t="s">
        <v>57</v>
      </c>
      <c r="D928" t="s">
        <v>5709</v>
      </c>
      <c r="E928" t="s">
        <v>5711</v>
      </c>
      <c r="F928" t="s">
        <v>5711</v>
      </c>
    </row>
    <row r="929" spans="1:6">
      <c r="A929">
        <v>159931</v>
      </c>
      <c r="B929" t="s">
        <v>6726</v>
      </c>
      <c r="C929" t="s">
        <v>57</v>
      </c>
      <c r="D929" t="s">
        <v>5709</v>
      </c>
      <c r="E929" t="s">
        <v>5711</v>
      </c>
      <c r="F929" t="s">
        <v>5711</v>
      </c>
    </row>
    <row r="930" spans="1:6">
      <c r="A930">
        <v>159932</v>
      </c>
      <c r="B930" t="s">
        <v>6727</v>
      </c>
      <c r="C930" t="s">
        <v>57</v>
      </c>
      <c r="D930" t="s">
        <v>5709</v>
      </c>
      <c r="E930" t="s">
        <v>5711</v>
      </c>
      <c r="F930" t="s">
        <v>5711</v>
      </c>
    </row>
    <row r="931" spans="1:6">
      <c r="A931">
        <v>159933</v>
      </c>
      <c r="B931" t="s">
        <v>6728</v>
      </c>
      <c r="C931" t="s">
        <v>57</v>
      </c>
      <c r="D931" t="s">
        <v>5709</v>
      </c>
      <c r="E931" t="s">
        <v>5711</v>
      </c>
      <c r="F931" t="s">
        <v>5711</v>
      </c>
    </row>
    <row r="932" spans="1:6">
      <c r="A932">
        <v>159934</v>
      </c>
      <c r="B932" t="s">
        <v>6729</v>
      </c>
      <c r="C932" t="s">
        <v>5753</v>
      </c>
      <c r="D932" t="s">
        <v>5754</v>
      </c>
      <c r="E932" t="s">
        <v>5755</v>
      </c>
      <c r="F932" t="s">
        <v>5755</v>
      </c>
    </row>
    <row r="933" spans="1:6">
      <c r="A933">
        <v>159935</v>
      </c>
      <c r="B933" t="s">
        <v>6730</v>
      </c>
      <c r="C933" t="s">
        <v>57</v>
      </c>
      <c r="D933" t="s">
        <v>5709</v>
      </c>
      <c r="E933" t="s">
        <v>5711</v>
      </c>
      <c r="F933" t="s">
        <v>5711</v>
      </c>
    </row>
    <row r="934" spans="1:6">
      <c r="A934">
        <v>160105</v>
      </c>
      <c r="B934" t="s">
        <v>6731</v>
      </c>
      <c r="C934" t="s">
        <v>321</v>
      </c>
      <c r="D934" t="s">
        <v>5718</v>
      </c>
      <c r="E934" t="s">
        <v>5721</v>
      </c>
      <c r="F934" t="s">
        <v>5721</v>
      </c>
    </row>
    <row r="935" spans="1:6">
      <c r="A935">
        <v>160106</v>
      </c>
      <c r="B935" t="s">
        <v>6732</v>
      </c>
      <c r="C935" t="s">
        <v>57</v>
      </c>
      <c r="D935" t="s">
        <v>5796</v>
      </c>
      <c r="E935" t="s">
        <v>5797</v>
      </c>
      <c r="F935" t="s">
        <v>5796</v>
      </c>
    </row>
    <row r="936" spans="1:6">
      <c r="A936">
        <v>160119</v>
      </c>
      <c r="B936" t="s">
        <v>6733</v>
      </c>
      <c r="C936" t="s">
        <v>57</v>
      </c>
      <c r="D936" t="s">
        <v>5709</v>
      </c>
      <c r="E936" t="s">
        <v>5712</v>
      </c>
      <c r="F936" t="s">
        <v>5712</v>
      </c>
    </row>
    <row r="937" spans="1:6">
      <c r="A937" t="s">
        <v>6734</v>
      </c>
      <c r="B937" t="s">
        <v>6735</v>
      </c>
      <c r="C937" t="s">
        <v>57</v>
      </c>
      <c r="D937" t="s">
        <v>5709</v>
      </c>
      <c r="E937" t="s">
        <v>5710</v>
      </c>
      <c r="F937" t="s">
        <v>5710</v>
      </c>
    </row>
    <row r="938" spans="1:6">
      <c r="A938">
        <v>160121</v>
      </c>
      <c r="B938" t="s">
        <v>6736</v>
      </c>
      <c r="C938" t="s">
        <v>5759</v>
      </c>
      <c r="D938" t="s">
        <v>5760</v>
      </c>
      <c r="E938" t="s">
        <v>5761</v>
      </c>
      <c r="F938" t="s">
        <v>5761</v>
      </c>
    </row>
    <row r="939" spans="1:6">
      <c r="A939">
        <v>160123</v>
      </c>
      <c r="B939" t="s">
        <v>6737</v>
      </c>
      <c r="C939" t="s">
        <v>362</v>
      </c>
      <c r="D939" t="s">
        <v>5727</v>
      </c>
      <c r="E939" t="s">
        <v>5728</v>
      </c>
      <c r="F939" t="s">
        <v>5728</v>
      </c>
    </row>
    <row r="940" spans="1:6">
      <c r="A940">
        <v>160124</v>
      </c>
      <c r="B940" t="s">
        <v>6738</v>
      </c>
      <c r="C940" t="s">
        <v>362</v>
      </c>
      <c r="D940" t="s">
        <v>5727</v>
      </c>
      <c r="E940" t="s">
        <v>5728</v>
      </c>
      <c r="F940" t="s">
        <v>5728</v>
      </c>
    </row>
    <row r="941" spans="1:6">
      <c r="A941">
        <v>160125</v>
      </c>
      <c r="B941" t="s">
        <v>6739</v>
      </c>
      <c r="C941" t="s">
        <v>5759</v>
      </c>
      <c r="D941" t="s">
        <v>5760</v>
      </c>
      <c r="E941" t="s">
        <v>5761</v>
      </c>
      <c r="F941" t="s">
        <v>5761</v>
      </c>
    </row>
    <row r="942" spans="1:6">
      <c r="A942">
        <v>160127</v>
      </c>
      <c r="B942" t="s">
        <v>6740</v>
      </c>
      <c r="C942" t="s">
        <v>57</v>
      </c>
      <c r="D942" t="s">
        <v>5796</v>
      </c>
      <c r="E942" t="s">
        <v>5835</v>
      </c>
      <c r="F942" t="s">
        <v>5796</v>
      </c>
    </row>
    <row r="943" spans="1:6">
      <c r="A943">
        <v>160128</v>
      </c>
      <c r="B943" t="s">
        <v>6741</v>
      </c>
      <c r="C943" t="s">
        <v>362</v>
      </c>
      <c r="D943" t="s">
        <v>5733</v>
      </c>
      <c r="E943" t="s">
        <v>5734</v>
      </c>
      <c r="F943" t="s">
        <v>5734</v>
      </c>
    </row>
    <row r="944" spans="1:6">
      <c r="A944">
        <v>160129</v>
      </c>
      <c r="B944" t="s">
        <v>6742</v>
      </c>
      <c r="C944" t="s">
        <v>362</v>
      </c>
      <c r="D944" t="s">
        <v>5733</v>
      </c>
      <c r="E944" t="s">
        <v>5734</v>
      </c>
      <c r="F944" t="s">
        <v>5734</v>
      </c>
    </row>
    <row r="945" spans="1:6">
      <c r="A945">
        <v>160130</v>
      </c>
      <c r="B945" t="s">
        <v>6743</v>
      </c>
      <c r="C945" t="s">
        <v>362</v>
      </c>
      <c r="D945" t="s">
        <v>5744</v>
      </c>
      <c r="E945" t="s">
        <v>5741</v>
      </c>
      <c r="F945" t="s">
        <v>5741</v>
      </c>
    </row>
    <row r="946" spans="1:6">
      <c r="A946">
        <v>160131</v>
      </c>
      <c r="B946" t="s">
        <v>6744</v>
      </c>
      <c r="C946" t="s">
        <v>362</v>
      </c>
      <c r="D946" t="s">
        <v>5744</v>
      </c>
      <c r="E946" t="s">
        <v>5738</v>
      </c>
      <c r="F946" t="s">
        <v>5738</v>
      </c>
    </row>
    <row r="947" spans="1:6">
      <c r="A947">
        <v>160211</v>
      </c>
      <c r="B947" t="s">
        <v>6745</v>
      </c>
      <c r="C947" t="s">
        <v>57</v>
      </c>
      <c r="D947" t="s">
        <v>5796</v>
      </c>
      <c r="E947" t="s">
        <v>5797</v>
      </c>
      <c r="F947" t="s">
        <v>5796</v>
      </c>
    </row>
    <row r="948" spans="1:6">
      <c r="A948">
        <v>160212</v>
      </c>
      <c r="B948" t="s">
        <v>6746</v>
      </c>
      <c r="C948" t="s">
        <v>57</v>
      </c>
      <c r="D948" t="s">
        <v>5796</v>
      </c>
      <c r="E948" t="s">
        <v>5799</v>
      </c>
      <c r="F948" t="s">
        <v>5796</v>
      </c>
    </row>
    <row r="949" spans="1:6">
      <c r="A949" t="s">
        <v>6747</v>
      </c>
      <c r="B949" t="s">
        <v>6746</v>
      </c>
      <c r="C949" t="s">
        <v>57</v>
      </c>
      <c r="D949" t="s">
        <v>6529</v>
      </c>
      <c r="E949" t="s">
        <v>6529</v>
      </c>
      <c r="F949" t="s">
        <v>6529</v>
      </c>
    </row>
    <row r="950" spans="1:6">
      <c r="A950">
        <v>160213</v>
      </c>
      <c r="B950" t="s">
        <v>6748</v>
      </c>
      <c r="C950" t="s">
        <v>5759</v>
      </c>
      <c r="D950" t="s">
        <v>5760</v>
      </c>
      <c r="E950" t="s">
        <v>5761</v>
      </c>
      <c r="F950" t="s">
        <v>5761</v>
      </c>
    </row>
    <row r="951" spans="1:6">
      <c r="A951">
        <v>160215</v>
      </c>
      <c r="B951" t="s">
        <v>6749</v>
      </c>
      <c r="C951" t="s">
        <v>57</v>
      </c>
      <c r="D951" t="s">
        <v>5796</v>
      </c>
      <c r="E951" t="s">
        <v>5799</v>
      </c>
      <c r="F951" t="s">
        <v>5796</v>
      </c>
    </row>
    <row r="952" spans="1:6">
      <c r="A952">
        <v>160216</v>
      </c>
      <c r="B952" t="s">
        <v>6750</v>
      </c>
      <c r="C952" t="s">
        <v>5759</v>
      </c>
      <c r="D952" t="s">
        <v>5766</v>
      </c>
      <c r="E952" t="s">
        <v>5772</v>
      </c>
      <c r="F952" t="s">
        <v>5772</v>
      </c>
    </row>
    <row r="953" spans="1:6">
      <c r="A953">
        <v>160217</v>
      </c>
      <c r="B953" t="s">
        <v>6751</v>
      </c>
      <c r="C953" t="s">
        <v>362</v>
      </c>
      <c r="D953" t="s">
        <v>5744</v>
      </c>
      <c r="E953" t="s">
        <v>5741</v>
      </c>
      <c r="F953" t="s">
        <v>5741</v>
      </c>
    </row>
    <row r="954" spans="1:6">
      <c r="A954">
        <v>160218</v>
      </c>
      <c r="B954" t="s">
        <v>6752</v>
      </c>
      <c r="C954" t="s">
        <v>57</v>
      </c>
      <c r="D954" t="s">
        <v>5709</v>
      </c>
      <c r="E954" t="s">
        <v>5710</v>
      </c>
      <c r="F954" t="s">
        <v>5710</v>
      </c>
    </row>
    <row r="955" spans="1:6">
      <c r="A955">
        <v>160219</v>
      </c>
      <c r="B955" t="s">
        <v>6753</v>
      </c>
      <c r="C955" t="s">
        <v>57</v>
      </c>
      <c r="D955" t="s">
        <v>5709</v>
      </c>
      <c r="E955" t="s">
        <v>5710</v>
      </c>
      <c r="F955" t="s">
        <v>5710</v>
      </c>
    </row>
    <row r="956" spans="1:6">
      <c r="A956">
        <v>160220</v>
      </c>
      <c r="B956" t="s">
        <v>6754</v>
      </c>
      <c r="C956" t="s">
        <v>321</v>
      </c>
      <c r="D956" t="s">
        <v>5718</v>
      </c>
      <c r="E956" t="s">
        <v>5720</v>
      </c>
      <c r="F956" t="s">
        <v>5720</v>
      </c>
    </row>
    <row r="957" spans="1:6">
      <c r="A957">
        <v>160311</v>
      </c>
      <c r="B957" t="s">
        <v>6755</v>
      </c>
      <c r="C957" t="s">
        <v>321</v>
      </c>
      <c r="D957" t="s">
        <v>5718</v>
      </c>
      <c r="E957" t="s">
        <v>5720</v>
      </c>
      <c r="F957" t="s">
        <v>5720</v>
      </c>
    </row>
    <row r="958" spans="1:6">
      <c r="A958">
        <v>160314</v>
      </c>
      <c r="B958" t="s">
        <v>6756</v>
      </c>
      <c r="C958" t="s">
        <v>57</v>
      </c>
      <c r="D958" t="s">
        <v>5796</v>
      </c>
      <c r="E958" t="s">
        <v>5799</v>
      </c>
      <c r="F958" t="s">
        <v>5796</v>
      </c>
    </row>
    <row r="959" spans="1:6">
      <c r="A959">
        <v>160415</v>
      </c>
      <c r="B959" t="s">
        <v>6757</v>
      </c>
      <c r="C959" t="s">
        <v>57</v>
      </c>
      <c r="D959" t="s">
        <v>5709</v>
      </c>
      <c r="E959" t="s">
        <v>5710</v>
      </c>
      <c r="F959" t="s">
        <v>5710</v>
      </c>
    </row>
    <row r="960" spans="1:6">
      <c r="A960">
        <v>160416</v>
      </c>
      <c r="B960" t="s">
        <v>6758</v>
      </c>
      <c r="C960" t="s">
        <v>5759</v>
      </c>
      <c r="D960" t="s">
        <v>5760</v>
      </c>
      <c r="E960" t="s">
        <v>5761</v>
      </c>
      <c r="F960" t="s">
        <v>5761</v>
      </c>
    </row>
    <row r="961" spans="1:6">
      <c r="A961">
        <v>160417</v>
      </c>
      <c r="B961" t="s">
        <v>6759</v>
      </c>
      <c r="C961" t="s">
        <v>57</v>
      </c>
      <c r="D961" t="s">
        <v>5709</v>
      </c>
      <c r="E961" t="s">
        <v>5710</v>
      </c>
      <c r="F961" t="s">
        <v>5710</v>
      </c>
    </row>
    <row r="962" spans="1:6">
      <c r="A962">
        <v>160505</v>
      </c>
      <c r="B962" t="s">
        <v>6760</v>
      </c>
      <c r="C962" t="s">
        <v>57</v>
      </c>
      <c r="D962" t="s">
        <v>5796</v>
      </c>
      <c r="E962" t="s">
        <v>5835</v>
      </c>
      <c r="F962" t="s">
        <v>5796</v>
      </c>
    </row>
    <row r="963" spans="1:6">
      <c r="A963">
        <v>160512</v>
      </c>
      <c r="B963" t="s">
        <v>6761</v>
      </c>
      <c r="C963" t="s">
        <v>57</v>
      </c>
      <c r="D963" t="s">
        <v>5796</v>
      </c>
      <c r="E963" t="s">
        <v>5799</v>
      </c>
      <c r="F963" t="s">
        <v>5796</v>
      </c>
    </row>
    <row r="964" spans="1:6">
      <c r="A964">
        <v>160513</v>
      </c>
      <c r="B964" t="s">
        <v>6762</v>
      </c>
      <c r="C964" t="s">
        <v>362</v>
      </c>
      <c r="D964" t="s">
        <v>5744</v>
      </c>
      <c r="E964" t="s">
        <v>5741</v>
      </c>
      <c r="F964" t="s">
        <v>5741</v>
      </c>
    </row>
    <row r="965" spans="1:6">
      <c r="A965">
        <v>160514</v>
      </c>
      <c r="B965" t="s">
        <v>6763</v>
      </c>
      <c r="C965" t="s">
        <v>5871</v>
      </c>
      <c r="D965" t="s">
        <v>5872</v>
      </c>
      <c r="E965" t="s">
        <v>5873</v>
      </c>
      <c r="F965" t="s">
        <v>5873</v>
      </c>
    </row>
    <row r="966" spans="1:6">
      <c r="A966">
        <v>160515</v>
      </c>
      <c r="B966" t="s">
        <v>6764</v>
      </c>
      <c r="C966" t="s">
        <v>362</v>
      </c>
      <c r="D966" t="s">
        <v>5744</v>
      </c>
      <c r="E966" t="s">
        <v>5738</v>
      </c>
      <c r="F966" t="s">
        <v>5738</v>
      </c>
    </row>
    <row r="967" spans="1:6">
      <c r="A967">
        <v>160602</v>
      </c>
      <c r="B967" t="s">
        <v>6765</v>
      </c>
      <c r="C967" t="s">
        <v>362</v>
      </c>
      <c r="D967" t="s">
        <v>5744</v>
      </c>
      <c r="E967" t="s">
        <v>5741</v>
      </c>
      <c r="F967" t="s">
        <v>5741</v>
      </c>
    </row>
    <row r="968" spans="1:6">
      <c r="A968">
        <v>160603</v>
      </c>
      <c r="B968" t="s">
        <v>6766</v>
      </c>
      <c r="C968" t="s">
        <v>321</v>
      </c>
      <c r="D968" t="s">
        <v>5718</v>
      </c>
      <c r="E968" t="s">
        <v>5721</v>
      </c>
      <c r="F968" t="s">
        <v>5721</v>
      </c>
    </row>
    <row r="969" spans="1:6">
      <c r="A969">
        <v>160605</v>
      </c>
      <c r="B969" t="s">
        <v>6767</v>
      </c>
      <c r="C969" t="s">
        <v>321</v>
      </c>
      <c r="D969" t="s">
        <v>5718</v>
      </c>
      <c r="E969" t="s">
        <v>5721</v>
      </c>
      <c r="F969" t="s">
        <v>5721</v>
      </c>
    </row>
    <row r="970" spans="1:6">
      <c r="A970">
        <v>160606</v>
      </c>
      <c r="B970" t="s">
        <v>6768</v>
      </c>
      <c r="C970" t="s">
        <v>657</v>
      </c>
      <c r="D970" t="s">
        <v>5786</v>
      </c>
      <c r="E970" t="s">
        <v>5786</v>
      </c>
      <c r="F970" t="s">
        <v>5786</v>
      </c>
    </row>
    <row r="971" spans="1:6">
      <c r="A971">
        <v>160607</v>
      </c>
      <c r="B971" t="s">
        <v>6769</v>
      </c>
      <c r="C971" t="s">
        <v>57</v>
      </c>
      <c r="D971" t="s">
        <v>5796</v>
      </c>
      <c r="E971" t="s">
        <v>5811</v>
      </c>
      <c r="F971" t="s">
        <v>5796</v>
      </c>
    </row>
    <row r="972" spans="1:6">
      <c r="A972">
        <v>160608</v>
      </c>
      <c r="B972" t="s">
        <v>6770</v>
      </c>
      <c r="C972" t="s">
        <v>362</v>
      </c>
      <c r="D972" t="s">
        <v>5744</v>
      </c>
      <c r="E972" t="s">
        <v>5741</v>
      </c>
      <c r="F972" t="s">
        <v>5741</v>
      </c>
    </row>
    <row r="973" spans="1:6">
      <c r="A973">
        <v>160609</v>
      </c>
      <c r="B973" t="s">
        <v>6771</v>
      </c>
      <c r="C973" t="s">
        <v>657</v>
      </c>
      <c r="D973" t="s">
        <v>5788</v>
      </c>
      <c r="E973" t="s">
        <v>5788</v>
      </c>
      <c r="F973" t="s">
        <v>5788</v>
      </c>
    </row>
    <row r="974" spans="1:6">
      <c r="A974">
        <v>160610</v>
      </c>
      <c r="B974" t="s">
        <v>6772</v>
      </c>
      <c r="C974" t="s">
        <v>321</v>
      </c>
      <c r="D974" t="s">
        <v>5718</v>
      </c>
      <c r="E974" t="s">
        <v>5721</v>
      </c>
      <c r="F974" t="s">
        <v>5721</v>
      </c>
    </row>
    <row r="975" spans="1:6">
      <c r="A975">
        <v>160611</v>
      </c>
      <c r="B975" t="s">
        <v>6773</v>
      </c>
      <c r="C975" t="s">
        <v>57</v>
      </c>
      <c r="D975" t="s">
        <v>5796</v>
      </c>
      <c r="E975" t="s">
        <v>5797</v>
      </c>
      <c r="F975" t="s">
        <v>5796</v>
      </c>
    </row>
    <row r="976" spans="1:6">
      <c r="A976">
        <v>160612</v>
      </c>
      <c r="B976" t="s">
        <v>6774</v>
      </c>
      <c r="C976" t="s">
        <v>362</v>
      </c>
      <c r="D976" t="s">
        <v>5744</v>
      </c>
      <c r="E976" t="s">
        <v>5740</v>
      </c>
      <c r="F976" t="s">
        <v>5740</v>
      </c>
    </row>
    <row r="977" spans="1:6">
      <c r="A977">
        <v>160613</v>
      </c>
      <c r="B977" t="s">
        <v>6775</v>
      </c>
      <c r="C977" t="s">
        <v>57</v>
      </c>
      <c r="D977" t="s">
        <v>5796</v>
      </c>
      <c r="E977" t="s">
        <v>5797</v>
      </c>
      <c r="F977" t="s">
        <v>5796</v>
      </c>
    </row>
    <row r="978" spans="1:6">
      <c r="A978">
        <v>160615</v>
      </c>
      <c r="B978" t="s">
        <v>6776</v>
      </c>
      <c r="C978" t="s">
        <v>57</v>
      </c>
      <c r="D978" t="s">
        <v>5709</v>
      </c>
      <c r="E978" t="s">
        <v>5710</v>
      </c>
      <c r="F978" t="s">
        <v>5710</v>
      </c>
    </row>
    <row r="979" spans="1:6">
      <c r="A979">
        <v>160616</v>
      </c>
      <c r="B979" t="s">
        <v>6777</v>
      </c>
      <c r="C979" t="s">
        <v>57</v>
      </c>
      <c r="D979" t="s">
        <v>5709</v>
      </c>
      <c r="E979" t="s">
        <v>5710</v>
      </c>
      <c r="F979" t="s">
        <v>5710</v>
      </c>
    </row>
    <row r="980" spans="1:6">
      <c r="A980">
        <v>160617</v>
      </c>
      <c r="B980" t="s">
        <v>6778</v>
      </c>
      <c r="C980" t="s">
        <v>362</v>
      </c>
      <c r="D980" t="s">
        <v>5733</v>
      </c>
      <c r="E980" t="s">
        <v>5736</v>
      </c>
      <c r="F980" t="s">
        <v>5736</v>
      </c>
    </row>
    <row r="981" spans="1:6">
      <c r="A981">
        <v>160618</v>
      </c>
      <c r="B981" t="s">
        <v>6779</v>
      </c>
      <c r="C981" t="s">
        <v>362</v>
      </c>
      <c r="D981" t="s">
        <v>5744</v>
      </c>
      <c r="E981" t="s">
        <v>5741</v>
      </c>
      <c r="F981" t="s">
        <v>5741</v>
      </c>
    </row>
    <row r="982" spans="1:6">
      <c r="A982">
        <v>160619</v>
      </c>
      <c r="B982" t="s">
        <v>6780</v>
      </c>
      <c r="C982" t="s">
        <v>5871</v>
      </c>
      <c r="D982" t="s">
        <v>5872</v>
      </c>
      <c r="E982" t="s">
        <v>5873</v>
      </c>
      <c r="F982" t="s">
        <v>5873</v>
      </c>
    </row>
    <row r="983" spans="1:6">
      <c r="A983">
        <v>160620</v>
      </c>
      <c r="B983" t="s">
        <v>6781</v>
      </c>
      <c r="C983" t="s">
        <v>57</v>
      </c>
      <c r="D983" t="s">
        <v>5709</v>
      </c>
      <c r="E983" t="s">
        <v>5710</v>
      </c>
      <c r="F983" t="s">
        <v>5710</v>
      </c>
    </row>
    <row r="984" spans="1:6">
      <c r="A984">
        <v>160621</v>
      </c>
      <c r="B984" t="s">
        <v>6782</v>
      </c>
      <c r="C984" t="s">
        <v>362</v>
      </c>
      <c r="D984" t="s">
        <v>5733</v>
      </c>
      <c r="E984" t="s">
        <v>5736</v>
      </c>
      <c r="F984" t="s">
        <v>5736</v>
      </c>
    </row>
    <row r="985" spans="1:6">
      <c r="A985">
        <v>160622</v>
      </c>
      <c r="B985" t="s">
        <v>6783</v>
      </c>
      <c r="C985" t="s">
        <v>362</v>
      </c>
      <c r="D985" t="s">
        <v>5744</v>
      </c>
      <c r="E985" t="s">
        <v>5741</v>
      </c>
      <c r="F985" t="s">
        <v>5741</v>
      </c>
    </row>
    <row r="986" spans="1:6">
      <c r="A986">
        <v>160623</v>
      </c>
      <c r="B986" t="s">
        <v>6784</v>
      </c>
      <c r="C986" t="s">
        <v>5871</v>
      </c>
      <c r="D986" t="s">
        <v>5872</v>
      </c>
      <c r="E986" t="s">
        <v>5873</v>
      </c>
      <c r="F986" t="s">
        <v>5873</v>
      </c>
    </row>
    <row r="987" spans="1:6">
      <c r="A987">
        <v>160624</v>
      </c>
      <c r="B987" t="s">
        <v>6785</v>
      </c>
      <c r="C987" t="s">
        <v>321</v>
      </c>
      <c r="D987" t="s">
        <v>5718</v>
      </c>
      <c r="E987" t="s">
        <v>5720</v>
      </c>
      <c r="F987" t="s">
        <v>5720</v>
      </c>
    </row>
    <row r="988" spans="1:6">
      <c r="A988">
        <v>160706</v>
      </c>
      <c r="B988" t="s">
        <v>6786</v>
      </c>
      <c r="C988" t="s">
        <v>57</v>
      </c>
      <c r="D988" t="s">
        <v>5709</v>
      </c>
      <c r="E988" t="s">
        <v>5712</v>
      </c>
      <c r="F988" t="s">
        <v>5712</v>
      </c>
    </row>
    <row r="989" spans="1:6">
      <c r="A989" t="s">
        <v>6787</v>
      </c>
      <c r="B989" t="s">
        <v>6788</v>
      </c>
      <c r="C989" t="s">
        <v>57</v>
      </c>
      <c r="D989" t="s">
        <v>5709</v>
      </c>
      <c r="E989" t="s">
        <v>5710</v>
      </c>
      <c r="F989" t="s">
        <v>5710</v>
      </c>
    </row>
    <row r="990" spans="1:6">
      <c r="A990">
        <v>160716</v>
      </c>
      <c r="B990" t="s">
        <v>6789</v>
      </c>
      <c r="C990" t="s">
        <v>57</v>
      </c>
      <c r="D990" t="s">
        <v>5709</v>
      </c>
      <c r="E990" t="s">
        <v>5710</v>
      </c>
      <c r="F990" t="s">
        <v>5710</v>
      </c>
    </row>
    <row r="991" spans="1:6">
      <c r="A991">
        <v>160717</v>
      </c>
      <c r="B991" t="s">
        <v>6790</v>
      </c>
      <c r="C991" t="s">
        <v>5759</v>
      </c>
      <c r="D991" t="s">
        <v>5760</v>
      </c>
      <c r="E991" t="s">
        <v>5761</v>
      </c>
      <c r="F991" t="s">
        <v>5761</v>
      </c>
    </row>
    <row r="992" spans="1:6">
      <c r="A992">
        <v>160718</v>
      </c>
      <c r="B992" t="s">
        <v>6791</v>
      </c>
      <c r="C992" t="s">
        <v>362</v>
      </c>
      <c r="D992" t="s">
        <v>5744</v>
      </c>
      <c r="E992" t="s">
        <v>5740</v>
      </c>
      <c r="F992" t="s">
        <v>5740</v>
      </c>
    </row>
    <row r="993" spans="1:6">
      <c r="A993">
        <v>160719</v>
      </c>
      <c r="B993" t="s">
        <v>6792</v>
      </c>
      <c r="C993" t="s">
        <v>5759</v>
      </c>
      <c r="D993" t="s">
        <v>5766</v>
      </c>
      <c r="E993" t="s">
        <v>5772</v>
      </c>
      <c r="F993" t="s">
        <v>5772</v>
      </c>
    </row>
    <row r="994" spans="1:6">
      <c r="A994">
        <v>160720</v>
      </c>
      <c r="B994" t="s">
        <v>6793</v>
      </c>
      <c r="C994" t="s">
        <v>362</v>
      </c>
      <c r="D994" t="s">
        <v>5727</v>
      </c>
      <c r="E994" t="s">
        <v>5728</v>
      </c>
      <c r="F994" t="s">
        <v>5728</v>
      </c>
    </row>
    <row r="995" spans="1:6">
      <c r="A995">
        <v>160721</v>
      </c>
      <c r="B995" t="s">
        <v>6794</v>
      </c>
      <c r="C995" t="s">
        <v>362</v>
      </c>
      <c r="D995" t="s">
        <v>5727</v>
      </c>
      <c r="E995" t="s">
        <v>5728</v>
      </c>
      <c r="F995" t="s">
        <v>5728</v>
      </c>
    </row>
    <row r="996" spans="1:6">
      <c r="A996">
        <v>160805</v>
      </c>
      <c r="B996" t="s">
        <v>6795</v>
      </c>
      <c r="C996" t="s">
        <v>321</v>
      </c>
      <c r="D996" t="s">
        <v>5718</v>
      </c>
      <c r="E996" t="s">
        <v>5721</v>
      </c>
      <c r="F996" t="s">
        <v>5721</v>
      </c>
    </row>
    <row r="997" spans="1:6">
      <c r="A997">
        <v>160806</v>
      </c>
      <c r="B997" t="s">
        <v>6796</v>
      </c>
      <c r="C997" t="s">
        <v>57</v>
      </c>
      <c r="D997" t="s">
        <v>5709</v>
      </c>
      <c r="E997" t="s">
        <v>5710</v>
      </c>
      <c r="F997" t="s">
        <v>5710</v>
      </c>
    </row>
    <row r="998" spans="1:6">
      <c r="A998" t="s">
        <v>6797</v>
      </c>
      <c r="B998" t="s">
        <v>6798</v>
      </c>
      <c r="C998" t="s">
        <v>57</v>
      </c>
      <c r="D998" t="s">
        <v>6529</v>
      </c>
      <c r="E998" t="s">
        <v>6529</v>
      </c>
      <c r="F998" t="s">
        <v>6529</v>
      </c>
    </row>
    <row r="999" spans="1:6">
      <c r="A999">
        <v>160807</v>
      </c>
      <c r="B999" t="s">
        <v>6799</v>
      </c>
      <c r="C999" t="s">
        <v>57</v>
      </c>
      <c r="D999" t="s">
        <v>5709</v>
      </c>
      <c r="E999" t="s">
        <v>5710</v>
      </c>
      <c r="F999" t="s">
        <v>5710</v>
      </c>
    </row>
    <row r="1000" spans="1:6">
      <c r="A1000">
        <v>160808</v>
      </c>
      <c r="B1000" t="s">
        <v>6800</v>
      </c>
      <c r="C1000" t="s">
        <v>57</v>
      </c>
      <c r="D1000" t="s">
        <v>5709</v>
      </c>
      <c r="E1000" t="s">
        <v>5710</v>
      </c>
      <c r="F1000" t="s">
        <v>5710</v>
      </c>
    </row>
    <row r="1001" spans="1:6">
      <c r="A1001">
        <v>160809</v>
      </c>
      <c r="B1001" t="s">
        <v>6801</v>
      </c>
      <c r="C1001" t="s">
        <v>57</v>
      </c>
      <c r="D1001" t="s">
        <v>5709</v>
      </c>
      <c r="E1001" t="s">
        <v>5710</v>
      </c>
      <c r="F1001" t="s">
        <v>5710</v>
      </c>
    </row>
    <row r="1002" spans="1:6">
      <c r="A1002">
        <v>160810</v>
      </c>
      <c r="B1002" t="s">
        <v>6802</v>
      </c>
      <c r="C1002" t="s">
        <v>362</v>
      </c>
      <c r="D1002" t="s">
        <v>5744</v>
      </c>
      <c r="E1002" t="s">
        <v>5738</v>
      </c>
      <c r="F1002" t="s">
        <v>5738</v>
      </c>
    </row>
    <row r="1003" spans="1:6">
      <c r="A1003">
        <v>160811</v>
      </c>
      <c r="B1003" t="s">
        <v>6803</v>
      </c>
      <c r="C1003" t="s">
        <v>5871</v>
      </c>
      <c r="D1003" t="s">
        <v>5872</v>
      </c>
      <c r="E1003" t="s">
        <v>5873</v>
      </c>
      <c r="F1003" t="s">
        <v>5873</v>
      </c>
    </row>
    <row r="1004" spans="1:6">
      <c r="A1004">
        <v>160910</v>
      </c>
      <c r="B1004" t="s">
        <v>6804</v>
      </c>
      <c r="C1004" t="s">
        <v>321</v>
      </c>
      <c r="D1004" t="s">
        <v>5718</v>
      </c>
      <c r="E1004" t="s">
        <v>5721</v>
      </c>
      <c r="F1004" t="s">
        <v>5721</v>
      </c>
    </row>
    <row r="1005" spans="1:6">
      <c r="A1005">
        <v>160915</v>
      </c>
      <c r="B1005" t="s">
        <v>6805</v>
      </c>
      <c r="C1005" t="s">
        <v>362</v>
      </c>
      <c r="D1005" t="s">
        <v>5744</v>
      </c>
      <c r="E1005" t="s">
        <v>5740</v>
      </c>
      <c r="F1005" t="s">
        <v>5740</v>
      </c>
    </row>
    <row r="1006" spans="1:6">
      <c r="A1006" t="s">
        <v>6806</v>
      </c>
      <c r="B1006" t="s">
        <v>6807</v>
      </c>
      <c r="C1006" t="s">
        <v>362</v>
      </c>
      <c r="D1006" t="s">
        <v>5733</v>
      </c>
      <c r="E1006" t="s">
        <v>5735</v>
      </c>
      <c r="F1006" t="s">
        <v>5735</v>
      </c>
    </row>
    <row r="1007" spans="1:6">
      <c r="A1007">
        <v>160916</v>
      </c>
      <c r="B1007" t="s">
        <v>6808</v>
      </c>
      <c r="C1007" t="s">
        <v>57</v>
      </c>
      <c r="D1007" t="s">
        <v>5796</v>
      </c>
      <c r="E1007" t="s">
        <v>5811</v>
      </c>
      <c r="F1007" t="s">
        <v>5796</v>
      </c>
    </row>
    <row r="1008" spans="1:6">
      <c r="A1008">
        <v>161005</v>
      </c>
      <c r="B1008" t="s">
        <v>6809</v>
      </c>
      <c r="C1008" t="s">
        <v>321</v>
      </c>
      <c r="D1008" t="s">
        <v>5718</v>
      </c>
      <c r="E1008" t="s">
        <v>5721</v>
      </c>
      <c r="F1008" t="s">
        <v>5721</v>
      </c>
    </row>
    <row r="1009" spans="1:6">
      <c r="A1009">
        <v>161010</v>
      </c>
      <c r="B1009" t="s">
        <v>6810</v>
      </c>
      <c r="C1009" t="s">
        <v>362</v>
      </c>
      <c r="D1009" t="s">
        <v>5744</v>
      </c>
      <c r="E1009" t="s">
        <v>5741</v>
      </c>
      <c r="F1009" t="s">
        <v>5741</v>
      </c>
    </row>
    <row r="1010" spans="1:6">
      <c r="A1010" t="s">
        <v>6811</v>
      </c>
      <c r="B1010" t="s">
        <v>6812</v>
      </c>
      <c r="C1010" t="s">
        <v>362</v>
      </c>
      <c r="D1010" t="s">
        <v>5733</v>
      </c>
      <c r="E1010" t="s">
        <v>5736</v>
      </c>
      <c r="F1010" t="s">
        <v>5736</v>
      </c>
    </row>
    <row r="1011" spans="1:6">
      <c r="A1011">
        <v>161014</v>
      </c>
      <c r="B1011" t="s">
        <v>6813</v>
      </c>
      <c r="C1011" t="s">
        <v>362</v>
      </c>
      <c r="D1011" t="s">
        <v>5744</v>
      </c>
      <c r="E1011" t="s">
        <v>5741</v>
      </c>
      <c r="F1011" t="s">
        <v>5741</v>
      </c>
    </row>
    <row r="1012" spans="1:6">
      <c r="A1012" t="s">
        <v>6814</v>
      </c>
      <c r="B1012" t="s">
        <v>6815</v>
      </c>
      <c r="C1012" t="s">
        <v>362</v>
      </c>
      <c r="D1012" t="s">
        <v>5733</v>
      </c>
      <c r="E1012" t="s">
        <v>5736</v>
      </c>
      <c r="F1012" t="s">
        <v>5736</v>
      </c>
    </row>
    <row r="1013" spans="1:6">
      <c r="A1013">
        <v>161015</v>
      </c>
      <c r="B1013" t="s">
        <v>6816</v>
      </c>
      <c r="C1013" t="s">
        <v>362</v>
      </c>
      <c r="D1013" t="s">
        <v>5744</v>
      </c>
      <c r="E1013" t="s">
        <v>5741</v>
      </c>
      <c r="F1013" t="s">
        <v>5741</v>
      </c>
    </row>
    <row r="1014" spans="1:6">
      <c r="A1014">
        <v>161016</v>
      </c>
      <c r="B1014" t="s">
        <v>6817</v>
      </c>
      <c r="C1014" t="s">
        <v>5871</v>
      </c>
      <c r="D1014" t="s">
        <v>5872</v>
      </c>
      <c r="E1014" t="s">
        <v>5873</v>
      </c>
      <c r="F1014" t="s">
        <v>5873</v>
      </c>
    </row>
    <row r="1015" spans="1:6">
      <c r="A1015">
        <v>161017</v>
      </c>
      <c r="B1015" t="s">
        <v>6818</v>
      </c>
      <c r="C1015" t="s">
        <v>57</v>
      </c>
      <c r="D1015" t="s">
        <v>5709</v>
      </c>
      <c r="E1015" t="s">
        <v>5713</v>
      </c>
      <c r="F1015" t="s">
        <v>5713</v>
      </c>
    </row>
    <row r="1016" spans="1:6">
      <c r="A1016">
        <v>161019</v>
      </c>
      <c r="B1016" t="s">
        <v>6819</v>
      </c>
      <c r="C1016" t="s">
        <v>362</v>
      </c>
      <c r="D1016" t="s">
        <v>5733</v>
      </c>
      <c r="E1016" t="s">
        <v>5736</v>
      </c>
      <c r="F1016" t="s">
        <v>5736</v>
      </c>
    </row>
    <row r="1017" spans="1:6">
      <c r="A1017">
        <v>161022</v>
      </c>
      <c r="B1017" t="s">
        <v>6820</v>
      </c>
      <c r="C1017" t="s">
        <v>57</v>
      </c>
      <c r="D1017" t="s">
        <v>5709</v>
      </c>
      <c r="E1017" t="s">
        <v>5710</v>
      </c>
      <c r="F1017" t="s">
        <v>5710</v>
      </c>
    </row>
    <row r="1018" spans="1:6">
      <c r="A1018">
        <v>161115</v>
      </c>
      <c r="B1018" t="s">
        <v>6821</v>
      </c>
      <c r="C1018" t="s">
        <v>362</v>
      </c>
      <c r="D1018" t="s">
        <v>5744</v>
      </c>
      <c r="E1018" t="s">
        <v>5741</v>
      </c>
      <c r="F1018" t="s">
        <v>5741</v>
      </c>
    </row>
    <row r="1019" spans="1:6">
      <c r="A1019" t="s">
        <v>6822</v>
      </c>
      <c r="B1019" t="s">
        <v>6821</v>
      </c>
      <c r="C1019" t="s">
        <v>362</v>
      </c>
      <c r="D1019" t="s">
        <v>5733</v>
      </c>
      <c r="E1019" t="s">
        <v>5736</v>
      </c>
      <c r="F1019" t="s">
        <v>5736</v>
      </c>
    </row>
    <row r="1020" spans="1:6">
      <c r="A1020">
        <v>161116</v>
      </c>
      <c r="B1020" t="s">
        <v>6823</v>
      </c>
      <c r="C1020" t="s">
        <v>5759</v>
      </c>
      <c r="D1020" t="s">
        <v>5766</v>
      </c>
      <c r="E1020" t="s">
        <v>5772</v>
      </c>
      <c r="F1020" t="s">
        <v>5772</v>
      </c>
    </row>
    <row r="1021" spans="1:6">
      <c r="A1021">
        <v>161117</v>
      </c>
      <c r="B1021" t="s">
        <v>6824</v>
      </c>
      <c r="C1021" t="s">
        <v>362</v>
      </c>
      <c r="D1021" t="s">
        <v>5744</v>
      </c>
      <c r="E1021" t="s">
        <v>5738</v>
      </c>
      <c r="F1021" t="s">
        <v>5738</v>
      </c>
    </row>
    <row r="1022" spans="1:6">
      <c r="A1022">
        <v>161118</v>
      </c>
      <c r="B1022" t="s">
        <v>6825</v>
      </c>
      <c r="C1022" t="s">
        <v>57</v>
      </c>
      <c r="D1022" t="s">
        <v>5709</v>
      </c>
      <c r="E1022" t="s">
        <v>5710</v>
      </c>
      <c r="F1022" t="s">
        <v>5710</v>
      </c>
    </row>
    <row r="1023" spans="1:6">
      <c r="A1023">
        <v>161119</v>
      </c>
      <c r="B1023" t="s">
        <v>6826</v>
      </c>
      <c r="C1023" t="s">
        <v>362</v>
      </c>
      <c r="D1023" t="s">
        <v>5727</v>
      </c>
      <c r="E1023" t="s">
        <v>5728</v>
      </c>
      <c r="F1023" t="s">
        <v>5728</v>
      </c>
    </row>
    <row r="1024" spans="1:6">
      <c r="A1024">
        <v>161120</v>
      </c>
      <c r="B1024" t="s">
        <v>6827</v>
      </c>
      <c r="C1024" t="s">
        <v>362</v>
      </c>
      <c r="D1024" t="s">
        <v>5727</v>
      </c>
      <c r="E1024" t="s">
        <v>5728</v>
      </c>
      <c r="F1024" t="s">
        <v>5728</v>
      </c>
    </row>
    <row r="1025" spans="1:6">
      <c r="A1025">
        <v>161207</v>
      </c>
      <c r="B1025" t="s">
        <v>6828</v>
      </c>
      <c r="C1025" t="s">
        <v>57</v>
      </c>
      <c r="D1025" t="s">
        <v>5709</v>
      </c>
      <c r="E1025" t="s">
        <v>5710</v>
      </c>
      <c r="F1025" t="s">
        <v>5710</v>
      </c>
    </row>
    <row r="1026" spans="1:6">
      <c r="A1026">
        <v>161210</v>
      </c>
      <c r="B1026" t="s">
        <v>6829</v>
      </c>
      <c r="C1026" t="s">
        <v>5759</v>
      </c>
      <c r="D1026" t="s">
        <v>5766</v>
      </c>
      <c r="E1026" t="s">
        <v>5770</v>
      </c>
      <c r="F1026" t="s">
        <v>5770</v>
      </c>
    </row>
    <row r="1027" spans="1:6">
      <c r="A1027">
        <v>161211</v>
      </c>
      <c r="B1027" t="s">
        <v>6830</v>
      </c>
      <c r="C1027" t="s">
        <v>57</v>
      </c>
      <c r="D1027" t="s">
        <v>5709</v>
      </c>
      <c r="E1027" t="s">
        <v>5712</v>
      </c>
      <c r="F1027" t="s">
        <v>5712</v>
      </c>
    </row>
    <row r="1028" spans="1:6">
      <c r="A1028" t="s">
        <v>6831</v>
      </c>
      <c r="B1028" t="s">
        <v>6832</v>
      </c>
      <c r="C1028" t="s">
        <v>57</v>
      </c>
      <c r="D1028" t="s">
        <v>5709</v>
      </c>
      <c r="E1028" t="s">
        <v>5710</v>
      </c>
      <c r="F1028" t="s">
        <v>5710</v>
      </c>
    </row>
    <row r="1029" spans="1:6">
      <c r="A1029">
        <v>161213</v>
      </c>
      <c r="B1029" t="s">
        <v>6833</v>
      </c>
      <c r="C1029" t="s">
        <v>57</v>
      </c>
      <c r="D1029" t="s">
        <v>5709</v>
      </c>
      <c r="E1029" t="s">
        <v>5710</v>
      </c>
      <c r="F1029" t="s">
        <v>5710</v>
      </c>
    </row>
    <row r="1030" spans="1:6">
      <c r="A1030">
        <v>161216</v>
      </c>
      <c r="B1030" t="s">
        <v>6834</v>
      </c>
      <c r="C1030" t="s">
        <v>362</v>
      </c>
      <c r="D1030" t="s">
        <v>5733</v>
      </c>
      <c r="E1030" t="s">
        <v>5736</v>
      </c>
      <c r="F1030" t="s">
        <v>5736</v>
      </c>
    </row>
    <row r="1031" spans="1:6">
      <c r="A1031">
        <v>161217</v>
      </c>
      <c r="B1031" t="s">
        <v>6835</v>
      </c>
      <c r="C1031" t="s">
        <v>57</v>
      </c>
      <c r="D1031" t="s">
        <v>5709</v>
      </c>
      <c r="E1031" t="s">
        <v>5710</v>
      </c>
      <c r="F1031" t="s">
        <v>5710</v>
      </c>
    </row>
    <row r="1032" spans="1:6">
      <c r="A1032">
        <v>161219</v>
      </c>
      <c r="B1032" t="s">
        <v>6836</v>
      </c>
      <c r="C1032" t="s">
        <v>321</v>
      </c>
      <c r="D1032" t="s">
        <v>5718</v>
      </c>
      <c r="E1032" t="s">
        <v>5720</v>
      </c>
      <c r="F1032" t="s">
        <v>5720</v>
      </c>
    </row>
    <row r="1033" spans="1:6">
      <c r="A1033">
        <v>161505</v>
      </c>
      <c r="B1033" t="s">
        <v>6837</v>
      </c>
      <c r="C1033" t="s">
        <v>362</v>
      </c>
      <c r="D1033" t="s">
        <v>5744</v>
      </c>
      <c r="E1033" t="s">
        <v>5741</v>
      </c>
      <c r="F1033" t="s">
        <v>5741</v>
      </c>
    </row>
    <row r="1034" spans="1:6">
      <c r="A1034">
        <v>161506</v>
      </c>
      <c r="B1034" t="s">
        <v>6838</v>
      </c>
      <c r="C1034" t="s">
        <v>5871</v>
      </c>
      <c r="D1034" t="s">
        <v>5872</v>
      </c>
      <c r="E1034" t="s">
        <v>5873</v>
      </c>
      <c r="F1034" t="s">
        <v>5873</v>
      </c>
    </row>
    <row r="1035" spans="1:6">
      <c r="A1035">
        <v>161507</v>
      </c>
      <c r="B1035" t="s">
        <v>6839</v>
      </c>
      <c r="C1035" t="s">
        <v>57</v>
      </c>
      <c r="D1035" t="s">
        <v>5709</v>
      </c>
      <c r="E1035" t="s">
        <v>5713</v>
      </c>
      <c r="F1035" t="s">
        <v>5713</v>
      </c>
    </row>
    <row r="1036" spans="1:6">
      <c r="A1036">
        <v>161601</v>
      </c>
      <c r="B1036" t="s">
        <v>6840</v>
      </c>
      <c r="C1036" t="s">
        <v>321</v>
      </c>
      <c r="D1036" t="s">
        <v>5718</v>
      </c>
      <c r="E1036" t="s">
        <v>5723</v>
      </c>
      <c r="F1036" t="s">
        <v>5723</v>
      </c>
    </row>
    <row r="1037" spans="1:6">
      <c r="A1037">
        <v>161603</v>
      </c>
      <c r="B1037" t="s">
        <v>6841</v>
      </c>
      <c r="C1037" t="s">
        <v>362</v>
      </c>
      <c r="D1037" t="s">
        <v>5744</v>
      </c>
      <c r="E1037" t="s">
        <v>5741</v>
      </c>
      <c r="F1037" t="s">
        <v>5741</v>
      </c>
    </row>
    <row r="1038" spans="1:6">
      <c r="A1038">
        <v>161604</v>
      </c>
      <c r="B1038" t="s">
        <v>6842</v>
      </c>
      <c r="C1038" t="s">
        <v>57</v>
      </c>
      <c r="D1038" t="s">
        <v>5709</v>
      </c>
      <c r="E1038" t="s">
        <v>5713</v>
      </c>
      <c r="F1038" t="s">
        <v>5713</v>
      </c>
    </row>
    <row r="1039" spans="1:6">
      <c r="A1039">
        <v>161605</v>
      </c>
      <c r="B1039" t="s">
        <v>6843</v>
      </c>
      <c r="C1039" t="s">
        <v>321</v>
      </c>
      <c r="D1039" t="s">
        <v>5718</v>
      </c>
      <c r="E1039" t="s">
        <v>5721</v>
      </c>
      <c r="F1039" t="s">
        <v>5721</v>
      </c>
    </row>
    <row r="1040" spans="1:6">
      <c r="A1040">
        <v>161606</v>
      </c>
      <c r="B1040" t="s">
        <v>6844</v>
      </c>
      <c r="C1040" t="s">
        <v>321</v>
      </c>
      <c r="D1040" t="s">
        <v>5718</v>
      </c>
      <c r="E1040" t="s">
        <v>5721</v>
      </c>
      <c r="F1040" t="s">
        <v>5721</v>
      </c>
    </row>
    <row r="1041" spans="1:6">
      <c r="A1041">
        <v>161607</v>
      </c>
      <c r="B1041" t="s">
        <v>6845</v>
      </c>
      <c r="C1041" t="s">
        <v>57</v>
      </c>
      <c r="D1041" t="s">
        <v>5709</v>
      </c>
      <c r="E1041" t="s">
        <v>5713</v>
      </c>
      <c r="F1041" t="s">
        <v>5713</v>
      </c>
    </row>
    <row r="1042" spans="1:6">
      <c r="A1042">
        <v>161608</v>
      </c>
      <c r="B1042" t="s">
        <v>6846</v>
      </c>
      <c r="C1042" t="s">
        <v>657</v>
      </c>
      <c r="D1042" t="s">
        <v>5786</v>
      </c>
      <c r="E1042" t="s">
        <v>5786</v>
      </c>
      <c r="F1042" t="s">
        <v>5786</v>
      </c>
    </row>
    <row r="1043" spans="1:6">
      <c r="A1043">
        <v>161609</v>
      </c>
      <c r="B1043" t="s">
        <v>6847</v>
      </c>
      <c r="C1043" t="s">
        <v>57</v>
      </c>
      <c r="D1043" t="s">
        <v>5796</v>
      </c>
      <c r="E1043" t="s">
        <v>5799</v>
      </c>
      <c r="F1043" t="s">
        <v>5796</v>
      </c>
    </row>
    <row r="1044" spans="1:6">
      <c r="A1044">
        <v>161610</v>
      </c>
      <c r="B1044" t="s">
        <v>6848</v>
      </c>
      <c r="C1044" t="s">
        <v>57</v>
      </c>
      <c r="D1044" t="s">
        <v>5796</v>
      </c>
      <c r="E1044" t="s">
        <v>5797</v>
      </c>
      <c r="F1044" t="s">
        <v>5796</v>
      </c>
    </row>
    <row r="1045" spans="1:6">
      <c r="A1045">
        <v>161611</v>
      </c>
      <c r="B1045" t="s">
        <v>6849</v>
      </c>
      <c r="C1045" t="s">
        <v>57</v>
      </c>
      <c r="D1045" t="s">
        <v>5796</v>
      </c>
      <c r="E1045" t="s">
        <v>5835</v>
      </c>
      <c r="F1045" t="s">
        <v>5796</v>
      </c>
    </row>
    <row r="1046" spans="1:6">
      <c r="A1046">
        <v>161612</v>
      </c>
      <c r="B1046" t="s">
        <v>6850</v>
      </c>
      <c r="C1046" t="s">
        <v>57</v>
      </c>
      <c r="D1046" t="s">
        <v>5709</v>
      </c>
      <c r="E1046" t="s">
        <v>5710</v>
      </c>
      <c r="F1046" t="s">
        <v>5710</v>
      </c>
    </row>
    <row r="1047" spans="1:6">
      <c r="A1047">
        <v>161613</v>
      </c>
      <c r="B1047" t="s">
        <v>6851</v>
      </c>
      <c r="C1047" t="s">
        <v>57</v>
      </c>
      <c r="D1047" t="s">
        <v>5709</v>
      </c>
      <c r="E1047" t="s">
        <v>5713</v>
      </c>
      <c r="F1047" t="s">
        <v>5713</v>
      </c>
    </row>
    <row r="1048" spans="1:6">
      <c r="A1048">
        <v>161614</v>
      </c>
      <c r="B1048" t="s">
        <v>6852</v>
      </c>
      <c r="C1048" t="s">
        <v>362</v>
      </c>
      <c r="D1048" t="s">
        <v>5733</v>
      </c>
      <c r="E1048" t="s">
        <v>5736</v>
      </c>
      <c r="F1048" t="s">
        <v>5736</v>
      </c>
    </row>
    <row r="1049" spans="1:6">
      <c r="A1049">
        <v>161615</v>
      </c>
      <c r="B1049" t="s">
        <v>6853</v>
      </c>
      <c r="C1049" t="s">
        <v>657</v>
      </c>
      <c r="D1049" t="s">
        <v>5788</v>
      </c>
      <c r="E1049" t="s">
        <v>5788</v>
      </c>
      <c r="F1049" t="s">
        <v>5788</v>
      </c>
    </row>
    <row r="1050" spans="1:6">
      <c r="A1050">
        <v>161616</v>
      </c>
      <c r="B1050" t="s">
        <v>6854</v>
      </c>
      <c r="C1050" t="s">
        <v>57</v>
      </c>
      <c r="D1050" t="s">
        <v>5796</v>
      </c>
      <c r="E1050" t="s">
        <v>5835</v>
      </c>
      <c r="F1050" t="s">
        <v>5796</v>
      </c>
    </row>
    <row r="1051" spans="1:6">
      <c r="A1051">
        <v>161618</v>
      </c>
      <c r="B1051" t="s">
        <v>6855</v>
      </c>
      <c r="C1051" t="s">
        <v>362</v>
      </c>
      <c r="D1051" t="s">
        <v>5744</v>
      </c>
      <c r="E1051" t="s">
        <v>5741</v>
      </c>
      <c r="F1051" t="s">
        <v>5741</v>
      </c>
    </row>
    <row r="1052" spans="1:6">
      <c r="A1052">
        <v>161619</v>
      </c>
      <c r="B1052" t="s">
        <v>6856</v>
      </c>
      <c r="C1052" t="s">
        <v>362</v>
      </c>
      <c r="D1052" t="s">
        <v>5744</v>
      </c>
      <c r="E1052" t="s">
        <v>5741</v>
      </c>
      <c r="F1052" t="s">
        <v>5741</v>
      </c>
    </row>
    <row r="1053" spans="1:6">
      <c r="A1053">
        <v>161620</v>
      </c>
      <c r="B1053" t="s">
        <v>6857</v>
      </c>
      <c r="C1053" t="s">
        <v>5759</v>
      </c>
      <c r="D1053" t="s">
        <v>5766</v>
      </c>
      <c r="E1053" t="s">
        <v>5768</v>
      </c>
      <c r="F1053" t="s">
        <v>5768</v>
      </c>
    </row>
    <row r="1054" spans="1:6">
      <c r="A1054">
        <v>161622</v>
      </c>
      <c r="B1054" t="s">
        <v>6858</v>
      </c>
      <c r="C1054" t="s">
        <v>362</v>
      </c>
      <c r="D1054" t="s">
        <v>5744</v>
      </c>
      <c r="E1054" t="s">
        <v>5742</v>
      </c>
      <c r="F1054" t="s">
        <v>5742</v>
      </c>
    </row>
    <row r="1055" spans="1:6">
      <c r="A1055">
        <v>161623</v>
      </c>
      <c r="B1055" t="s">
        <v>6859</v>
      </c>
      <c r="C1055" t="s">
        <v>362</v>
      </c>
      <c r="D1055" t="s">
        <v>5744</v>
      </c>
      <c r="E1055" t="s">
        <v>5742</v>
      </c>
      <c r="F1055" t="s">
        <v>5742</v>
      </c>
    </row>
    <row r="1056" spans="1:6">
      <c r="A1056">
        <v>161624</v>
      </c>
      <c r="B1056" t="s">
        <v>6860</v>
      </c>
      <c r="C1056" t="s">
        <v>362</v>
      </c>
      <c r="D1056" t="s">
        <v>5727</v>
      </c>
      <c r="E1056" t="s">
        <v>5729</v>
      </c>
      <c r="F1056" t="s">
        <v>5729</v>
      </c>
    </row>
    <row r="1057" spans="1:6">
      <c r="A1057">
        <v>161625</v>
      </c>
      <c r="B1057" t="s">
        <v>6861</v>
      </c>
      <c r="C1057" t="s">
        <v>362</v>
      </c>
      <c r="D1057" t="s">
        <v>5727</v>
      </c>
      <c r="E1057" t="s">
        <v>5729</v>
      </c>
      <c r="F1057" t="s">
        <v>5729</v>
      </c>
    </row>
    <row r="1058" spans="1:6">
      <c r="A1058">
        <v>161626</v>
      </c>
      <c r="B1058" t="s">
        <v>6862</v>
      </c>
      <c r="C1058" t="s">
        <v>362</v>
      </c>
      <c r="D1058" t="s">
        <v>5744</v>
      </c>
      <c r="E1058" t="s">
        <v>5741</v>
      </c>
      <c r="F1058" t="s">
        <v>5741</v>
      </c>
    </row>
    <row r="1059" spans="1:6">
      <c r="A1059">
        <v>161627</v>
      </c>
      <c r="B1059" t="s">
        <v>6863</v>
      </c>
      <c r="C1059" t="s">
        <v>5871</v>
      </c>
      <c r="D1059" t="s">
        <v>5872</v>
      </c>
      <c r="E1059" t="s">
        <v>5873</v>
      </c>
      <c r="F1059" t="s">
        <v>5873</v>
      </c>
    </row>
    <row r="1060" spans="1:6">
      <c r="A1060">
        <v>161693</v>
      </c>
      <c r="B1060" t="s">
        <v>6864</v>
      </c>
      <c r="C1060" t="s">
        <v>362</v>
      </c>
      <c r="D1060" t="s">
        <v>5744</v>
      </c>
      <c r="E1060" t="s">
        <v>5741</v>
      </c>
      <c r="F1060" t="s">
        <v>5741</v>
      </c>
    </row>
    <row r="1061" spans="1:6">
      <c r="A1061">
        <v>161706</v>
      </c>
      <c r="B1061" t="s">
        <v>6865</v>
      </c>
      <c r="C1061" t="s">
        <v>57</v>
      </c>
      <c r="D1061" t="s">
        <v>5796</v>
      </c>
      <c r="E1061" t="s">
        <v>5797</v>
      </c>
      <c r="F1061" t="s">
        <v>5796</v>
      </c>
    </row>
    <row r="1062" spans="1:6">
      <c r="A1062">
        <v>161713</v>
      </c>
      <c r="B1062" t="s">
        <v>6866</v>
      </c>
      <c r="C1062" t="s">
        <v>362</v>
      </c>
      <c r="D1062" t="s">
        <v>5733</v>
      </c>
      <c r="E1062" t="s">
        <v>5736</v>
      </c>
      <c r="F1062" t="s">
        <v>5736</v>
      </c>
    </row>
    <row r="1063" spans="1:6">
      <c r="A1063">
        <v>161714</v>
      </c>
      <c r="B1063" t="s">
        <v>6867</v>
      </c>
      <c r="C1063" t="s">
        <v>5759</v>
      </c>
      <c r="D1063" t="s">
        <v>5760</v>
      </c>
      <c r="E1063" t="s">
        <v>5761</v>
      </c>
      <c r="F1063" t="s">
        <v>5761</v>
      </c>
    </row>
    <row r="1064" spans="1:6">
      <c r="A1064">
        <v>161715</v>
      </c>
      <c r="B1064" t="s">
        <v>6868</v>
      </c>
      <c r="C1064" t="s">
        <v>57</v>
      </c>
      <c r="D1064" t="s">
        <v>5709</v>
      </c>
      <c r="E1064" t="s">
        <v>5710</v>
      </c>
      <c r="F1064" t="s">
        <v>5710</v>
      </c>
    </row>
    <row r="1065" spans="1:6">
      <c r="A1065">
        <v>161716</v>
      </c>
      <c r="B1065" t="s">
        <v>6869</v>
      </c>
      <c r="C1065" t="s">
        <v>362</v>
      </c>
      <c r="D1065" t="s">
        <v>5744</v>
      </c>
      <c r="E1065" t="s">
        <v>5741</v>
      </c>
      <c r="F1065" t="s">
        <v>5741</v>
      </c>
    </row>
    <row r="1066" spans="1:6">
      <c r="A1066">
        <v>161717</v>
      </c>
      <c r="B1066" t="s">
        <v>6870</v>
      </c>
      <c r="C1066" t="s">
        <v>5871</v>
      </c>
      <c r="D1066" t="s">
        <v>5872</v>
      </c>
      <c r="E1066" t="s">
        <v>5873</v>
      </c>
      <c r="F1066" t="s">
        <v>5873</v>
      </c>
    </row>
    <row r="1067" spans="1:6">
      <c r="A1067">
        <v>161718</v>
      </c>
      <c r="B1067" t="s">
        <v>6871</v>
      </c>
      <c r="C1067" t="s">
        <v>57</v>
      </c>
      <c r="D1067" t="s">
        <v>5709</v>
      </c>
      <c r="E1067" t="s">
        <v>5710</v>
      </c>
      <c r="F1067" t="s">
        <v>5710</v>
      </c>
    </row>
    <row r="1068" spans="1:6">
      <c r="A1068">
        <v>161810</v>
      </c>
      <c r="B1068" t="s">
        <v>6872</v>
      </c>
      <c r="C1068" t="s">
        <v>57</v>
      </c>
      <c r="D1068" t="s">
        <v>5796</v>
      </c>
      <c r="E1068" t="s">
        <v>5835</v>
      </c>
      <c r="F1068" t="s">
        <v>5796</v>
      </c>
    </row>
    <row r="1069" spans="1:6">
      <c r="A1069">
        <v>161811</v>
      </c>
      <c r="B1069" t="s">
        <v>6873</v>
      </c>
      <c r="C1069" t="s">
        <v>57</v>
      </c>
      <c r="D1069" t="s">
        <v>5709</v>
      </c>
      <c r="E1069" t="s">
        <v>5710</v>
      </c>
      <c r="F1069" t="s">
        <v>5710</v>
      </c>
    </row>
    <row r="1070" spans="1:6">
      <c r="A1070" t="s">
        <v>6874</v>
      </c>
      <c r="B1070" t="s">
        <v>6875</v>
      </c>
      <c r="C1070" t="s">
        <v>57</v>
      </c>
      <c r="D1070" t="s">
        <v>5709</v>
      </c>
      <c r="E1070" t="s">
        <v>5710</v>
      </c>
      <c r="F1070" t="s">
        <v>5710</v>
      </c>
    </row>
    <row r="1071" spans="1:6">
      <c r="A1071">
        <v>161812</v>
      </c>
      <c r="B1071" t="s">
        <v>6876</v>
      </c>
      <c r="C1071" t="s">
        <v>57</v>
      </c>
      <c r="D1071" t="s">
        <v>5709</v>
      </c>
      <c r="E1071" t="s">
        <v>5710</v>
      </c>
      <c r="F1071" t="s">
        <v>5710</v>
      </c>
    </row>
    <row r="1072" spans="1:6">
      <c r="A1072">
        <v>161813</v>
      </c>
      <c r="B1072" t="s">
        <v>6877</v>
      </c>
      <c r="C1072" t="s">
        <v>362</v>
      </c>
      <c r="D1072" t="s">
        <v>5744</v>
      </c>
      <c r="E1072" t="s">
        <v>5741</v>
      </c>
      <c r="F1072" t="s">
        <v>5741</v>
      </c>
    </row>
    <row r="1073" spans="1:6">
      <c r="A1073" t="s">
        <v>6878</v>
      </c>
      <c r="B1073" t="s">
        <v>6877</v>
      </c>
      <c r="C1073" t="s">
        <v>362</v>
      </c>
      <c r="D1073" t="s">
        <v>5733</v>
      </c>
      <c r="E1073" t="s">
        <v>5736</v>
      </c>
      <c r="F1073" t="s">
        <v>5736</v>
      </c>
    </row>
    <row r="1074" spans="1:6">
      <c r="A1074">
        <v>161815</v>
      </c>
      <c r="B1074" t="s">
        <v>6879</v>
      </c>
      <c r="C1074" t="s">
        <v>5759</v>
      </c>
      <c r="D1074" t="s">
        <v>5766</v>
      </c>
      <c r="E1074" t="s">
        <v>5772</v>
      </c>
      <c r="F1074" t="s">
        <v>5772</v>
      </c>
    </row>
    <row r="1075" spans="1:6">
      <c r="A1075">
        <v>161816</v>
      </c>
      <c r="B1075" t="s">
        <v>6880</v>
      </c>
      <c r="C1075" t="s">
        <v>57</v>
      </c>
      <c r="D1075" t="s">
        <v>5709</v>
      </c>
      <c r="E1075" t="s">
        <v>5710</v>
      </c>
      <c r="F1075" t="s">
        <v>5710</v>
      </c>
    </row>
    <row r="1076" spans="1:6">
      <c r="A1076">
        <v>161818</v>
      </c>
      <c r="B1076" t="s">
        <v>6881</v>
      </c>
      <c r="C1076" t="s">
        <v>57</v>
      </c>
      <c r="D1076" t="s">
        <v>5796</v>
      </c>
      <c r="E1076" t="s">
        <v>5835</v>
      </c>
      <c r="F1076" t="s">
        <v>5796</v>
      </c>
    </row>
    <row r="1077" spans="1:6">
      <c r="A1077">
        <v>161819</v>
      </c>
      <c r="B1077" t="s">
        <v>6882</v>
      </c>
      <c r="C1077" t="s">
        <v>57</v>
      </c>
      <c r="D1077" t="s">
        <v>5709</v>
      </c>
      <c r="E1077" t="s">
        <v>5710</v>
      </c>
      <c r="F1077" t="s">
        <v>5710</v>
      </c>
    </row>
    <row r="1078" spans="1:6">
      <c r="A1078">
        <v>161820</v>
      </c>
      <c r="B1078" t="s">
        <v>6883</v>
      </c>
      <c r="C1078" t="s">
        <v>362</v>
      </c>
      <c r="D1078" t="s">
        <v>5744</v>
      </c>
      <c r="E1078" t="s">
        <v>5738</v>
      </c>
      <c r="F1078" t="s">
        <v>5738</v>
      </c>
    </row>
    <row r="1079" spans="1:6">
      <c r="A1079">
        <v>161821</v>
      </c>
      <c r="B1079" t="s">
        <v>6884</v>
      </c>
      <c r="C1079" t="s">
        <v>362</v>
      </c>
      <c r="D1079" t="s">
        <v>5727</v>
      </c>
      <c r="E1079" t="s">
        <v>5728</v>
      </c>
      <c r="F1079" t="s">
        <v>5728</v>
      </c>
    </row>
    <row r="1080" spans="1:6">
      <c r="A1080">
        <v>161822</v>
      </c>
      <c r="B1080" t="s">
        <v>6885</v>
      </c>
      <c r="C1080" t="s">
        <v>362</v>
      </c>
      <c r="D1080" t="s">
        <v>5727</v>
      </c>
      <c r="E1080" t="s">
        <v>5728</v>
      </c>
      <c r="F1080" t="s">
        <v>5728</v>
      </c>
    </row>
    <row r="1081" spans="1:6">
      <c r="A1081">
        <v>161823</v>
      </c>
      <c r="B1081" t="s">
        <v>6886</v>
      </c>
      <c r="C1081" t="s">
        <v>362</v>
      </c>
      <c r="D1081" t="s">
        <v>5744</v>
      </c>
      <c r="E1081" t="s">
        <v>5738</v>
      </c>
      <c r="F1081" t="s">
        <v>5738</v>
      </c>
    </row>
    <row r="1082" spans="1:6">
      <c r="A1082">
        <v>161824</v>
      </c>
      <c r="B1082" t="s">
        <v>6887</v>
      </c>
      <c r="C1082" t="s">
        <v>5871</v>
      </c>
      <c r="D1082" t="s">
        <v>5872</v>
      </c>
      <c r="E1082" t="s">
        <v>5873</v>
      </c>
      <c r="F1082" t="s">
        <v>5873</v>
      </c>
    </row>
    <row r="1083" spans="1:6">
      <c r="A1083">
        <v>161825</v>
      </c>
      <c r="B1083" t="s">
        <v>6888</v>
      </c>
      <c r="C1083" t="s">
        <v>57</v>
      </c>
      <c r="D1083" t="s">
        <v>5709</v>
      </c>
      <c r="E1083" t="s">
        <v>5713</v>
      </c>
      <c r="F1083" t="s">
        <v>5713</v>
      </c>
    </row>
    <row r="1084" spans="1:6">
      <c r="A1084">
        <v>161826</v>
      </c>
      <c r="B1084" t="s">
        <v>6889</v>
      </c>
      <c r="C1084" t="s">
        <v>362</v>
      </c>
      <c r="D1084" t="s">
        <v>5727</v>
      </c>
      <c r="E1084" t="s">
        <v>5729</v>
      </c>
      <c r="F1084" t="s">
        <v>5729</v>
      </c>
    </row>
    <row r="1085" spans="1:6">
      <c r="A1085">
        <v>161831</v>
      </c>
      <c r="B1085" t="s">
        <v>6200</v>
      </c>
      <c r="C1085" t="s">
        <v>6200</v>
      </c>
      <c r="D1085" t="s">
        <v>6200</v>
      </c>
      <c r="E1085" t="s">
        <v>6200</v>
      </c>
      <c r="F1085" t="s">
        <v>6200</v>
      </c>
    </row>
    <row r="1086" spans="1:6">
      <c r="A1086">
        <v>161902</v>
      </c>
      <c r="B1086" t="s">
        <v>6890</v>
      </c>
      <c r="C1086" t="s">
        <v>362</v>
      </c>
      <c r="D1086" t="s">
        <v>5744</v>
      </c>
      <c r="E1086" t="s">
        <v>5740</v>
      </c>
      <c r="F1086" t="s">
        <v>5740</v>
      </c>
    </row>
    <row r="1087" spans="1:6">
      <c r="A1087" t="s">
        <v>6891</v>
      </c>
      <c r="B1087" t="s">
        <v>6892</v>
      </c>
      <c r="C1087" t="s">
        <v>321</v>
      </c>
      <c r="D1087" t="s">
        <v>5718</v>
      </c>
      <c r="E1087" t="s">
        <v>5719</v>
      </c>
      <c r="F1087" t="s">
        <v>5719</v>
      </c>
    </row>
    <row r="1088" spans="1:6">
      <c r="A1088">
        <v>161903</v>
      </c>
      <c r="B1088" t="s">
        <v>6893</v>
      </c>
      <c r="C1088" t="s">
        <v>57</v>
      </c>
      <c r="D1088" t="s">
        <v>5796</v>
      </c>
      <c r="E1088" t="s">
        <v>5799</v>
      </c>
      <c r="F1088" t="s">
        <v>5796</v>
      </c>
    </row>
    <row r="1089" spans="1:6">
      <c r="A1089" t="s">
        <v>6894</v>
      </c>
      <c r="B1089" t="s">
        <v>6895</v>
      </c>
      <c r="C1089" t="s">
        <v>57</v>
      </c>
      <c r="D1089" t="s">
        <v>5709</v>
      </c>
      <c r="E1089" t="s">
        <v>5713</v>
      </c>
      <c r="F1089" t="s">
        <v>5713</v>
      </c>
    </row>
    <row r="1090" spans="1:6">
      <c r="A1090">
        <v>161907</v>
      </c>
      <c r="B1090" t="s">
        <v>6896</v>
      </c>
      <c r="C1090" t="s">
        <v>57</v>
      </c>
      <c r="D1090" t="s">
        <v>5709</v>
      </c>
      <c r="E1090" t="s">
        <v>5710</v>
      </c>
      <c r="F1090" t="s">
        <v>5710</v>
      </c>
    </row>
    <row r="1091" spans="1:6">
      <c r="A1091">
        <v>161908</v>
      </c>
      <c r="B1091" t="s">
        <v>6897</v>
      </c>
      <c r="C1091" t="s">
        <v>362</v>
      </c>
      <c r="D1091" t="s">
        <v>5744</v>
      </c>
      <c r="E1091" t="s">
        <v>5741</v>
      </c>
      <c r="F1091" t="s">
        <v>5741</v>
      </c>
    </row>
    <row r="1092" spans="1:6">
      <c r="A1092">
        <v>161909</v>
      </c>
      <c r="B1092" t="s">
        <v>6898</v>
      </c>
      <c r="C1092" t="s">
        <v>5871</v>
      </c>
      <c r="D1092" t="s">
        <v>5872</v>
      </c>
      <c r="E1092" t="s">
        <v>5873</v>
      </c>
      <c r="F1092" t="s">
        <v>5873</v>
      </c>
    </row>
    <row r="1093" spans="1:6">
      <c r="A1093">
        <v>161910</v>
      </c>
      <c r="B1093" t="s">
        <v>6899</v>
      </c>
      <c r="C1093" t="s">
        <v>57</v>
      </c>
      <c r="D1093" t="s">
        <v>5709</v>
      </c>
      <c r="E1093" t="s">
        <v>5710</v>
      </c>
      <c r="F1093" t="s">
        <v>5710</v>
      </c>
    </row>
    <row r="1094" spans="1:6">
      <c r="A1094">
        <v>161911</v>
      </c>
      <c r="B1094" t="s">
        <v>6900</v>
      </c>
      <c r="C1094" t="s">
        <v>362</v>
      </c>
      <c r="D1094" t="s">
        <v>5733</v>
      </c>
      <c r="E1094" t="s">
        <v>5734</v>
      </c>
      <c r="F1094" t="s">
        <v>5734</v>
      </c>
    </row>
    <row r="1095" spans="1:6">
      <c r="A1095">
        <v>162006</v>
      </c>
      <c r="B1095" t="s">
        <v>6901</v>
      </c>
      <c r="C1095" t="s">
        <v>57</v>
      </c>
      <c r="D1095" t="s">
        <v>5796</v>
      </c>
      <c r="E1095" t="s">
        <v>5797</v>
      </c>
      <c r="F1095" t="s">
        <v>5796</v>
      </c>
    </row>
    <row r="1096" spans="1:6">
      <c r="A1096">
        <v>162010</v>
      </c>
      <c r="B1096" t="s">
        <v>6902</v>
      </c>
      <c r="C1096" t="s">
        <v>57</v>
      </c>
      <c r="D1096" t="s">
        <v>5709</v>
      </c>
      <c r="E1096" t="s">
        <v>5710</v>
      </c>
      <c r="F1096" t="s">
        <v>5710</v>
      </c>
    </row>
    <row r="1097" spans="1:6">
      <c r="A1097">
        <v>162102</v>
      </c>
      <c r="B1097" t="s">
        <v>6903</v>
      </c>
      <c r="C1097" t="s">
        <v>321</v>
      </c>
      <c r="D1097" t="s">
        <v>5718</v>
      </c>
      <c r="E1097" t="s">
        <v>5721</v>
      </c>
      <c r="F1097" t="s">
        <v>5721</v>
      </c>
    </row>
    <row r="1098" spans="1:6">
      <c r="A1098">
        <v>162105</v>
      </c>
      <c r="B1098" t="s">
        <v>6904</v>
      </c>
      <c r="C1098" t="s">
        <v>362</v>
      </c>
      <c r="D1098" t="s">
        <v>5744</v>
      </c>
      <c r="E1098" t="s">
        <v>5741</v>
      </c>
      <c r="F1098" t="s">
        <v>5741</v>
      </c>
    </row>
    <row r="1099" spans="1:6">
      <c r="A1099">
        <v>162106</v>
      </c>
      <c r="B1099" t="s">
        <v>6905</v>
      </c>
      <c r="C1099" t="s">
        <v>5871</v>
      </c>
      <c r="D1099" t="s">
        <v>5872</v>
      </c>
      <c r="E1099" t="s">
        <v>5873</v>
      </c>
      <c r="F1099" t="s">
        <v>5873</v>
      </c>
    </row>
    <row r="1100" spans="1:6">
      <c r="A1100">
        <v>162107</v>
      </c>
      <c r="B1100" t="s">
        <v>6906</v>
      </c>
      <c r="C1100" t="s">
        <v>57</v>
      </c>
      <c r="D1100" t="s">
        <v>5709</v>
      </c>
      <c r="E1100" t="s">
        <v>5710</v>
      </c>
      <c r="F1100" t="s">
        <v>5710</v>
      </c>
    </row>
    <row r="1101" spans="1:6">
      <c r="A1101">
        <v>162108</v>
      </c>
      <c r="B1101" t="s">
        <v>6907</v>
      </c>
      <c r="C1101" t="s">
        <v>362</v>
      </c>
      <c r="D1101" t="s">
        <v>5744</v>
      </c>
      <c r="E1101" t="s">
        <v>5741</v>
      </c>
      <c r="F1101" t="s">
        <v>5741</v>
      </c>
    </row>
    <row r="1102" spans="1:6">
      <c r="A1102">
        <v>162109</v>
      </c>
      <c r="B1102" t="s">
        <v>6908</v>
      </c>
      <c r="C1102" t="s">
        <v>5871</v>
      </c>
      <c r="D1102" t="s">
        <v>5872</v>
      </c>
      <c r="E1102" t="s">
        <v>5873</v>
      </c>
      <c r="F1102" t="s">
        <v>5873</v>
      </c>
    </row>
    <row r="1103" spans="1:6">
      <c r="A1103">
        <v>162201</v>
      </c>
      <c r="B1103" t="s">
        <v>6909</v>
      </c>
      <c r="C1103" t="s">
        <v>321</v>
      </c>
      <c r="D1103" t="s">
        <v>5718</v>
      </c>
      <c r="E1103" t="s">
        <v>5721</v>
      </c>
      <c r="F1103" t="s">
        <v>5721</v>
      </c>
    </row>
    <row r="1104" spans="1:6">
      <c r="A1104">
        <v>162202</v>
      </c>
      <c r="B1104" t="s">
        <v>6910</v>
      </c>
      <c r="C1104" t="s">
        <v>321</v>
      </c>
      <c r="D1104" t="s">
        <v>5718</v>
      </c>
      <c r="E1104" t="s">
        <v>5721</v>
      </c>
      <c r="F1104" t="s">
        <v>5721</v>
      </c>
    </row>
    <row r="1105" spans="1:6">
      <c r="A1105">
        <v>162203</v>
      </c>
      <c r="B1105" t="s">
        <v>6911</v>
      </c>
      <c r="C1105" t="s">
        <v>321</v>
      </c>
      <c r="D1105" t="s">
        <v>5718</v>
      </c>
      <c r="E1105" t="s">
        <v>5721</v>
      </c>
      <c r="F1105" t="s">
        <v>5721</v>
      </c>
    </row>
    <row r="1106" spans="1:6">
      <c r="A1106">
        <v>162204</v>
      </c>
      <c r="B1106" t="s">
        <v>6912</v>
      </c>
      <c r="C1106" t="s">
        <v>57</v>
      </c>
      <c r="D1106" t="s">
        <v>5796</v>
      </c>
      <c r="E1106" t="s">
        <v>5799</v>
      </c>
      <c r="F1106" t="s">
        <v>5796</v>
      </c>
    </row>
    <row r="1107" spans="1:6">
      <c r="A1107">
        <v>162205</v>
      </c>
      <c r="B1107" t="s">
        <v>6913</v>
      </c>
      <c r="C1107" t="s">
        <v>321</v>
      </c>
      <c r="D1107" t="s">
        <v>5718</v>
      </c>
      <c r="E1107" t="s">
        <v>5722</v>
      </c>
      <c r="F1107" t="s">
        <v>5722</v>
      </c>
    </row>
    <row r="1108" spans="1:6">
      <c r="A1108">
        <v>162206</v>
      </c>
      <c r="B1108" t="s">
        <v>6914</v>
      </c>
      <c r="C1108" t="s">
        <v>657</v>
      </c>
      <c r="D1108" t="s">
        <v>5786</v>
      </c>
      <c r="E1108" t="s">
        <v>5786</v>
      </c>
      <c r="F1108" t="s">
        <v>5786</v>
      </c>
    </row>
    <row r="1109" spans="1:6">
      <c r="A1109">
        <v>162207</v>
      </c>
      <c r="B1109" t="s">
        <v>6915</v>
      </c>
      <c r="C1109" t="s">
        <v>321</v>
      </c>
      <c r="D1109" t="s">
        <v>5718</v>
      </c>
      <c r="E1109" t="s">
        <v>5721</v>
      </c>
      <c r="F1109" t="s">
        <v>5721</v>
      </c>
    </row>
    <row r="1110" spans="1:6">
      <c r="A1110">
        <v>162208</v>
      </c>
      <c r="B1110" t="s">
        <v>6916</v>
      </c>
      <c r="C1110" t="s">
        <v>57</v>
      </c>
      <c r="D1110" t="s">
        <v>5796</v>
      </c>
      <c r="E1110" t="s">
        <v>5799</v>
      </c>
      <c r="F1110" t="s">
        <v>5796</v>
      </c>
    </row>
    <row r="1111" spans="1:6">
      <c r="A1111">
        <v>162209</v>
      </c>
      <c r="B1111" t="s">
        <v>6917</v>
      </c>
      <c r="C1111" t="s">
        <v>57</v>
      </c>
      <c r="D1111" t="s">
        <v>5796</v>
      </c>
      <c r="E1111" t="s">
        <v>5799</v>
      </c>
      <c r="F1111" t="s">
        <v>5796</v>
      </c>
    </row>
    <row r="1112" spans="1:6">
      <c r="A1112">
        <v>162210</v>
      </c>
      <c r="B1112" t="s">
        <v>6918</v>
      </c>
      <c r="C1112" t="s">
        <v>362</v>
      </c>
      <c r="D1112" t="s">
        <v>5744</v>
      </c>
      <c r="E1112" t="s">
        <v>5740</v>
      </c>
      <c r="F1112" t="s">
        <v>5740</v>
      </c>
    </row>
    <row r="1113" spans="1:6">
      <c r="A1113">
        <v>162211</v>
      </c>
      <c r="B1113" t="s">
        <v>6919</v>
      </c>
      <c r="C1113" t="s">
        <v>321</v>
      </c>
      <c r="D1113" t="s">
        <v>5718</v>
      </c>
      <c r="E1113" t="s">
        <v>5720</v>
      </c>
      <c r="F1113" t="s">
        <v>5720</v>
      </c>
    </row>
    <row r="1114" spans="1:6">
      <c r="A1114">
        <v>162212</v>
      </c>
      <c r="B1114" t="s">
        <v>6920</v>
      </c>
      <c r="C1114" t="s">
        <v>57</v>
      </c>
      <c r="D1114" t="s">
        <v>5796</v>
      </c>
      <c r="E1114" t="s">
        <v>5811</v>
      </c>
      <c r="F1114" t="s">
        <v>5796</v>
      </c>
    </row>
    <row r="1115" spans="1:6">
      <c r="A1115">
        <v>162213</v>
      </c>
      <c r="B1115" t="s">
        <v>6921</v>
      </c>
      <c r="C1115" t="s">
        <v>57</v>
      </c>
      <c r="D1115" t="s">
        <v>5709</v>
      </c>
      <c r="E1115" t="s">
        <v>5710</v>
      </c>
      <c r="F1115" t="s">
        <v>5710</v>
      </c>
    </row>
    <row r="1116" spans="1:6">
      <c r="A1116">
        <v>162214</v>
      </c>
      <c r="B1116" t="s">
        <v>6922</v>
      </c>
      <c r="C1116" t="s">
        <v>57</v>
      </c>
      <c r="D1116" t="s">
        <v>5796</v>
      </c>
      <c r="E1116" t="s">
        <v>5797</v>
      </c>
      <c r="F1116" t="s">
        <v>5796</v>
      </c>
    </row>
    <row r="1117" spans="1:6">
      <c r="A1117">
        <v>162215</v>
      </c>
      <c r="B1117" t="s">
        <v>6923</v>
      </c>
      <c r="C1117" t="s">
        <v>362</v>
      </c>
      <c r="D1117" t="s">
        <v>5733</v>
      </c>
      <c r="E1117" t="s">
        <v>5736</v>
      </c>
      <c r="F1117" t="s">
        <v>5736</v>
      </c>
    </row>
    <row r="1118" spans="1:6">
      <c r="A1118">
        <v>162216</v>
      </c>
      <c r="B1118" t="s">
        <v>6924</v>
      </c>
      <c r="C1118" t="s">
        <v>57</v>
      </c>
      <c r="D1118" t="s">
        <v>5709</v>
      </c>
      <c r="E1118" t="s">
        <v>5710</v>
      </c>
      <c r="F1118" t="s">
        <v>5710</v>
      </c>
    </row>
    <row r="1119" spans="1:6">
      <c r="A1119">
        <v>162299</v>
      </c>
      <c r="B1119" t="s">
        <v>6925</v>
      </c>
      <c r="C1119" t="s">
        <v>362</v>
      </c>
      <c r="D1119" t="s">
        <v>5744</v>
      </c>
      <c r="E1119" t="s">
        <v>5740</v>
      </c>
      <c r="F1119" t="s">
        <v>5740</v>
      </c>
    </row>
    <row r="1120" spans="1:6">
      <c r="A1120">
        <v>162307</v>
      </c>
      <c r="B1120" t="s">
        <v>6926</v>
      </c>
      <c r="C1120" t="s">
        <v>57</v>
      </c>
      <c r="D1120" t="s">
        <v>5709</v>
      </c>
      <c r="E1120" t="s">
        <v>5710</v>
      </c>
      <c r="F1120" t="s">
        <v>5710</v>
      </c>
    </row>
    <row r="1121" spans="1:6">
      <c r="A1121">
        <v>162308</v>
      </c>
      <c r="B1121" t="s">
        <v>6927</v>
      </c>
      <c r="C1121" t="s">
        <v>362</v>
      </c>
      <c r="D1121" t="s">
        <v>5733</v>
      </c>
      <c r="E1121" t="s">
        <v>5735</v>
      </c>
      <c r="F1121" t="s">
        <v>5735</v>
      </c>
    </row>
    <row r="1122" spans="1:6">
      <c r="A1122">
        <v>162411</v>
      </c>
      <c r="B1122" t="s">
        <v>6928</v>
      </c>
      <c r="C1122" t="s">
        <v>5759</v>
      </c>
      <c r="D1122" t="s">
        <v>5760</v>
      </c>
      <c r="E1122" t="s">
        <v>5761</v>
      </c>
      <c r="F1122" t="s">
        <v>5761</v>
      </c>
    </row>
    <row r="1123" spans="1:6">
      <c r="A1123">
        <v>162509</v>
      </c>
      <c r="B1123" t="s">
        <v>6929</v>
      </c>
      <c r="C1123" t="s">
        <v>57</v>
      </c>
      <c r="D1123" t="s">
        <v>5709</v>
      </c>
      <c r="E1123" t="s">
        <v>5710</v>
      </c>
      <c r="F1123" t="s">
        <v>5710</v>
      </c>
    </row>
    <row r="1124" spans="1:6">
      <c r="A1124">
        <v>162510</v>
      </c>
      <c r="B1124" t="s">
        <v>6930</v>
      </c>
      <c r="C1124" t="s">
        <v>57</v>
      </c>
      <c r="D1124" t="s">
        <v>5709</v>
      </c>
      <c r="E1124" t="s">
        <v>5710</v>
      </c>
      <c r="F1124" t="s">
        <v>5710</v>
      </c>
    </row>
    <row r="1125" spans="1:6">
      <c r="A1125">
        <v>162511</v>
      </c>
      <c r="B1125" t="s">
        <v>6931</v>
      </c>
      <c r="C1125" t="s">
        <v>362</v>
      </c>
      <c r="D1125" t="s">
        <v>5744</v>
      </c>
      <c r="E1125" t="s">
        <v>5741</v>
      </c>
      <c r="F1125" t="s">
        <v>5741</v>
      </c>
    </row>
    <row r="1126" spans="1:6">
      <c r="A1126">
        <v>162512</v>
      </c>
      <c r="B1126" t="s">
        <v>6932</v>
      </c>
      <c r="C1126" t="s">
        <v>5871</v>
      </c>
      <c r="D1126" t="s">
        <v>5872</v>
      </c>
      <c r="E1126" t="s">
        <v>5873</v>
      </c>
      <c r="F1126" t="s">
        <v>5873</v>
      </c>
    </row>
    <row r="1127" spans="1:6">
      <c r="A1127">
        <v>162602</v>
      </c>
      <c r="B1127" t="s">
        <v>6933</v>
      </c>
      <c r="C1127" t="s">
        <v>362</v>
      </c>
      <c r="D1127" t="s">
        <v>5744</v>
      </c>
      <c r="E1127" t="s">
        <v>5740</v>
      </c>
      <c r="F1127" t="s">
        <v>5740</v>
      </c>
    </row>
    <row r="1128" spans="1:6">
      <c r="A1128">
        <v>162605</v>
      </c>
      <c r="B1128" t="s">
        <v>6934</v>
      </c>
      <c r="C1128" t="s">
        <v>57</v>
      </c>
      <c r="D1128" t="s">
        <v>5796</v>
      </c>
      <c r="E1128" t="s">
        <v>5799</v>
      </c>
      <c r="F1128" t="s">
        <v>5796</v>
      </c>
    </row>
    <row r="1129" spans="1:6">
      <c r="A1129">
        <v>162607</v>
      </c>
      <c r="B1129" t="s">
        <v>6935</v>
      </c>
      <c r="C1129" t="s">
        <v>57</v>
      </c>
      <c r="D1129" t="s">
        <v>5796</v>
      </c>
      <c r="E1129" t="s">
        <v>5835</v>
      </c>
      <c r="F1129" t="s">
        <v>5796</v>
      </c>
    </row>
    <row r="1130" spans="1:6">
      <c r="A1130">
        <v>162703</v>
      </c>
      <c r="B1130" t="s">
        <v>6936</v>
      </c>
      <c r="C1130" t="s">
        <v>57</v>
      </c>
      <c r="D1130" t="s">
        <v>5796</v>
      </c>
      <c r="E1130" t="s">
        <v>5797</v>
      </c>
      <c r="F1130" t="s">
        <v>5796</v>
      </c>
    </row>
    <row r="1131" spans="1:6">
      <c r="A1131">
        <v>162711</v>
      </c>
      <c r="B1131" t="s">
        <v>6937</v>
      </c>
      <c r="C1131" t="s">
        <v>57</v>
      </c>
      <c r="D1131" t="s">
        <v>5709</v>
      </c>
      <c r="E1131" t="s">
        <v>5712</v>
      </c>
      <c r="F1131" t="s">
        <v>5712</v>
      </c>
    </row>
    <row r="1132" spans="1:6">
      <c r="A1132" t="s">
        <v>6938</v>
      </c>
      <c r="B1132" t="s">
        <v>6939</v>
      </c>
      <c r="C1132" t="s">
        <v>57</v>
      </c>
      <c r="D1132" t="s">
        <v>5709</v>
      </c>
      <c r="E1132" t="s">
        <v>5710</v>
      </c>
      <c r="F1132" t="s">
        <v>5710</v>
      </c>
    </row>
    <row r="1133" spans="1:6">
      <c r="A1133">
        <v>162712</v>
      </c>
      <c r="B1133" t="s">
        <v>6940</v>
      </c>
      <c r="C1133" t="s">
        <v>362</v>
      </c>
      <c r="D1133" t="s">
        <v>5733</v>
      </c>
      <c r="E1133" t="s">
        <v>5736</v>
      </c>
      <c r="F1133" t="s">
        <v>5736</v>
      </c>
    </row>
    <row r="1134" spans="1:6">
      <c r="A1134">
        <v>162714</v>
      </c>
      <c r="B1134" t="s">
        <v>6941</v>
      </c>
      <c r="C1134" t="s">
        <v>57</v>
      </c>
      <c r="D1134" t="s">
        <v>5709</v>
      </c>
      <c r="E1134" t="s">
        <v>5710</v>
      </c>
      <c r="F1134" t="s">
        <v>5710</v>
      </c>
    </row>
    <row r="1135" spans="1:6">
      <c r="A1135">
        <v>162715</v>
      </c>
      <c r="B1135" t="s">
        <v>6942</v>
      </c>
      <c r="C1135" t="s">
        <v>362</v>
      </c>
      <c r="D1135" t="s">
        <v>5744</v>
      </c>
      <c r="E1135" t="s">
        <v>5738</v>
      </c>
      <c r="F1135" t="s">
        <v>5738</v>
      </c>
    </row>
    <row r="1136" spans="1:6">
      <c r="A1136">
        <v>162716</v>
      </c>
      <c r="B1136" t="s">
        <v>6943</v>
      </c>
      <c r="C1136" t="s">
        <v>362</v>
      </c>
      <c r="D1136" t="s">
        <v>5744</v>
      </c>
      <c r="E1136" t="s">
        <v>5738</v>
      </c>
      <c r="F1136" t="s">
        <v>5738</v>
      </c>
    </row>
    <row r="1137" spans="1:6">
      <c r="A1137">
        <v>162907</v>
      </c>
      <c r="B1137" t="s">
        <v>6944</v>
      </c>
      <c r="C1137" t="s">
        <v>57</v>
      </c>
      <c r="D1137" t="s">
        <v>5709</v>
      </c>
      <c r="E1137" t="s">
        <v>5710</v>
      </c>
      <c r="F1137" t="s">
        <v>5710</v>
      </c>
    </row>
    <row r="1138" spans="1:6">
      <c r="A1138">
        <v>163001</v>
      </c>
      <c r="B1138" t="s">
        <v>6945</v>
      </c>
      <c r="C1138" t="s">
        <v>57</v>
      </c>
      <c r="D1138" t="s">
        <v>5709</v>
      </c>
      <c r="E1138" t="s">
        <v>5710</v>
      </c>
      <c r="F1138" t="s">
        <v>5710</v>
      </c>
    </row>
    <row r="1139" spans="1:6">
      <c r="A1139">
        <v>163003</v>
      </c>
      <c r="B1139" t="s">
        <v>6946</v>
      </c>
      <c r="C1139" t="s">
        <v>362</v>
      </c>
      <c r="D1139" t="s">
        <v>5744</v>
      </c>
      <c r="E1139" t="s">
        <v>5741</v>
      </c>
      <c r="F1139" t="s">
        <v>5741</v>
      </c>
    </row>
    <row r="1140" spans="1:6">
      <c r="A1140">
        <v>163004</v>
      </c>
      <c r="B1140" t="s">
        <v>6947</v>
      </c>
      <c r="C1140" t="s">
        <v>5871</v>
      </c>
      <c r="D1140" t="s">
        <v>5872</v>
      </c>
      <c r="E1140" t="s">
        <v>5873</v>
      </c>
      <c r="F1140" t="s">
        <v>5873</v>
      </c>
    </row>
    <row r="1141" spans="1:6">
      <c r="A1141">
        <v>163005</v>
      </c>
      <c r="B1141" t="s">
        <v>6948</v>
      </c>
      <c r="C1141" t="s">
        <v>362</v>
      </c>
      <c r="D1141" t="s">
        <v>5744</v>
      </c>
      <c r="E1141" t="s">
        <v>5740</v>
      </c>
      <c r="F1141" t="s">
        <v>5740</v>
      </c>
    </row>
    <row r="1142" spans="1:6">
      <c r="A1142">
        <v>163006</v>
      </c>
      <c r="B1142" t="s">
        <v>6949</v>
      </c>
      <c r="C1142" t="s">
        <v>5871</v>
      </c>
      <c r="D1142" t="s">
        <v>5872</v>
      </c>
      <c r="E1142" t="s">
        <v>5873</v>
      </c>
      <c r="F1142" t="s">
        <v>5873</v>
      </c>
    </row>
    <row r="1143" spans="1:6">
      <c r="A1143">
        <v>163109</v>
      </c>
      <c r="B1143" t="s">
        <v>6950</v>
      </c>
      <c r="C1143" t="s">
        <v>57</v>
      </c>
      <c r="D1143" t="s">
        <v>5709</v>
      </c>
      <c r="E1143" t="s">
        <v>5710</v>
      </c>
      <c r="F1143" t="s">
        <v>5710</v>
      </c>
    </row>
    <row r="1144" spans="1:6">
      <c r="A1144">
        <v>163110</v>
      </c>
      <c r="B1144" t="s">
        <v>6951</v>
      </c>
      <c r="C1144" t="s">
        <v>57</v>
      </c>
      <c r="D1144" t="s">
        <v>5796</v>
      </c>
      <c r="E1144" t="s">
        <v>6358</v>
      </c>
      <c r="F1144" t="s">
        <v>5796</v>
      </c>
    </row>
    <row r="1145" spans="1:6">
      <c r="A1145">
        <v>163111</v>
      </c>
      <c r="B1145" t="s">
        <v>6952</v>
      </c>
      <c r="C1145" t="s">
        <v>57</v>
      </c>
      <c r="D1145" t="s">
        <v>5709</v>
      </c>
      <c r="E1145" t="s">
        <v>5710</v>
      </c>
      <c r="F1145" t="s">
        <v>5710</v>
      </c>
    </row>
    <row r="1146" spans="1:6">
      <c r="A1146">
        <v>163112</v>
      </c>
      <c r="B1146" t="s">
        <v>6953</v>
      </c>
      <c r="C1146" t="s">
        <v>362</v>
      </c>
      <c r="D1146" t="s">
        <v>5744</v>
      </c>
      <c r="E1146" t="s">
        <v>5741</v>
      </c>
      <c r="F1146" t="s">
        <v>5741</v>
      </c>
    </row>
    <row r="1147" spans="1:6">
      <c r="A1147">
        <v>163113</v>
      </c>
      <c r="B1147" t="s">
        <v>6954</v>
      </c>
      <c r="C1147" t="s">
        <v>57</v>
      </c>
      <c r="D1147" t="s">
        <v>5709</v>
      </c>
      <c r="E1147" t="s">
        <v>5710</v>
      </c>
      <c r="F1147" t="s">
        <v>5710</v>
      </c>
    </row>
    <row r="1148" spans="1:6">
      <c r="A1148">
        <v>163208</v>
      </c>
      <c r="B1148" t="s">
        <v>6955</v>
      </c>
      <c r="C1148" t="s">
        <v>5759</v>
      </c>
      <c r="D1148" t="s">
        <v>5766</v>
      </c>
      <c r="E1148" t="s">
        <v>5772</v>
      </c>
      <c r="F1148" t="s">
        <v>5772</v>
      </c>
    </row>
    <row r="1149" spans="1:6">
      <c r="A1149">
        <v>163209</v>
      </c>
      <c r="B1149" t="s">
        <v>6956</v>
      </c>
      <c r="C1149" t="s">
        <v>57</v>
      </c>
      <c r="D1149" t="s">
        <v>5709</v>
      </c>
      <c r="E1149" t="s">
        <v>5710</v>
      </c>
      <c r="F1149" t="s">
        <v>5710</v>
      </c>
    </row>
    <row r="1150" spans="1:6">
      <c r="A1150">
        <v>163210</v>
      </c>
      <c r="B1150" t="s">
        <v>6957</v>
      </c>
      <c r="C1150" t="s">
        <v>362</v>
      </c>
      <c r="D1150" t="s">
        <v>5733</v>
      </c>
      <c r="E1150" t="s">
        <v>5734</v>
      </c>
      <c r="F1150" t="s">
        <v>5734</v>
      </c>
    </row>
    <row r="1151" spans="1:6">
      <c r="A1151">
        <v>163211</v>
      </c>
      <c r="B1151" t="s">
        <v>6958</v>
      </c>
      <c r="C1151" t="s">
        <v>362</v>
      </c>
      <c r="D1151" t="s">
        <v>5733</v>
      </c>
      <c r="E1151" t="s">
        <v>5734</v>
      </c>
      <c r="F1151" t="s">
        <v>5734</v>
      </c>
    </row>
    <row r="1152" spans="1:6">
      <c r="A1152">
        <v>163302</v>
      </c>
      <c r="B1152" t="s">
        <v>6959</v>
      </c>
      <c r="C1152" t="s">
        <v>321</v>
      </c>
      <c r="D1152" t="s">
        <v>5718</v>
      </c>
      <c r="E1152" t="s">
        <v>5721</v>
      </c>
      <c r="F1152" t="s">
        <v>5721</v>
      </c>
    </row>
    <row r="1153" spans="1:6">
      <c r="A1153">
        <v>163303</v>
      </c>
      <c r="B1153" t="s">
        <v>6960</v>
      </c>
      <c r="C1153" t="s">
        <v>657</v>
      </c>
      <c r="D1153" t="s">
        <v>5786</v>
      </c>
      <c r="E1153" t="s">
        <v>5786</v>
      </c>
      <c r="F1153" t="s">
        <v>5786</v>
      </c>
    </row>
    <row r="1154" spans="1:6">
      <c r="A1154">
        <v>163402</v>
      </c>
      <c r="B1154" t="s">
        <v>6961</v>
      </c>
      <c r="C1154" t="s">
        <v>321</v>
      </c>
      <c r="D1154" t="s">
        <v>5718</v>
      </c>
      <c r="E1154" t="s">
        <v>5721</v>
      </c>
      <c r="F1154" t="s">
        <v>5721</v>
      </c>
    </row>
    <row r="1155" spans="1:6">
      <c r="A1155">
        <v>163406</v>
      </c>
      <c r="B1155" t="s">
        <v>6962</v>
      </c>
      <c r="C1155" t="s">
        <v>57</v>
      </c>
      <c r="D1155" t="s">
        <v>5796</v>
      </c>
      <c r="E1155" t="s">
        <v>5799</v>
      </c>
      <c r="F1155" t="s">
        <v>5796</v>
      </c>
    </row>
    <row r="1156" spans="1:6">
      <c r="A1156">
        <v>163407</v>
      </c>
      <c r="B1156" t="s">
        <v>6963</v>
      </c>
      <c r="C1156" t="s">
        <v>57</v>
      </c>
      <c r="D1156" t="s">
        <v>5709</v>
      </c>
      <c r="E1156" t="s">
        <v>5713</v>
      </c>
      <c r="F1156" t="s">
        <v>5713</v>
      </c>
    </row>
    <row r="1157" spans="1:6">
      <c r="A1157">
        <v>163409</v>
      </c>
      <c r="B1157" t="s">
        <v>6964</v>
      </c>
      <c r="C1157" t="s">
        <v>57</v>
      </c>
      <c r="D1157" t="s">
        <v>5796</v>
      </c>
      <c r="E1157" t="s">
        <v>5835</v>
      </c>
      <c r="F1157" t="s">
        <v>5796</v>
      </c>
    </row>
    <row r="1158" spans="1:6">
      <c r="A1158">
        <v>163411</v>
      </c>
      <c r="B1158" t="s">
        <v>6965</v>
      </c>
      <c r="C1158" t="s">
        <v>321</v>
      </c>
      <c r="D1158" t="s">
        <v>5718</v>
      </c>
      <c r="E1158" t="s">
        <v>5719</v>
      </c>
      <c r="F1158" t="s">
        <v>5719</v>
      </c>
    </row>
    <row r="1159" spans="1:6">
      <c r="A1159">
        <v>163412</v>
      </c>
      <c r="B1159" t="s">
        <v>6966</v>
      </c>
      <c r="C1159" t="s">
        <v>57</v>
      </c>
      <c r="D1159" t="s">
        <v>5796</v>
      </c>
      <c r="E1159" t="s">
        <v>5797</v>
      </c>
      <c r="F1159" t="s">
        <v>5796</v>
      </c>
    </row>
    <row r="1160" spans="1:6">
      <c r="A1160">
        <v>163415</v>
      </c>
      <c r="B1160" t="s">
        <v>6967</v>
      </c>
      <c r="C1160" t="s">
        <v>57</v>
      </c>
      <c r="D1160" t="s">
        <v>5796</v>
      </c>
      <c r="E1160" t="s">
        <v>5799</v>
      </c>
      <c r="F1160" t="s">
        <v>5796</v>
      </c>
    </row>
    <row r="1161" spans="1:6">
      <c r="A1161">
        <v>163503</v>
      </c>
      <c r="B1161" t="s">
        <v>6968</v>
      </c>
      <c r="C1161" t="s">
        <v>57</v>
      </c>
      <c r="D1161" t="s">
        <v>5796</v>
      </c>
      <c r="E1161" t="s">
        <v>5797</v>
      </c>
      <c r="F1161" t="s">
        <v>5796</v>
      </c>
    </row>
    <row r="1162" spans="1:6">
      <c r="A1162">
        <v>163801</v>
      </c>
      <c r="B1162" t="s">
        <v>6969</v>
      </c>
      <c r="C1162" t="s">
        <v>321</v>
      </c>
      <c r="D1162" t="s">
        <v>5718</v>
      </c>
      <c r="E1162" t="s">
        <v>5721</v>
      </c>
      <c r="F1162" t="s">
        <v>5721</v>
      </c>
    </row>
    <row r="1163" spans="1:6">
      <c r="A1163">
        <v>163802</v>
      </c>
      <c r="B1163" t="s">
        <v>6970</v>
      </c>
      <c r="C1163" t="s">
        <v>657</v>
      </c>
      <c r="D1163" t="s">
        <v>5786</v>
      </c>
      <c r="E1163" t="s">
        <v>5786</v>
      </c>
      <c r="F1163" t="s">
        <v>5786</v>
      </c>
    </row>
    <row r="1164" spans="1:6">
      <c r="A1164">
        <v>163803</v>
      </c>
      <c r="B1164" t="s">
        <v>6971</v>
      </c>
      <c r="C1164" t="s">
        <v>57</v>
      </c>
      <c r="D1164" t="s">
        <v>5796</v>
      </c>
      <c r="E1164" t="s">
        <v>5797</v>
      </c>
      <c r="F1164" t="s">
        <v>5796</v>
      </c>
    </row>
    <row r="1165" spans="1:6">
      <c r="A1165">
        <v>163804</v>
      </c>
      <c r="B1165" t="s">
        <v>6972</v>
      </c>
      <c r="C1165" t="s">
        <v>321</v>
      </c>
      <c r="D1165" t="s">
        <v>5718</v>
      </c>
      <c r="E1165" t="s">
        <v>5721</v>
      </c>
      <c r="F1165" t="s">
        <v>5721</v>
      </c>
    </row>
    <row r="1166" spans="1:6">
      <c r="A1166">
        <v>163805</v>
      </c>
      <c r="B1166" t="s">
        <v>6973</v>
      </c>
      <c r="C1166" t="s">
        <v>57</v>
      </c>
      <c r="D1166" t="s">
        <v>5796</v>
      </c>
      <c r="E1166" t="s">
        <v>5799</v>
      </c>
      <c r="F1166" t="s">
        <v>5796</v>
      </c>
    </row>
    <row r="1167" spans="1:6">
      <c r="A1167">
        <v>163806</v>
      </c>
      <c r="B1167" t="s">
        <v>6974</v>
      </c>
      <c r="C1167" t="s">
        <v>362</v>
      </c>
      <c r="D1167" t="s">
        <v>5744</v>
      </c>
      <c r="E1167" t="s">
        <v>5741</v>
      </c>
      <c r="F1167" t="s">
        <v>5741</v>
      </c>
    </row>
    <row r="1168" spans="1:6">
      <c r="A1168">
        <v>163807</v>
      </c>
      <c r="B1168" t="s">
        <v>6975</v>
      </c>
      <c r="C1168" t="s">
        <v>321</v>
      </c>
      <c r="D1168" t="s">
        <v>5718</v>
      </c>
      <c r="E1168" t="s">
        <v>5720</v>
      </c>
      <c r="F1168" t="s">
        <v>5720</v>
      </c>
    </row>
    <row r="1169" spans="1:6">
      <c r="A1169">
        <v>163808</v>
      </c>
      <c r="B1169" t="s">
        <v>6976</v>
      </c>
      <c r="C1169" t="s">
        <v>57</v>
      </c>
      <c r="D1169" t="s">
        <v>5709</v>
      </c>
      <c r="E1169" t="s">
        <v>5713</v>
      </c>
      <c r="F1169" t="s">
        <v>5713</v>
      </c>
    </row>
    <row r="1170" spans="1:6">
      <c r="A1170">
        <v>163809</v>
      </c>
      <c r="B1170" t="s">
        <v>6977</v>
      </c>
      <c r="C1170" t="s">
        <v>321</v>
      </c>
      <c r="D1170" t="s">
        <v>5718</v>
      </c>
      <c r="E1170" t="s">
        <v>5720</v>
      </c>
      <c r="F1170" t="s">
        <v>5720</v>
      </c>
    </row>
    <row r="1171" spans="1:6">
      <c r="A1171">
        <v>163810</v>
      </c>
      <c r="B1171" t="s">
        <v>6978</v>
      </c>
      <c r="C1171" t="s">
        <v>321</v>
      </c>
      <c r="D1171" t="s">
        <v>5718</v>
      </c>
      <c r="E1171" t="s">
        <v>5720</v>
      </c>
      <c r="F1171" t="s">
        <v>5720</v>
      </c>
    </row>
    <row r="1172" spans="1:6">
      <c r="A1172">
        <v>163811</v>
      </c>
      <c r="B1172" t="s">
        <v>6979</v>
      </c>
      <c r="C1172" t="s">
        <v>362</v>
      </c>
      <c r="D1172" t="s">
        <v>5744</v>
      </c>
      <c r="E1172" t="s">
        <v>5740</v>
      </c>
      <c r="F1172" t="s">
        <v>5740</v>
      </c>
    </row>
    <row r="1173" spans="1:6">
      <c r="A1173">
        <v>163812</v>
      </c>
      <c r="B1173" t="s">
        <v>6980</v>
      </c>
      <c r="C1173" t="s">
        <v>362</v>
      </c>
      <c r="D1173" t="s">
        <v>5744</v>
      </c>
      <c r="E1173" t="s">
        <v>5740</v>
      </c>
      <c r="F1173" t="s">
        <v>5740</v>
      </c>
    </row>
    <row r="1174" spans="1:6">
      <c r="A1174">
        <v>163813</v>
      </c>
      <c r="B1174" t="s">
        <v>6981</v>
      </c>
      <c r="C1174" t="s">
        <v>5759</v>
      </c>
      <c r="D1174" t="s">
        <v>5766</v>
      </c>
      <c r="E1174" t="s">
        <v>5768</v>
      </c>
      <c r="F1174" t="s">
        <v>5768</v>
      </c>
    </row>
    <row r="1175" spans="1:6">
      <c r="A1175">
        <v>163816</v>
      </c>
      <c r="B1175" t="s">
        <v>6982</v>
      </c>
      <c r="C1175" t="s">
        <v>362</v>
      </c>
      <c r="D1175" t="s">
        <v>5744</v>
      </c>
      <c r="E1175" t="s">
        <v>5739</v>
      </c>
      <c r="F1175" t="s">
        <v>5739</v>
      </c>
    </row>
    <row r="1176" spans="1:6">
      <c r="A1176">
        <v>163817</v>
      </c>
      <c r="B1176" t="s">
        <v>6983</v>
      </c>
      <c r="C1176" t="s">
        <v>362</v>
      </c>
      <c r="D1176" t="s">
        <v>5744</v>
      </c>
      <c r="E1176" t="s">
        <v>5739</v>
      </c>
      <c r="F1176" t="s">
        <v>5739</v>
      </c>
    </row>
    <row r="1177" spans="1:6">
      <c r="A1177">
        <v>163818</v>
      </c>
      <c r="B1177" t="s">
        <v>6984</v>
      </c>
      <c r="C1177" t="s">
        <v>57</v>
      </c>
      <c r="D1177" t="s">
        <v>5796</v>
      </c>
      <c r="E1177" t="s">
        <v>5797</v>
      </c>
      <c r="F1177" t="s">
        <v>5796</v>
      </c>
    </row>
    <row r="1178" spans="1:6">
      <c r="A1178">
        <v>163819</v>
      </c>
      <c r="B1178" t="s">
        <v>6985</v>
      </c>
      <c r="C1178" t="s">
        <v>362</v>
      </c>
      <c r="D1178" t="s">
        <v>5733</v>
      </c>
      <c r="E1178" t="s">
        <v>5736</v>
      </c>
      <c r="F1178" t="s">
        <v>5736</v>
      </c>
    </row>
    <row r="1179" spans="1:6">
      <c r="A1179">
        <v>163820</v>
      </c>
      <c r="B1179" t="s">
        <v>6986</v>
      </c>
      <c r="C1179" t="s">
        <v>657</v>
      </c>
      <c r="D1179" t="s">
        <v>5788</v>
      </c>
      <c r="E1179" t="s">
        <v>5788</v>
      </c>
      <c r="F1179" t="s">
        <v>5788</v>
      </c>
    </row>
    <row r="1180" spans="1:6">
      <c r="A1180">
        <v>163821</v>
      </c>
      <c r="B1180" t="s">
        <v>6987</v>
      </c>
      <c r="C1180" t="s">
        <v>57</v>
      </c>
      <c r="D1180" t="s">
        <v>5709</v>
      </c>
      <c r="E1180" t="s">
        <v>5710</v>
      </c>
      <c r="F1180" t="s">
        <v>5710</v>
      </c>
    </row>
    <row r="1181" spans="1:6">
      <c r="A1181">
        <v>163822</v>
      </c>
      <c r="B1181" t="s">
        <v>6988</v>
      </c>
      <c r="C1181" t="s">
        <v>57</v>
      </c>
      <c r="D1181" t="s">
        <v>5796</v>
      </c>
      <c r="E1181" t="s">
        <v>5797</v>
      </c>
      <c r="F1181" t="s">
        <v>5796</v>
      </c>
    </row>
    <row r="1182" spans="1:6">
      <c r="A1182">
        <v>163823</v>
      </c>
      <c r="B1182" t="s">
        <v>6989</v>
      </c>
      <c r="C1182" t="s">
        <v>321</v>
      </c>
      <c r="D1182" t="s">
        <v>5718</v>
      </c>
      <c r="E1182" t="s">
        <v>5719</v>
      </c>
      <c r="F1182" t="s">
        <v>5719</v>
      </c>
    </row>
    <row r="1183" spans="1:6">
      <c r="A1183">
        <v>163824</v>
      </c>
      <c r="B1183" t="s">
        <v>6990</v>
      </c>
      <c r="C1183" t="s">
        <v>362</v>
      </c>
      <c r="D1183" t="s">
        <v>5744</v>
      </c>
      <c r="E1183" t="s">
        <v>5741</v>
      </c>
      <c r="F1183" t="s">
        <v>5741</v>
      </c>
    </row>
    <row r="1184" spans="1:6">
      <c r="A1184">
        <v>163825</v>
      </c>
      <c r="B1184" t="s">
        <v>6991</v>
      </c>
      <c r="C1184" t="s">
        <v>362</v>
      </c>
      <c r="D1184" t="s">
        <v>5744</v>
      </c>
      <c r="E1184" t="s">
        <v>5741</v>
      </c>
      <c r="F1184" t="s">
        <v>5741</v>
      </c>
    </row>
    <row r="1185" spans="1:6">
      <c r="A1185">
        <v>163826</v>
      </c>
      <c r="B1185" t="s">
        <v>6992</v>
      </c>
      <c r="C1185" t="s">
        <v>5871</v>
      </c>
      <c r="D1185" t="s">
        <v>5872</v>
      </c>
      <c r="E1185" t="s">
        <v>5873</v>
      </c>
      <c r="F1185" t="s">
        <v>5873</v>
      </c>
    </row>
    <row r="1186" spans="1:6">
      <c r="A1186">
        <v>163907</v>
      </c>
      <c r="B1186" t="s">
        <v>6993</v>
      </c>
      <c r="C1186" t="s">
        <v>362</v>
      </c>
      <c r="D1186" t="s">
        <v>5744</v>
      </c>
      <c r="E1186" t="s">
        <v>5738</v>
      </c>
      <c r="F1186" t="s">
        <v>5738</v>
      </c>
    </row>
    <row r="1187" spans="1:6">
      <c r="A1187">
        <v>163908</v>
      </c>
      <c r="B1187" t="s">
        <v>6994</v>
      </c>
      <c r="C1187" t="s">
        <v>5871</v>
      </c>
      <c r="D1187" t="s">
        <v>5872</v>
      </c>
      <c r="E1187" t="s">
        <v>5873</v>
      </c>
      <c r="F1187" t="s">
        <v>5873</v>
      </c>
    </row>
    <row r="1188" spans="1:6">
      <c r="A1188">
        <v>163909</v>
      </c>
      <c r="B1188" t="s">
        <v>6995</v>
      </c>
      <c r="C1188" t="s">
        <v>362</v>
      </c>
      <c r="D1188" t="s">
        <v>5744</v>
      </c>
      <c r="E1188" t="s">
        <v>5741</v>
      </c>
      <c r="F1188" t="s">
        <v>5741</v>
      </c>
    </row>
    <row r="1189" spans="1:6">
      <c r="A1189">
        <v>163910</v>
      </c>
      <c r="B1189" t="s">
        <v>6996</v>
      </c>
      <c r="C1189" t="s">
        <v>5871</v>
      </c>
      <c r="D1189" t="s">
        <v>5872</v>
      </c>
      <c r="E1189" t="s">
        <v>5873</v>
      </c>
      <c r="F1189" t="s">
        <v>5873</v>
      </c>
    </row>
    <row r="1190" spans="1:6">
      <c r="A1190">
        <v>164105</v>
      </c>
      <c r="B1190" t="s">
        <v>6997</v>
      </c>
      <c r="C1190" t="s">
        <v>362</v>
      </c>
      <c r="D1190" t="s">
        <v>5744</v>
      </c>
      <c r="E1190" t="s">
        <v>5741</v>
      </c>
      <c r="F1190" t="s">
        <v>5741</v>
      </c>
    </row>
    <row r="1191" spans="1:6">
      <c r="A1191" t="s">
        <v>6998</v>
      </c>
      <c r="B1191" t="s">
        <v>6997</v>
      </c>
      <c r="C1191" t="s">
        <v>362</v>
      </c>
      <c r="D1191" t="s">
        <v>5733</v>
      </c>
      <c r="E1191" t="s">
        <v>5736</v>
      </c>
      <c r="F1191" t="s">
        <v>5736</v>
      </c>
    </row>
    <row r="1192" spans="1:6">
      <c r="A1192">
        <v>164205</v>
      </c>
      <c r="B1192" t="s">
        <v>6999</v>
      </c>
      <c r="C1192" t="s">
        <v>57</v>
      </c>
      <c r="D1192" t="s">
        <v>5709</v>
      </c>
      <c r="E1192" t="s">
        <v>5710</v>
      </c>
      <c r="F1192" t="s">
        <v>5710</v>
      </c>
    </row>
    <row r="1193" spans="1:6">
      <c r="A1193">
        <v>164206</v>
      </c>
      <c r="B1193" t="s">
        <v>7000</v>
      </c>
      <c r="C1193" t="s">
        <v>362</v>
      </c>
      <c r="D1193" t="s">
        <v>5744</v>
      </c>
      <c r="E1193" t="s">
        <v>5741</v>
      </c>
      <c r="F1193" t="s">
        <v>5741</v>
      </c>
    </row>
    <row r="1194" spans="1:6">
      <c r="A1194">
        <v>164207</v>
      </c>
      <c r="B1194" t="s">
        <v>7001</v>
      </c>
      <c r="C1194" t="s">
        <v>5871</v>
      </c>
      <c r="D1194" t="s">
        <v>5872</v>
      </c>
      <c r="E1194" t="s">
        <v>5873</v>
      </c>
      <c r="F1194" t="s">
        <v>5873</v>
      </c>
    </row>
    <row r="1195" spans="1:6">
      <c r="A1195">
        <v>164208</v>
      </c>
      <c r="B1195" t="s">
        <v>7002</v>
      </c>
      <c r="C1195" t="s">
        <v>362</v>
      </c>
      <c r="D1195" t="s">
        <v>5744</v>
      </c>
      <c r="E1195" t="s">
        <v>5741</v>
      </c>
      <c r="F1195" t="s">
        <v>5741</v>
      </c>
    </row>
    <row r="1196" spans="1:6">
      <c r="A1196">
        <v>164209</v>
      </c>
      <c r="B1196" t="s">
        <v>7003</v>
      </c>
      <c r="C1196" t="s">
        <v>5871</v>
      </c>
      <c r="D1196" t="s">
        <v>5872</v>
      </c>
      <c r="E1196" t="s">
        <v>5873</v>
      </c>
      <c r="F1196" t="s">
        <v>5873</v>
      </c>
    </row>
    <row r="1197" spans="1:6">
      <c r="A1197">
        <v>164210</v>
      </c>
      <c r="B1197" t="s">
        <v>7004</v>
      </c>
      <c r="C1197" t="s">
        <v>362</v>
      </c>
      <c r="D1197" t="s">
        <v>5744</v>
      </c>
      <c r="E1197" t="s">
        <v>5741</v>
      </c>
      <c r="F1197" t="s">
        <v>5741</v>
      </c>
    </row>
    <row r="1198" spans="1:6">
      <c r="A1198">
        <v>164211</v>
      </c>
      <c r="B1198" t="s">
        <v>7005</v>
      </c>
      <c r="C1198" t="s">
        <v>5871</v>
      </c>
      <c r="D1198" t="s">
        <v>5872</v>
      </c>
      <c r="E1198" t="s">
        <v>5873</v>
      </c>
      <c r="F1198" t="s">
        <v>5873</v>
      </c>
    </row>
    <row r="1199" spans="1:6">
      <c r="A1199">
        <v>164302</v>
      </c>
      <c r="B1199" t="s">
        <v>7006</v>
      </c>
      <c r="C1199" t="s">
        <v>362</v>
      </c>
      <c r="D1199" t="s">
        <v>5744</v>
      </c>
      <c r="E1199" t="s">
        <v>5741</v>
      </c>
      <c r="F1199" t="s">
        <v>5741</v>
      </c>
    </row>
    <row r="1200" spans="1:6">
      <c r="A1200">
        <v>164303</v>
      </c>
      <c r="B1200" t="s">
        <v>7007</v>
      </c>
      <c r="C1200" t="s">
        <v>5871</v>
      </c>
      <c r="D1200" t="s">
        <v>5872</v>
      </c>
      <c r="E1200" t="s">
        <v>5873</v>
      </c>
      <c r="F1200" t="s">
        <v>5873</v>
      </c>
    </row>
    <row r="1201" spans="1:6">
      <c r="A1201">
        <v>164509</v>
      </c>
      <c r="B1201" t="s">
        <v>7008</v>
      </c>
      <c r="C1201" t="s">
        <v>362</v>
      </c>
      <c r="D1201" t="s">
        <v>5744</v>
      </c>
      <c r="E1201" t="s">
        <v>5741</v>
      </c>
      <c r="F1201" t="s">
        <v>5741</v>
      </c>
    </row>
    <row r="1202" spans="1:6">
      <c r="A1202">
        <v>164510</v>
      </c>
      <c r="B1202" t="s">
        <v>7009</v>
      </c>
      <c r="C1202" t="s">
        <v>5871</v>
      </c>
      <c r="D1202" t="s">
        <v>5872</v>
      </c>
      <c r="E1202" t="s">
        <v>5873</v>
      </c>
      <c r="F1202" t="s">
        <v>5873</v>
      </c>
    </row>
    <row r="1203" spans="1:6">
      <c r="A1203">
        <v>164606</v>
      </c>
      <c r="B1203" t="s">
        <v>7010</v>
      </c>
      <c r="C1203" t="s">
        <v>362</v>
      </c>
      <c r="D1203" t="s">
        <v>5733</v>
      </c>
      <c r="E1203" t="s">
        <v>5736</v>
      </c>
      <c r="F1203" t="s">
        <v>5736</v>
      </c>
    </row>
    <row r="1204" spans="1:6">
      <c r="A1204">
        <v>164701</v>
      </c>
      <c r="B1204" t="s">
        <v>7011</v>
      </c>
      <c r="C1204" t="s">
        <v>5759</v>
      </c>
      <c r="D1204" t="s">
        <v>5766</v>
      </c>
      <c r="E1204" t="s">
        <v>5772</v>
      </c>
      <c r="F1204" t="s">
        <v>5772</v>
      </c>
    </row>
    <row r="1205" spans="1:6">
      <c r="A1205">
        <v>164702</v>
      </c>
      <c r="B1205" t="s">
        <v>7012</v>
      </c>
      <c r="C1205" t="s">
        <v>362</v>
      </c>
      <c r="D1205" t="s">
        <v>5733</v>
      </c>
      <c r="E1205" t="s">
        <v>5736</v>
      </c>
      <c r="F1205" t="s">
        <v>5736</v>
      </c>
    </row>
    <row r="1206" spans="1:6">
      <c r="A1206">
        <v>164703</v>
      </c>
      <c r="B1206" t="s">
        <v>7013</v>
      </c>
      <c r="C1206" t="s">
        <v>362</v>
      </c>
      <c r="D1206" t="s">
        <v>5744</v>
      </c>
      <c r="E1206" t="s">
        <v>5741</v>
      </c>
      <c r="F1206" t="s">
        <v>5741</v>
      </c>
    </row>
    <row r="1207" spans="1:6">
      <c r="A1207">
        <v>164704</v>
      </c>
      <c r="B1207" t="s">
        <v>7014</v>
      </c>
      <c r="C1207" t="s">
        <v>5871</v>
      </c>
      <c r="D1207" t="s">
        <v>5872</v>
      </c>
      <c r="E1207" t="s">
        <v>5873</v>
      </c>
      <c r="F1207" t="s">
        <v>5873</v>
      </c>
    </row>
    <row r="1208" spans="1:6">
      <c r="A1208">
        <v>164705</v>
      </c>
      <c r="B1208" t="s">
        <v>7015</v>
      </c>
      <c r="C1208" t="s">
        <v>5759</v>
      </c>
      <c r="D1208" t="s">
        <v>5760</v>
      </c>
      <c r="E1208" t="s">
        <v>5761</v>
      </c>
      <c r="F1208" t="s">
        <v>5761</v>
      </c>
    </row>
    <row r="1209" spans="1:6">
      <c r="A1209">
        <v>164808</v>
      </c>
      <c r="B1209" t="s">
        <v>7016</v>
      </c>
      <c r="C1209" t="s">
        <v>362</v>
      </c>
      <c r="D1209" t="s">
        <v>5733</v>
      </c>
      <c r="E1209" t="s">
        <v>5736</v>
      </c>
      <c r="F1209" t="s">
        <v>5736</v>
      </c>
    </row>
    <row r="1210" spans="1:6">
      <c r="A1210">
        <v>164809</v>
      </c>
      <c r="B1210" t="s">
        <v>7017</v>
      </c>
      <c r="C1210" t="s">
        <v>57</v>
      </c>
      <c r="D1210" t="s">
        <v>5709</v>
      </c>
      <c r="E1210" t="s">
        <v>5710</v>
      </c>
      <c r="F1210" t="s">
        <v>5710</v>
      </c>
    </row>
    <row r="1211" spans="1:6">
      <c r="A1211">
        <v>164810</v>
      </c>
      <c r="B1211" t="s">
        <v>7018</v>
      </c>
      <c r="C1211" t="s">
        <v>362</v>
      </c>
      <c r="D1211" t="s">
        <v>5733</v>
      </c>
      <c r="E1211" t="s">
        <v>5734</v>
      </c>
      <c r="F1211" t="s">
        <v>5734</v>
      </c>
    </row>
    <row r="1212" spans="1:6">
      <c r="A1212">
        <v>164811</v>
      </c>
      <c r="B1212" t="s">
        <v>7019</v>
      </c>
      <c r="C1212" t="s">
        <v>57</v>
      </c>
      <c r="D1212" t="s">
        <v>5709</v>
      </c>
      <c r="E1212" t="s">
        <v>5710</v>
      </c>
      <c r="F1212" t="s">
        <v>5710</v>
      </c>
    </row>
    <row r="1213" spans="1:6">
      <c r="A1213">
        <v>164812</v>
      </c>
      <c r="B1213" t="s">
        <v>7020</v>
      </c>
      <c r="C1213" t="s">
        <v>362</v>
      </c>
      <c r="D1213" t="s">
        <v>5744</v>
      </c>
      <c r="E1213" t="s">
        <v>5740</v>
      </c>
      <c r="F1213" t="s">
        <v>5740</v>
      </c>
    </row>
    <row r="1214" spans="1:6">
      <c r="A1214">
        <v>164813</v>
      </c>
      <c r="B1214" t="s">
        <v>7021</v>
      </c>
      <c r="C1214" t="s">
        <v>5871</v>
      </c>
      <c r="D1214" t="s">
        <v>5872</v>
      </c>
      <c r="E1214" t="s">
        <v>5873</v>
      </c>
      <c r="F1214" t="s">
        <v>5873</v>
      </c>
    </row>
    <row r="1215" spans="1:6">
      <c r="A1215">
        <v>164814</v>
      </c>
      <c r="B1215" t="s">
        <v>7022</v>
      </c>
      <c r="C1215" t="s">
        <v>362</v>
      </c>
      <c r="D1215" t="s">
        <v>5733</v>
      </c>
      <c r="E1215" t="s">
        <v>5735</v>
      </c>
      <c r="F1215" t="s">
        <v>5735</v>
      </c>
    </row>
    <row r="1216" spans="1:6">
      <c r="A1216">
        <v>164815</v>
      </c>
      <c r="B1216" t="s">
        <v>7023</v>
      </c>
      <c r="C1216" t="s">
        <v>5759</v>
      </c>
      <c r="D1216" t="s">
        <v>5760</v>
      </c>
      <c r="E1216" t="s">
        <v>5761</v>
      </c>
      <c r="F1216" t="s">
        <v>5761</v>
      </c>
    </row>
    <row r="1217" spans="1:6">
      <c r="A1217">
        <v>164902</v>
      </c>
      <c r="B1217" t="s">
        <v>7024</v>
      </c>
      <c r="C1217" t="s">
        <v>362</v>
      </c>
      <c r="D1217" t="s">
        <v>5733</v>
      </c>
      <c r="E1217" t="s">
        <v>5736</v>
      </c>
      <c r="F1217" t="s">
        <v>5736</v>
      </c>
    </row>
    <row r="1218" spans="1:6">
      <c r="A1218">
        <v>165309</v>
      </c>
      <c r="B1218" t="s">
        <v>7025</v>
      </c>
      <c r="C1218" t="s">
        <v>57</v>
      </c>
      <c r="D1218" t="s">
        <v>5709</v>
      </c>
      <c r="E1218" t="s">
        <v>5710</v>
      </c>
      <c r="F1218" t="s">
        <v>5710</v>
      </c>
    </row>
    <row r="1219" spans="1:6">
      <c r="A1219">
        <v>165310</v>
      </c>
      <c r="B1219" t="s">
        <v>7026</v>
      </c>
      <c r="C1219" t="s">
        <v>57</v>
      </c>
      <c r="D1219" t="s">
        <v>5796</v>
      </c>
      <c r="E1219" t="s">
        <v>5835</v>
      </c>
      <c r="F1219" t="s">
        <v>5796</v>
      </c>
    </row>
    <row r="1220" spans="1:6">
      <c r="A1220">
        <v>165311</v>
      </c>
      <c r="B1220" t="s">
        <v>7027</v>
      </c>
      <c r="C1220" t="s">
        <v>362</v>
      </c>
      <c r="D1220" t="s">
        <v>5733</v>
      </c>
      <c r="E1220" t="s">
        <v>5736</v>
      </c>
      <c r="F1220" t="s">
        <v>5736</v>
      </c>
    </row>
    <row r="1221" spans="1:6">
      <c r="A1221">
        <v>165312</v>
      </c>
      <c r="B1221" t="s">
        <v>7028</v>
      </c>
      <c r="C1221" t="s">
        <v>57</v>
      </c>
      <c r="D1221" t="s">
        <v>5709</v>
      </c>
      <c r="E1221" t="s">
        <v>5710</v>
      </c>
      <c r="F1221" t="s">
        <v>5710</v>
      </c>
    </row>
    <row r="1222" spans="1:6">
      <c r="A1222">
        <v>165313</v>
      </c>
      <c r="B1222" t="s">
        <v>6530</v>
      </c>
      <c r="C1222" t="s">
        <v>57</v>
      </c>
      <c r="D1222" t="s">
        <v>5796</v>
      </c>
      <c r="E1222" t="s">
        <v>5799</v>
      </c>
      <c r="F1222" t="s">
        <v>5796</v>
      </c>
    </row>
    <row r="1223" spans="1:6">
      <c r="A1223">
        <v>165508</v>
      </c>
      <c r="B1223" t="s">
        <v>7029</v>
      </c>
      <c r="C1223" t="s">
        <v>57</v>
      </c>
      <c r="D1223" t="s">
        <v>5796</v>
      </c>
      <c r="E1223" t="s">
        <v>5811</v>
      </c>
      <c r="F1223" t="s">
        <v>5796</v>
      </c>
    </row>
    <row r="1224" spans="1:6">
      <c r="A1224">
        <v>165509</v>
      </c>
      <c r="B1224" t="s">
        <v>7030</v>
      </c>
      <c r="C1224" t="s">
        <v>362</v>
      </c>
      <c r="D1224" t="s">
        <v>5733</v>
      </c>
      <c r="E1224" t="s">
        <v>5735</v>
      </c>
      <c r="F1224" t="s">
        <v>5735</v>
      </c>
    </row>
    <row r="1225" spans="1:6">
      <c r="A1225">
        <v>165510</v>
      </c>
      <c r="B1225" t="s">
        <v>7031</v>
      </c>
      <c r="C1225" t="s">
        <v>5759</v>
      </c>
      <c r="D1225" t="s">
        <v>5766</v>
      </c>
      <c r="E1225" t="s">
        <v>5770</v>
      </c>
      <c r="F1225" t="s">
        <v>5770</v>
      </c>
    </row>
    <row r="1226" spans="1:6">
      <c r="A1226">
        <v>165511</v>
      </c>
      <c r="B1226" t="s">
        <v>7032</v>
      </c>
      <c r="C1226" t="s">
        <v>57</v>
      </c>
      <c r="D1226" t="s">
        <v>5709</v>
      </c>
      <c r="E1226" t="s">
        <v>5710</v>
      </c>
      <c r="F1226" t="s">
        <v>5710</v>
      </c>
    </row>
    <row r="1227" spans="1:6">
      <c r="A1227">
        <v>165512</v>
      </c>
      <c r="B1227" t="s">
        <v>7033</v>
      </c>
      <c r="C1227" t="s">
        <v>57</v>
      </c>
      <c r="D1227" t="s">
        <v>5796</v>
      </c>
      <c r="E1227" t="s">
        <v>5799</v>
      </c>
      <c r="F1227" t="s">
        <v>5796</v>
      </c>
    </row>
    <row r="1228" spans="1:6">
      <c r="A1228">
        <v>165513</v>
      </c>
      <c r="B1228" t="s">
        <v>7034</v>
      </c>
      <c r="C1228" t="s">
        <v>5759</v>
      </c>
      <c r="D1228" t="s">
        <v>5766</v>
      </c>
      <c r="E1228" t="s">
        <v>5772</v>
      </c>
      <c r="F1228" t="s">
        <v>5772</v>
      </c>
    </row>
    <row r="1229" spans="1:6">
      <c r="A1229">
        <v>165515</v>
      </c>
      <c r="B1229" t="s">
        <v>7035</v>
      </c>
      <c r="C1229" t="s">
        <v>57</v>
      </c>
      <c r="D1229" t="s">
        <v>5709</v>
      </c>
      <c r="E1229" t="s">
        <v>5710</v>
      </c>
      <c r="F1229" t="s">
        <v>5710</v>
      </c>
    </row>
    <row r="1230" spans="1:6">
      <c r="A1230">
        <v>165516</v>
      </c>
      <c r="B1230" t="s">
        <v>7036</v>
      </c>
      <c r="C1230" t="s">
        <v>57</v>
      </c>
      <c r="D1230" t="s">
        <v>5796</v>
      </c>
      <c r="E1230" t="s">
        <v>5799</v>
      </c>
      <c r="F1230" t="s">
        <v>5796</v>
      </c>
    </row>
    <row r="1231" spans="1:6">
      <c r="A1231">
        <v>165517</v>
      </c>
      <c r="B1231" t="s">
        <v>7037</v>
      </c>
      <c r="C1231" t="s">
        <v>362</v>
      </c>
      <c r="D1231" t="s">
        <v>5744</v>
      </c>
      <c r="E1231" t="s">
        <v>5741</v>
      </c>
      <c r="F1231" t="s">
        <v>5741</v>
      </c>
    </row>
    <row r="1232" spans="1:6">
      <c r="A1232">
        <v>165518</v>
      </c>
      <c r="B1232" t="s">
        <v>7038</v>
      </c>
      <c r="C1232" t="s">
        <v>5871</v>
      </c>
      <c r="D1232" t="s">
        <v>5872</v>
      </c>
      <c r="E1232" t="s">
        <v>5873</v>
      </c>
      <c r="F1232" t="s">
        <v>5873</v>
      </c>
    </row>
    <row r="1233" spans="1:6">
      <c r="A1233">
        <v>165519</v>
      </c>
      <c r="B1233" t="s">
        <v>7039</v>
      </c>
      <c r="C1233" t="s">
        <v>57</v>
      </c>
      <c r="D1233" t="s">
        <v>5709</v>
      </c>
      <c r="E1233" t="s">
        <v>5710</v>
      </c>
      <c r="F1233" t="s">
        <v>5710</v>
      </c>
    </row>
    <row r="1234" spans="1:6">
      <c r="A1234">
        <v>165520</v>
      </c>
      <c r="B1234" t="s">
        <v>7040</v>
      </c>
      <c r="C1234" t="s">
        <v>57</v>
      </c>
      <c r="D1234" t="s">
        <v>5709</v>
      </c>
      <c r="E1234" t="s">
        <v>5710</v>
      </c>
      <c r="F1234" t="s">
        <v>5710</v>
      </c>
    </row>
    <row r="1235" spans="1:6">
      <c r="A1235">
        <v>165521</v>
      </c>
      <c r="B1235" t="s">
        <v>7041</v>
      </c>
      <c r="C1235" t="s">
        <v>57</v>
      </c>
      <c r="D1235" t="s">
        <v>5709</v>
      </c>
      <c r="E1235" t="s">
        <v>5710</v>
      </c>
      <c r="F1235" t="s">
        <v>5710</v>
      </c>
    </row>
    <row r="1236" spans="1:6">
      <c r="A1236">
        <v>165705</v>
      </c>
      <c r="B1236" t="s">
        <v>7042</v>
      </c>
      <c r="C1236" t="s">
        <v>362</v>
      </c>
      <c r="D1236" t="s">
        <v>5744</v>
      </c>
      <c r="E1236" t="s">
        <v>5741</v>
      </c>
      <c r="F1236" t="s">
        <v>5741</v>
      </c>
    </row>
    <row r="1237" spans="1:6">
      <c r="A1237">
        <v>165706</v>
      </c>
      <c r="B1237" t="s">
        <v>7043</v>
      </c>
      <c r="C1237" t="s">
        <v>5871</v>
      </c>
      <c r="D1237" t="s">
        <v>5872</v>
      </c>
      <c r="E1237" t="s">
        <v>5873</v>
      </c>
      <c r="F1237" t="s">
        <v>5873</v>
      </c>
    </row>
    <row r="1238" spans="1:6">
      <c r="A1238">
        <v>165707</v>
      </c>
      <c r="B1238" t="s">
        <v>7044</v>
      </c>
      <c r="C1238" t="s">
        <v>57</v>
      </c>
      <c r="D1238" t="s">
        <v>5709</v>
      </c>
      <c r="E1238" t="s">
        <v>5710</v>
      </c>
      <c r="F1238" t="s">
        <v>5710</v>
      </c>
    </row>
    <row r="1239" spans="1:6">
      <c r="A1239">
        <v>165806</v>
      </c>
      <c r="B1239" t="s">
        <v>7045</v>
      </c>
      <c r="C1239" t="s">
        <v>57</v>
      </c>
      <c r="D1239" t="s">
        <v>5709</v>
      </c>
      <c r="E1239" t="s">
        <v>5713</v>
      </c>
      <c r="F1239" t="s">
        <v>5713</v>
      </c>
    </row>
    <row r="1240" spans="1:6">
      <c r="A1240">
        <v>165807</v>
      </c>
      <c r="B1240" t="s">
        <v>7046</v>
      </c>
      <c r="C1240" t="s">
        <v>362</v>
      </c>
      <c r="D1240" t="s">
        <v>5744</v>
      </c>
      <c r="E1240" t="s">
        <v>5741</v>
      </c>
      <c r="F1240" t="s">
        <v>5741</v>
      </c>
    </row>
    <row r="1241" spans="1:6">
      <c r="A1241">
        <v>165808</v>
      </c>
      <c r="B1241" t="s">
        <v>7047</v>
      </c>
      <c r="C1241" t="s">
        <v>5871</v>
      </c>
      <c r="D1241" t="s">
        <v>5872</v>
      </c>
      <c r="E1241" t="s">
        <v>5873</v>
      </c>
      <c r="F1241" t="s">
        <v>5873</v>
      </c>
    </row>
    <row r="1242" spans="1:6">
      <c r="A1242">
        <v>166001</v>
      </c>
      <c r="B1242" t="s">
        <v>7048</v>
      </c>
      <c r="C1242" t="s">
        <v>57</v>
      </c>
      <c r="D1242" t="s">
        <v>5796</v>
      </c>
      <c r="E1242" t="s">
        <v>5799</v>
      </c>
      <c r="F1242" t="s">
        <v>5796</v>
      </c>
    </row>
    <row r="1243" spans="1:6">
      <c r="A1243">
        <v>166002</v>
      </c>
      <c r="B1243" t="s">
        <v>7049</v>
      </c>
      <c r="C1243" t="s">
        <v>321</v>
      </c>
      <c r="D1243" t="s">
        <v>5718</v>
      </c>
      <c r="E1243" t="s">
        <v>5721</v>
      </c>
      <c r="F1243" t="s">
        <v>5721</v>
      </c>
    </row>
    <row r="1244" spans="1:6">
      <c r="A1244">
        <v>166003</v>
      </c>
      <c r="B1244" t="s">
        <v>7050</v>
      </c>
      <c r="C1244" t="s">
        <v>362</v>
      </c>
      <c r="D1244" t="s">
        <v>5744</v>
      </c>
      <c r="E1244" t="s">
        <v>5741</v>
      </c>
      <c r="F1244" t="s">
        <v>5741</v>
      </c>
    </row>
    <row r="1245" spans="1:6">
      <c r="A1245">
        <v>166004</v>
      </c>
      <c r="B1245" t="s">
        <v>7051</v>
      </c>
      <c r="C1245" t="s">
        <v>362</v>
      </c>
      <c r="D1245" t="s">
        <v>5744</v>
      </c>
      <c r="E1245" t="s">
        <v>5741</v>
      </c>
      <c r="F1245" t="s">
        <v>5741</v>
      </c>
    </row>
    <row r="1246" spans="1:6">
      <c r="A1246">
        <v>166005</v>
      </c>
      <c r="B1246" t="s">
        <v>7052</v>
      </c>
      <c r="C1246" t="s">
        <v>57</v>
      </c>
      <c r="D1246" t="s">
        <v>5796</v>
      </c>
      <c r="E1246" t="s">
        <v>5811</v>
      </c>
      <c r="F1246" t="s">
        <v>5796</v>
      </c>
    </row>
    <row r="1247" spans="1:6">
      <c r="A1247">
        <v>166006</v>
      </c>
      <c r="B1247" t="s">
        <v>7053</v>
      </c>
      <c r="C1247" t="s">
        <v>57</v>
      </c>
      <c r="D1247" t="s">
        <v>5796</v>
      </c>
      <c r="E1247" t="s">
        <v>5797</v>
      </c>
      <c r="F1247" t="s">
        <v>5796</v>
      </c>
    </row>
    <row r="1248" spans="1:6">
      <c r="A1248">
        <v>166007</v>
      </c>
      <c r="B1248" t="s">
        <v>7054</v>
      </c>
      <c r="C1248" t="s">
        <v>57</v>
      </c>
      <c r="D1248" t="s">
        <v>5709</v>
      </c>
      <c r="E1248" t="s">
        <v>5713</v>
      </c>
      <c r="F1248" t="s">
        <v>5713</v>
      </c>
    </row>
    <row r="1249" spans="1:6">
      <c r="A1249">
        <v>166008</v>
      </c>
      <c r="B1249" t="s">
        <v>7055</v>
      </c>
      <c r="C1249" t="s">
        <v>362</v>
      </c>
      <c r="D1249" t="s">
        <v>5744</v>
      </c>
      <c r="E1249" t="s">
        <v>5741</v>
      </c>
      <c r="F1249" t="s">
        <v>5741</v>
      </c>
    </row>
    <row r="1250" spans="1:6">
      <c r="A1250" t="s">
        <v>7056</v>
      </c>
      <c r="B1250" t="s">
        <v>7055</v>
      </c>
      <c r="C1250" t="s">
        <v>362</v>
      </c>
      <c r="D1250" t="s">
        <v>5733</v>
      </c>
      <c r="E1250" t="s">
        <v>5736</v>
      </c>
      <c r="F1250" t="s">
        <v>5736</v>
      </c>
    </row>
    <row r="1251" spans="1:6">
      <c r="A1251">
        <v>166009</v>
      </c>
      <c r="B1251" t="s">
        <v>7057</v>
      </c>
      <c r="C1251" t="s">
        <v>57</v>
      </c>
      <c r="D1251" t="s">
        <v>5796</v>
      </c>
      <c r="E1251" t="s">
        <v>5835</v>
      </c>
      <c r="F1251" t="s">
        <v>5796</v>
      </c>
    </row>
    <row r="1252" spans="1:6">
      <c r="A1252">
        <v>166010</v>
      </c>
      <c r="B1252" t="s">
        <v>7058</v>
      </c>
      <c r="C1252" t="s">
        <v>362</v>
      </c>
      <c r="D1252" t="s">
        <v>5744</v>
      </c>
      <c r="E1252" t="s">
        <v>5740</v>
      </c>
      <c r="F1252" t="s">
        <v>5740</v>
      </c>
    </row>
    <row r="1253" spans="1:6">
      <c r="A1253">
        <v>166011</v>
      </c>
      <c r="B1253" t="s">
        <v>7059</v>
      </c>
      <c r="C1253" t="s">
        <v>57</v>
      </c>
      <c r="D1253" t="s">
        <v>5796</v>
      </c>
      <c r="E1253" t="s">
        <v>5797</v>
      </c>
      <c r="F1253" t="s">
        <v>5796</v>
      </c>
    </row>
    <row r="1254" spans="1:6">
      <c r="A1254">
        <v>166012</v>
      </c>
      <c r="B1254" t="s">
        <v>7060</v>
      </c>
      <c r="C1254" t="s">
        <v>362</v>
      </c>
      <c r="D1254" t="s">
        <v>5744</v>
      </c>
      <c r="E1254" t="s">
        <v>5741</v>
      </c>
      <c r="F1254" t="s">
        <v>5741</v>
      </c>
    </row>
    <row r="1255" spans="1:6">
      <c r="A1255">
        <v>166013</v>
      </c>
      <c r="B1255" t="s">
        <v>7061</v>
      </c>
      <c r="C1255" t="s">
        <v>5871</v>
      </c>
      <c r="D1255" t="s">
        <v>5872</v>
      </c>
      <c r="E1255" t="s">
        <v>5873</v>
      </c>
      <c r="F1255" t="s">
        <v>5873</v>
      </c>
    </row>
    <row r="1256" spans="1:6">
      <c r="A1256">
        <v>166014</v>
      </c>
      <c r="B1256" t="s">
        <v>7062</v>
      </c>
      <c r="C1256" t="s">
        <v>657</v>
      </c>
      <c r="D1256" t="s">
        <v>5786</v>
      </c>
      <c r="E1256" t="s">
        <v>5786</v>
      </c>
      <c r="F1256" t="s">
        <v>5786</v>
      </c>
    </row>
    <row r="1257" spans="1:6">
      <c r="A1257">
        <v>166015</v>
      </c>
      <c r="B1257" t="s">
        <v>7063</v>
      </c>
      <c r="C1257" t="s">
        <v>657</v>
      </c>
      <c r="D1257" t="s">
        <v>5788</v>
      </c>
      <c r="E1257" t="s">
        <v>5788</v>
      </c>
      <c r="F1257" t="s">
        <v>5788</v>
      </c>
    </row>
    <row r="1258" spans="1:6">
      <c r="A1258">
        <v>166016</v>
      </c>
      <c r="B1258" t="s">
        <v>7064</v>
      </c>
      <c r="C1258" t="s">
        <v>362</v>
      </c>
      <c r="D1258" t="s">
        <v>5744</v>
      </c>
      <c r="E1258" t="s">
        <v>5738</v>
      </c>
      <c r="F1258" t="s">
        <v>5738</v>
      </c>
    </row>
    <row r="1259" spans="1:6">
      <c r="A1259">
        <v>166017</v>
      </c>
      <c r="B1259" t="s">
        <v>7065</v>
      </c>
      <c r="C1259" t="s">
        <v>5871</v>
      </c>
      <c r="D1259" t="s">
        <v>5872</v>
      </c>
      <c r="E1259" t="s">
        <v>5873</v>
      </c>
      <c r="F1259" t="s">
        <v>5873</v>
      </c>
    </row>
    <row r="1260" spans="1:6">
      <c r="A1260">
        <v>166019</v>
      </c>
      <c r="B1260" t="s">
        <v>7066</v>
      </c>
      <c r="C1260" t="s">
        <v>321</v>
      </c>
      <c r="D1260" t="s">
        <v>5718</v>
      </c>
      <c r="E1260" t="s">
        <v>5720</v>
      </c>
      <c r="F1260" t="s">
        <v>5720</v>
      </c>
    </row>
    <row r="1261" spans="1:6">
      <c r="A1261">
        <v>166020</v>
      </c>
      <c r="B1261" t="s">
        <v>7067</v>
      </c>
      <c r="C1261" t="s">
        <v>321</v>
      </c>
      <c r="D1261" t="s">
        <v>5718</v>
      </c>
      <c r="E1261" t="s">
        <v>5720</v>
      </c>
      <c r="F1261" t="s">
        <v>5720</v>
      </c>
    </row>
    <row r="1262" spans="1:6">
      <c r="A1262">
        <v>166021</v>
      </c>
      <c r="B1262" t="s">
        <v>7068</v>
      </c>
      <c r="C1262" t="s">
        <v>362</v>
      </c>
      <c r="D1262" t="s">
        <v>5744</v>
      </c>
      <c r="E1262" t="s">
        <v>5741</v>
      </c>
      <c r="F1262" t="s">
        <v>5741</v>
      </c>
    </row>
    <row r="1263" spans="1:6">
      <c r="A1263">
        <v>166022</v>
      </c>
      <c r="B1263" t="s">
        <v>7069</v>
      </c>
      <c r="C1263" t="s">
        <v>5871</v>
      </c>
      <c r="D1263" t="s">
        <v>5872</v>
      </c>
      <c r="E1263" t="s">
        <v>5873</v>
      </c>
      <c r="F1263" t="s">
        <v>5873</v>
      </c>
    </row>
    <row r="1264" spans="1:6">
      <c r="A1264">
        <v>166105</v>
      </c>
      <c r="B1264" t="s">
        <v>7070</v>
      </c>
      <c r="C1264" t="s">
        <v>362</v>
      </c>
      <c r="D1264" t="s">
        <v>5744</v>
      </c>
      <c r="E1264" t="s">
        <v>5741</v>
      </c>
      <c r="F1264" t="s">
        <v>5741</v>
      </c>
    </row>
    <row r="1265" spans="1:6">
      <c r="A1265">
        <v>166106</v>
      </c>
      <c r="B1265" t="s">
        <v>7071</v>
      </c>
      <c r="C1265" t="s">
        <v>5871</v>
      </c>
      <c r="D1265" t="s">
        <v>5872</v>
      </c>
      <c r="E1265" t="s">
        <v>5873</v>
      </c>
      <c r="F1265" t="s">
        <v>5873</v>
      </c>
    </row>
    <row r="1266" spans="1:6">
      <c r="A1266">
        <v>166301</v>
      </c>
      <c r="B1266" t="s">
        <v>7072</v>
      </c>
      <c r="C1266" t="s">
        <v>57</v>
      </c>
      <c r="D1266" t="s">
        <v>5709</v>
      </c>
      <c r="E1266" t="s">
        <v>5710</v>
      </c>
      <c r="F1266" t="s">
        <v>5710</v>
      </c>
    </row>
    <row r="1267" spans="1:6">
      <c r="A1267">
        <v>166401</v>
      </c>
      <c r="B1267" t="s">
        <v>7073</v>
      </c>
      <c r="C1267" t="s">
        <v>362</v>
      </c>
      <c r="D1267" t="s">
        <v>5733</v>
      </c>
      <c r="E1267" t="s">
        <v>5736</v>
      </c>
      <c r="F1267" t="s">
        <v>5736</v>
      </c>
    </row>
    <row r="1268" spans="1:6">
      <c r="A1268">
        <v>166801</v>
      </c>
      <c r="B1268" t="s">
        <v>7074</v>
      </c>
      <c r="C1268" t="s">
        <v>321</v>
      </c>
      <c r="D1268" t="s">
        <v>5718</v>
      </c>
      <c r="E1268" t="s">
        <v>5720</v>
      </c>
      <c r="F1268" t="s">
        <v>5720</v>
      </c>
    </row>
    <row r="1269" spans="1:6">
      <c r="A1269">
        <v>166802</v>
      </c>
      <c r="B1269" t="s">
        <v>7075</v>
      </c>
      <c r="C1269" t="s">
        <v>57</v>
      </c>
      <c r="D1269" t="s">
        <v>5709</v>
      </c>
      <c r="E1269" t="s">
        <v>5710</v>
      </c>
      <c r="F1269" t="s">
        <v>5710</v>
      </c>
    </row>
    <row r="1270" spans="1:6">
      <c r="A1270">
        <v>166902</v>
      </c>
      <c r="B1270" t="s">
        <v>7076</v>
      </c>
      <c r="C1270" t="s">
        <v>362</v>
      </c>
      <c r="D1270" t="s">
        <v>5733</v>
      </c>
      <c r="E1270" t="s">
        <v>5734</v>
      </c>
      <c r="F1270" t="s">
        <v>5734</v>
      </c>
    </row>
    <row r="1271" spans="1:6">
      <c r="A1271">
        <v>166903</v>
      </c>
      <c r="B1271" t="s">
        <v>7077</v>
      </c>
      <c r="C1271" t="s">
        <v>362</v>
      </c>
      <c r="D1271" t="s">
        <v>5733</v>
      </c>
      <c r="E1271" t="s">
        <v>5734</v>
      </c>
      <c r="F1271" t="s">
        <v>5734</v>
      </c>
    </row>
    <row r="1272" spans="1:6">
      <c r="A1272">
        <v>166904</v>
      </c>
      <c r="B1272" t="s">
        <v>7078</v>
      </c>
      <c r="C1272" t="s">
        <v>362</v>
      </c>
      <c r="D1272" t="s">
        <v>5733</v>
      </c>
      <c r="E1272" t="s">
        <v>5734</v>
      </c>
      <c r="F1272" t="s">
        <v>5734</v>
      </c>
    </row>
    <row r="1273" spans="1:6">
      <c r="A1273">
        <v>166905</v>
      </c>
      <c r="B1273" t="s">
        <v>7079</v>
      </c>
      <c r="C1273" t="s">
        <v>362</v>
      </c>
      <c r="D1273" t="s">
        <v>5733</v>
      </c>
      <c r="E1273" t="s">
        <v>5734</v>
      </c>
      <c r="F1273" t="s">
        <v>5734</v>
      </c>
    </row>
    <row r="1274" spans="1:6">
      <c r="A1274">
        <v>167501</v>
      </c>
      <c r="B1274" t="s">
        <v>7080</v>
      </c>
      <c r="C1274" t="s">
        <v>362</v>
      </c>
      <c r="D1274" t="s">
        <v>5744</v>
      </c>
      <c r="E1274" t="s">
        <v>5741</v>
      </c>
      <c r="F1274" t="s">
        <v>5741</v>
      </c>
    </row>
    <row r="1275" spans="1:6">
      <c r="A1275">
        <v>167502</v>
      </c>
      <c r="B1275" t="s">
        <v>7081</v>
      </c>
      <c r="C1275" t="s">
        <v>5871</v>
      </c>
      <c r="D1275" t="s">
        <v>5872</v>
      </c>
      <c r="E1275" t="s">
        <v>5873</v>
      </c>
      <c r="F1275" t="s">
        <v>5873</v>
      </c>
    </row>
    <row r="1276" spans="1:6">
      <c r="A1276">
        <v>167601</v>
      </c>
      <c r="B1276" t="s">
        <v>7082</v>
      </c>
      <c r="C1276" t="s">
        <v>57</v>
      </c>
      <c r="D1276" t="s">
        <v>5709</v>
      </c>
      <c r="E1276" t="s">
        <v>5710</v>
      </c>
      <c r="F1276" t="s">
        <v>5710</v>
      </c>
    </row>
    <row r="1277" spans="1:6">
      <c r="A1277">
        <v>167701</v>
      </c>
      <c r="B1277" t="s">
        <v>7083</v>
      </c>
      <c r="C1277" t="s">
        <v>362</v>
      </c>
      <c r="D1277" t="s">
        <v>5727</v>
      </c>
      <c r="E1277" t="s">
        <v>5728</v>
      </c>
      <c r="F1277" t="s">
        <v>5728</v>
      </c>
    </row>
    <row r="1278" spans="1:6">
      <c r="A1278">
        <v>167901</v>
      </c>
      <c r="B1278" t="s">
        <v>7084</v>
      </c>
      <c r="C1278" t="s">
        <v>57</v>
      </c>
      <c r="D1278" t="s">
        <v>5709</v>
      </c>
      <c r="E1278" t="s">
        <v>5713</v>
      </c>
      <c r="F1278" t="s">
        <v>5713</v>
      </c>
    </row>
    <row r="1279" spans="1:6">
      <c r="A1279">
        <v>180001</v>
      </c>
      <c r="B1279" t="s">
        <v>7085</v>
      </c>
      <c r="C1279" t="s">
        <v>321</v>
      </c>
      <c r="D1279" t="s">
        <v>5718</v>
      </c>
      <c r="E1279" t="s">
        <v>5720</v>
      </c>
      <c r="F1279" t="s">
        <v>5720</v>
      </c>
    </row>
    <row r="1280" spans="1:6">
      <c r="A1280">
        <v>180002</v>
      </c>
      <c r="B1280" t="s">
        <v>7086</v>
      </c>
      <c r="C1280" t="s">
        <v>321</v>
      </c>
      <c r="D1280" t="s">
        <v>5718</v>
      </c>
      <c r="E1280" t="s">
        <v>5719</v>
      </c>
      <c r="F1280" t="s">
        <v>5719</v>
      </c>
    </row>
    <row r="1281" spans="1:6">
      <c r="A1281">
        <v>180003</v>
      </c>
      <c r="B1281" t="s">
        <v>7087</v>
      </c>
      <c r="C1281" t="s">
        <v>57</v>
      </c>
      <c r="D1281" t="s">
        <v>5709</v>
      </c>
      <c r="E1281" t="s">
        <v>5713</v>
      </c>
      <c r="F1281" t="s">
        <v>5713</v>
      </c>
    </row>
    <row r="1282" spans="1:6">
      <c r="A1282">
        <v>180008</v>
      </c>
      <c r="B1282" t="s">
        <v>7088</v>
      </c>
      <c r="C1282" t="s">
        <v>657</v>
      </c>
      <c r="D1282" t="s">
        <v>5786</v>
      </c>
      <c r="E1282" t="s">
        <v>5786</v>
      </c>
      <c r="F1282" t="s">
        <v>5786</v>
      </c>
    </row>
    <row r="1283" spans="1:6">
      <c r="A1283">
        <v>180009</v>
      </c>
      <c r="B1283" t="s">
        <v>7089</v>
      </c>
      <c r="C1283" t="s">
        <v>657</v>
      </c>
      <c r="D1283" t="s">
        <v>5788</v>
      </c>
      <c r="E1283" t="s">
        <v>5788</v>
      </c>
      <c r="F1283" t="s">
        <v>5788</v>
      </c>
    </row>
    <row r="1284" spans="1:6">
      <c r="A1284">
        <v>180010</v>
      </c>
      <c r="B1284" t="s">
        <v>7090</v>
      </c>
      <c r="C1284" t="s">
        <v>57</v>
      </c>
      <c r="D1284" t="s">
        <v>5796</v>
      </c>
      <c r="E1284" t="s">
        <v>5797</v>
      </c>
      <c r="F1284" t="s">
        <v>5796</v>
      </c>
    </row>
    <row r="1285" spans="1:6">
      <c r="A1285">
        <v>180012</v>
      </c>
      <c r="B1285" t="s">
        <v>7091</v>
      </c>
      <c r="C1285" t="s">
        <v>57</v>
      </c>
      <c r="D1285" t="s">
        <v>5796</v>
      </c>
      <c r="E1285" t="s">
        <v>5835</v>
      </c>
      <c r="F1285" t="s">
        <v>5796</v>
      </c>
    </row>
    <row r="1286" spans="1:6">
      <c r="A1286">
        <v>180013</v>
      </c>
      <c r="B1286" t="s">
        <v>7092</v>
      </c>
      <c r="C1286" t="s">
        <v>57</v>
      </c>
      <c r="D1286" t="s">
        <v>5796</v>
      </c>
      <c r="E1286" t="s">
        <v>5797</v>
      </c>
      <c r="F1286" t="s">
        <v>5796</v>
      </c>
    </row>
    <row r="1287" spans="1:6">
      <c r="A1287">
        <v>180015</v>
      </c>
      <c r="B1287" t="s">
        <v>7093</v>
      </c>
      <c r="C1287" t="s">
        <v>362</v>
      </c>
      <c r="D1287" t="s">
        <v>5744</v>
      </c>
      <c r="E1287" t="s">
        <v>5740</v>
      </c>
      <c r="F1287" t="s">
        <v>5740</v>
      </c>
    </row>
    <row r="1288" spans="1:6">
      <c r="A1288">
        <v>180018</v>
      </c>
      <c r="B1288" t="s">
        <v>7094</v>
      </c>
      <c r="C1288" t="s">
        <v>321</v>
      </c>
      <c r="D1288" t="s">
        <v>5718</v>
      </c>
      <c r="E1288" t="s">
        <v>5720</v>
      </c>
      <c r="F1288" t="s">
        <v>5720</v>
      </c>
    </row>
    <row r="1289" spans="1:6">
      <c r="A1289">
        <v>180020</v>
      </c>
      <c r="B1289" t="s">
        <v>7095</v>
      </c>
      <c r="C1289" t="s">
        <v>321</v>
      </c>
      <c r="D1289" t="s">
        <v>5718</v>
      </c>
      <c r="E1289" t="s">
        <v>5720</v>
      </c>
      <c r="F1289" t="s">
        <v>5720</v>
      </c>
    </row>
    <row r="1290" spans="1:6">
      <c r="A1290">
        <v>180025</v>
      </c>
      <c r="B1290" t="s">
        <v>7096</v>
      </c>
      <c r="C1290" t="s">
        <v>362</v>
      </c>
      <c r="D1290" t="s">
        <v>5744</v>
      </c>
      <c r="E1290" t="s">
        <v>5740</v>
      </c>
      <c r="F1290" t="s">
        <v>5740</v>
      </c>
    </row>
    <row r="1291" spans="1:6">
      <c r="A1291">
        <v>180026</v>
      </c>
      <c r="B1291" t="s">
        <v>7097</v>
      </c>
      <c r="C1291" t="s">
        <v>362</v>
      </c>
      <c r="D1291" t="s">
        <v>5744</v>
      </c>
      <c r="E1291" t="s">
        <v>5740</v>
      </c>
      <c r="F1291" t="s">
        <v>5740</v>
      </c>
    </row>
    <row r="1292" spans="1:6">
      <c r="A1292">
        <v>180028</v>
      </c>
      <c r="B1292" t="s">
        <v>7098</v>
      </c>
      <c r="C1292" t="s">
        <v>321</v>
      </c>
      <c r="D1292" t="s">
        <v>5718</v>
      </c>
      <c r="E1292" t="s">
        <v>5719</v>
      </c>
      <c r="F1292" t="s">
        <v>5719</v>
      </c>
    </row>
    <row r="1293" spans="1:6">
      <c r="A1293">
        <v>180029</v>
      </c>
      <c r="B1293" t="s">
        <v>7099</v>
      </c>
      <c r="C1293" t="s">
        <v>362</v>
      </c>
      <c r="D1293" t="s">
        <v>5744</v>
      </c>
      <c r="E1293" t="s">
        <v>5740</v>
      </c>
      <c r="F1293" t="s">
        <v>5740</v>
      </c>
    </row>
    <row r="1294" spans="1:6">
      <c r="A1294">
        <v>180030</v>
      </c>
      <c r="B1294" t="s">
        <v>7100</v>
      </c>
      <c r="C1294" t="s">
        <v>362</v>
      </c>
      <c r="D1294" t="s">
        <v>5744</v>
      </c>
      <c r="E1294" t="s">
        <v>5740</v>
      </c>
      <c r="F1294" t="s">
        <v>5740</v>
      </c>
    </row>
    <row r="1295" spans="1:6">
      <c r="A1295">
        <v>180031</v>
      </c>
      <c r="B1295" t="s">
        <v>7101</v>
      </c>
      <c r="C1295" t="s">
        <v>57</v>
      </c>
      <c r="D1295" t="s">
        <v>5796</v>
      </c>
      <c r="E1295" t="s">
        <v>5797</v>
      </c>
      <c r="F1295" t="s">
        <v>5796</v>
      </c>
    </row>
    <row r="1296" spans="1:6">
      <c r="A1296">
        <v>180033</v>
      </c>
      <c r="B1296" t="s">
        <v>7102</v>
      </c>
      <c r="C1296" t="s">
        <v>57</v>
      </c>
      <c r="D1296" t="s">
        <v>5709</v>
      </c>
      <c r="E1296" t="s">
        <v>5712</v>
      </c>
      <c r="F1296" t="s">
        <v>5712</v>
      </c>
    </row>
    <row r="1297" spans="1:6">
      <c r="A1297">
        <v>183001</v>
      </c>
      <c r="B1297" t="s">
        <v>7103</v>
      </c>
      <c r="C1297" t="s">
        <v>5759</v>
      </c>
      <c r="D1297" t="s">
        <v>5766</v>
      </c>
      <c r="E1297" t="s">
        <v>5768</v>
      </c>
      <c r="F1297" t="s">
        <v>5768</v>
      </c>
    </row>
    <row r="1298" spans="1:6">
      <c r="A1298">
        <v>184688</v>
      </c>
      <c r="B1298" t="s">
        <v>7104</v>
      </c>
      <c r="C1298" t="s">
        <v>321</v>
      </c>
      <c r="D1298" t="s">
        <v>6010</v>
      </c>
      <c r="E1298" t="s">
        <v>6010</v>
      </c>
      <c r="F1298" t="s">
        <v>6010</v>
      </c>
    </row>
    <row r="1299" spans="1:6">
      <c r="A1299">
        <v>184689</v>
      </c>
      <c r="B1299" t="s">
        <v>7105</v>
      </c>
      <c r="C1299" t="s">
        <v>321</v>
      </c>
      <c r="D1299" t="s">
        <v>6010</v>
      </c>
      <c r="E1299" t="s">
        <v>6010</v>
      </c>
      <c r="F1299" t="s">
        <v>6010</v>
      </c>
    </row>
    <row r="1300" spans="1:6">
      <c r="A1300">
        <v>184690</v>
      </c>
      <c r="B1300" t="s">
        <v>7106</v>
      </c>
      <c r="C1300" t="s">
        <v>321</v>
      </c>
      <c r="D1300" t="s">
        <v>6010</v>
      </c>
      <c r="E1300" t="s">
        <v>6010</v>
      </c>
      <c r="F1300" t="s">
        <v>6010</v>
      </c>
    </row>
    <row r="1301" spans="1:6">
      <c r="A1301">
        <v>184691</v>
      </c>
      <c r="B1301" t="s">
        <v>7107</v>
      </c>
      <c r="C1301" t="s">
        <v>321</v>
      </c>
      <c r="D1301" t="s">
        <v>6010</v>
      </c>
      <c r="E1301" t="s">
        <v>6010</v>
      </c>
      <c r="F1301" t="s">
        <v>6010</v>
      </c>
    </row>
    <row r="1302" spans="1:6">
      <c r="A1302">
        <v>184692</v>
      </c>
      <c r="B1302" t="s">
        <v>7108</v>
      </c>
      <c r="C1302" t="s">
        <v>321</v>
      </c>
      <c r="D1302" t="s">
        <v>6010</v>
      </c>
      <c r="E1302" t="s">
        <v>6010</v>
      </c>
      <c r="F1302" t="s">
        <v>6010</v>
      </c>
    </row>
    <row r="1303" spans="1:6">
      <c r="A1303">
        <v>184693</v>
      </c>
      <c r="B1303" t="s">
        <v>7109</v>
      </c>
      <c r="C1303" t="s">
        <v>321</v>
      </c>
      <c r="D1303" t="s">
        <v>6010</v>
      </c>
      <c r="E1303" t="s">
        <v>6010</v>
      </c>
      <c r="F1303" t="s">
        <v>6010</v>
      </c>
    </row>
    <row r="1304" spans="1:6">
      <c r="A1304">
        <v>184695</v>
      </c>
      <c r="B1304" t="s">
        <v>7110</v>
      </c>
      <c r="C1304" t="s">
        <v>321</v>
      </c>
      <c r="D1304" t="s">
        <v>6010</v>
      </c>
      <c r="E1304" t="s">
        <v>6010</v>
      </c>
      <c r="F1304" t="s">
        <v>6010</v>
      </c>
    </row>
    <row r="1305" spans="1:6">
      <c r="A1305">
        <v>184696</v>
      </c>
      <c r="B1305" t="s">
        <v>7111</v>
      </c>
      <c r="C1305" t="s">
        <v>321</v>
      </c>
      <c r="D1305" t="s">
        <v>6010</v>
      </c>
      <c r="E1305" t="s">
        <v>6010</v>
      </c>
      <c r="F1305" t="s">
        <v>6010</v>
      </c>
    </row>
    <row r="1306" spans="1:6">
      <c r="A1306">
        <v>184698</v>
      </c>
      <c r="B1306" t="s">
        <v>7112</v>
      </c>
      <c r="C1306" t="s">
        <v>321</v>
      </c>
      <c r="D1306" t="s">
        <v>6010</v>
      </c>
      <c r="E1306" t="s">
        <v>6010</v>
      </c>
      <c r="F1306" t="s">
        <v>6010</v>
      </c>
    </row>
    <row r="1307" spans="1:6">
      <c r="A1307">
        <v>184699</v>
      </c>
      <c r="B1307" t="s">
        <v>7113</v>
      </c>
      <c r="C1307" t="s">
        <v>321</v>
      </c>
      <c r="D1307" t="s">
        <v>6010</v>
      </c>
      <c r="E1307" t="s">
        <v>6010</v>
      </c>
      <c r="F1307" t="s">
        <v>6010</v>
      </c>
    </row>
    <row r="1308" spans="1:6">
      <c r="A1308">
        <v>184700</v>
      </c>
      <c r="B1308" t="s">
        <v>7114</v>
      </c>
      <c r="C1308" t="s">
        <v>321</v>
      </c>
      <c r="D1308" t="s">
        <v>6010</v>
      </c>
      <c r="E1308" t="s">
        <v>6010</v>
      </c>
      <c r="F1308" t="s">
        <v>6010</v>
      </c>
    </row>
    <row r="1309" spans="1:6">
      <c r="A1309">
        <v>184701</v>
      </c>
      <c r="B1309" t="s">
        <v>7115</v>
      </c>
      <c r="C1309" t="s">
        <v>321</v>
      </c>
      <c r="D1309" t="s">
        <v>6010</v>
      </c>
      <c r="E1309" t="s">
        <v>6010</v>
      </c>
      <c r="F1309" t="s">
        <v>6010</v>
      </c>
    </row>
    <row r="1310" spans="1:6">
      <c r="A1310">
        <v>184702</v>
      </c>
      <c r="B1310" t="s">
        <v>7116</v>
      </c>
      <c r="C1310" t="s">
        <v>321</v>
      </c>
      <c r="D1310" t="s">
        <v>6010</v>
      </c>
      <c r="E1310" t="s">
        <v>6010</v>
      </c>
      <c r="F1310" t="s">
        <v>6010</v>
      </c>
    </row>
    <row r="1311" spans="1:6">
      <c r="A1311">
        <v>184703</v>
      </c>
      <c r="B1311" t="s">
        <v>7117</v>
      </c>
      <c r="C1311" t="s">
        <v>321</v>
      </c>
      <c r="D1311" t="s">
        <v>6010</v>
      </c>
      <c r="E1311" t="s">
        <v>6010</v>
      </c>
      <c r="F1311" t="s">
        <v>6010</v>
      </c>
    </row>
    <row r="1312" spans="1:6">
      <c r="A1312">
        <v>184705</v>
      </c>
      <c r="B1312" t="s">
        <v>7118</v>
      </c>
      <c r="C1312" t="s">
        <v>321</v>
      </c>
      <c r="D1312" t="s">
        <v>6010</v>
      </c>
      <c r="E1312" t="s">
        <v>6010</v>
      </c>
      <c r="F1312" t="s">
        <v>6010</v>
      </c>
    </row>
    <row r="1313" spans="1:6">
      <c r="A1313">
        <v>184706</v>
      </c>
      <c r="B1313" t="s">
        <v>7119</v>
      </c>
      <c r="C1313" t="s">
        <v>321</v>
      </c>
      <c r="D1313" t="s">
        <v>6010</v>
      </c>
      <c r="E1313" t="s">
        <v>6010</v>
      </c>
      <c r="F1313" t="s">
        <v>6010</v>
      </c>
    </row>
    <row r="1314" spans="1:6">
      <c r="A1314">
        <v>184708</v>
      </c>
      <c r="B1314" t="s">
        <v>7120</v>
      </c>
      <c r="C1314" t="s">
        <v>321</v>
      </c>
      <c r="D1314" t="s">
        <v>6010</v>
      </c>
      <c r="E1314" t="s">
        <v>6010</v>
      </c>
      <c r="F1314" t="s">
        <v>6010</v>
      </c>
    </row>
    <row r="1315" spans="1:6">
      <c r="A1315">
        <v>184709</v>
      </c>
      <c r="B1315" t="s">
        <v>7121</v>
      </c>
      <c r="C1315" t="s">
        <v>321</v>
      </c>
      <c r="D1315" t="s">
        <v>6010</v>
      </c>
      <c r="E1315" t="s">
        <v>6010</v>
      </c>
      <c r="F1315" t="s">
        <v>6010</v>
      </c>
    </row>
    <row r="1316" spans="1:6">
      <c r="A1316">
        <v>184710</v>
      </c>
      <c r="B1316" t="s">
        <v>7122</v>
      </c>
      <c r="C1316" t="s">
        <v>321</v>
      </c>
      <c r="D1316" t="s">
        <v>6010</v>
      </c>
      <c r="E1316" t="s">
        <v>6010</v>
      </c>
      <c r="F1316" t="s">
        <v>6010</v>
      </c>
    </row>
    <row r="1317" spans="1:6">
      <c r="A1317">
        <v>184711</v>
      </c>
      <c r="B1317" t="s">
        <v>7123</v>
      </c>
      <c r="C1317" t="s">
        <v>321</v>
      </c>
      <c r="D1317" t="s">
        <v>6010</v>
      </c>
      <c r="E1317" t="s">
        <v>6010</v>
      </c>
      <c r="F1317" t="s">
        <v>6010</v>
      </c>
    </row>
    <row r="1318" spans="1:6">
      <c r="A1318">
        <v>184712</v>
      </c>
      <c r="B1318" t="s">
        <v>7124</v>
      </c>
      <c r="C1318" t="s">
        <v>321</v>
      </c>
      <c r="D1318" t="s">
        <v>6010</v>
      </c>
      <c r="E1318" t="s">
        <v>6010</v>
      </c>
      <c r="F1318" t="s">
        <v>6010</v>
      </c>
    </row>
    <row r="1319" spans="1:6">
      <c r="A1319">
        <v>184713</v>
      </c>
      <c r="B1319" t="s">
        <v>7125</v>
      </c>
      <c r="C1319" t="s">
        <v>321</v>
      </c>
      <c r="D1319" t="s">
        <v>6010</v>
      </c>
      <c r="E1319" t="s">
        <v>6010</v>
      </c>
      <c r="F1319" t="s">
        <v>6010</v>
      </c>
    </row>
    <row r="1320" spans="1:6">
      <c r="A1320">
        <v>184718</v>
      </c>
      <c r="B1320" t="s">
        <v>7126</v>
      </c>
      <c r="C1320" t="s">
        <v>321</v>
      </c>
      <c r="D1320" t="s">
        <v>6010</v>
      </c>
      <c r="E1320" t="s">
        <v>6010</v>
      </c>
      <c r="F1320" t="s">
        <v>6010</v>
      </c>
    </row>
    <row r="1321" spans="1:6">
      <c r="A1321">
        <v>184719</v>
      </c>
      <c r="B1321" t="s">
        <v>7127</v>
      </c>
      <c r="C1321" t="s">
        <v>321</v>
      </c>
      <c r="D1321" t="s">
        <v>6010</v>
      </c>
      <c r="E1321" t="s">
        <v>6010</v>
      </c>
      <c r="F1321" t="s">
        <v>6010</v>
      </c>
    </row>
    <row r="1322" spans="1:6">
      <c r="A1322">
        <v>184720</v>
      </c>
      <c r="B1322" t="s">
        <v>7128</v>
      </c>
      <c r="C1322" t="s">
        <v>321</v>
      </c>
      <c r="D1322" t="s">
        <v>6010</v>
      </c>
      <c r="E1322" t="s">
        <v>6010</v>
      </c>
      <c r="F1322" t="s">
        <v>6010</v>
      </c>
    </row>
    <row r="1323" spans="1:6">
      <c r="A1323">
        <v>184721</v>
      </c>
      <c r="B1323" t="s">
        <v>7129</v>
      </c>
      <c r="C1323" t="s">
        <v>321</v>
      </c>
      <c r="D1323" t="s">
        <v>6010</v>
      </c>
      <c r="E1323" t="s">
        <v>6010</v>
      </c>
      <c r="F1323" t="s">
        <v>6010</v>
      </c>
    </row>
    <row r="1324" spans="1:6">
      <c r="A1324">
        <v>184722</v>
      </c>
      <c r="B1324" t="s">
        <v>7130</v>
      </c>
      <c r="C1324" t="s">
        <v>321</v>
      </c>
      <c r="D1324" t="s">
        <v>6010</v>
      </c>
      <c r="E1324" t="s">
        <v>6010</v>
      </c>
      <c r="F1324" t="s">
        <v>6010</v>
      </c>
    </row>
    <row r="1325" spans="1:6">
      <c r="A1325">
        <v>184728</v>
      </c>
      <c r="B1325" t="s">
        <v>7131</v>
      </c>
      <c r="C1325" t="s">
        <v>321</v>
      </c>
      <c r="D1325" t="s">
        <v>6010</v>
      </c>
      <c r="E1325" t="s">
        <v>6010</v>
      </c>
      <c r="F1325" t="s">
        <v>6010</v>
      </c>
    </row>
    <row r="1326" spans="1:6">
      <c r="A1326">
        <v>184738</v>
      </c>
      <c r="B1326" t="s">
        <v>7132</v>
      </c>
      <c r="C1326" t="s">
        <v>321</v>
      </c>
      <c r="D1326" t="s">
        <v>6010</v>
      </c>
      <c r="E1326" t="s">
        <v>6010</v>
      </c>
      <c r="F1326" t="s">
        <v>6010</v>
      </c>
    </row>
    <row r="1327" spans="1:6">
      <c r="A1327">
        <v>200001</v>
      </c>
      <c r="B1327" t="s">
        <v>7133</v>
      </c>
      <c r="C1327" t="s">
        <v>321</v>
      </c>
      <c r="D1327" t="s">
        <v>5718</v>
      </c>
      <c r="E1327" t="s">
        <v>5723</v>
      </c>
      <c r="F1327" t="s">
        <v>5723</v>
      </c>
    </row>
    <row r="1328" spans="1:6">
      <c r="A1328">
        <v>200002</v>
      </c>
      <c r="B1328" t="s">
        <v>7134</v>
      </c>
      <c r="C1328" t="s">
        <v>57</v>
      </c>
      <c r="D1328" t="s">
        <v>5709</v>
      </c>
      <c r="E1328" t="s">
        <v>5713</v>
      </c>
      <c r="F1328" t="s">
        <v>5713</v>
      </c>
    </row>
    <row r="1329" spans="1:6">
      <c r="A1329">
        <v>200003</v>
      </c>
      <c r="B1329" t="s">
        <v>7135</v>
      </c>
      <c r="C1329" t="s">
        <v>657</v>
      </c>
      <c r="D1329" t="s">
        <v>5786</v>
      </c>
      <c r="E1329" t="s">
        <v>5786</v>
      </c>
      <c r="F1329" t="s">
        <v>5786</v>
      </c>
    </row>
    <row r="1330" spans="1:6">
      <c r="A1330">
        <v>200006</v>
      </c>
      <c r="B1330" t="s">
        <v>7136</v>
      </c>
      <c r="C1330" t="s">
        <v>57</v>
      </c>
      <c r="D1330" t="s">
        <v>5796</v>
      </c>
      <c r="E1330" t="s">
        <v>5835</v>
      </c>
      <c r="F1330" t="s">
        <v>5796</v>
      </c>
    </row>
    <row r="1331" spans="1:6">
      <c r="A1331">
        <v>200007</v>
      </c>
      <c r="B1331" t="s">
        <v>7137</v>
      </c>
      <c r="C1331" t="s">
        <v>321</v>
      </c>
      <c r="D1331" t="s">
        <v>5718</v>
      </c>
      <c r="E1331" t="s">
        <v>5720</v>
      </c>
      <c r="F1331" t="s">
        <v>5720</v>
      </c>
    </row>
    <row r="1332" spans="1:6">
      <c r="A1332">
        <v>200008</v>
      </c>
      <c r="B1332" t="s">
        <v>7138</v>
      </c>
      <c r="C1332" t="s">
        <v>57</v>
      </c>
      <c r="D1332" t="s">
        <v>5796</v>
      </c>
      <c r="E1332" t="s">
        <v>5797</v>
      </c>
      <c r="F1332" t="s">
        <v>5796</v>
      </c>
    </row>
    <row r="1333" spans="1:6">
      <c r="A1333">
        <v>200009</v>
      </c>
      <c r="B1333" t="s">
        <v>7139</v>
      </c>
      <c r="C1333" t="s">
        <v>362</v>
      </c>
      <c r="D1333" t="s">
        <v>5744</v>
      </c>
      <c r="E1333" t="s">
        <v>5740</v>
      </c>
      <c r="F1333" t="s">
        <v>5740</v>
      </c>
    </row>
    <row r="1334" spans="1:6">
      <c r="A1334">
        <v>200010</v>
      </c>
      <c r="B1334" t="s">
        <v>7140</v>
      </c>
      <c r="C1334" t="s">
        <v>57</v>
      </c>
      <c r="D1334" t="s">
        <v>5796</v>
      </c>
      <c r="E1334" t="s">
        <v>5799</v>
      </c>
      <c r="F1334" t="s">
        <v>5796</v>
      </c>
    </row>
    <row r="1335" spans="1:6">
      <c r="A1335">
        <v>200011</v>
      </c>
      <c r="B1335" t="s">
        <v>7141</v>
      </c>
      <c r="C1335" t="s">
        <v>321</v>
      </c>
      <c r="D1335" t="s">
        <v>5718</v>
      </c>
      <c r="E1335" t="s">
        <v>5720</v>
      </c>
      <c r="F1335" t="s">
        <v>5720</v>
      </c>
    </row>
    <row r="1336" spans="1:6">
      <c r="A1336">
        <v>200012</v>
      </c>
      <c r="B1336" t="s">
        <v>7142</v>
      </c>
      <c r="C1336" t="s">
        <v>57</v>
      </c>
      <c r="D1336" t="s">
        <v>5796</v>
      </c>
      <c r="E1336" t="s">
        <v>5797</v>
      </c>
      <c r="F1336" t="s">
        <v>5796</v>
      </c>
    </row>
    <row r="1337" spans="1:6">
      <c r="A1337">
        <v>200013</v>
      </c>
      <c r="B1337" t="s">
        <v>7143</v>
      </c>
      <c r="C1337" t="s">
        <v>362</v>
      </c>
      <c r="D1337" t="s">
        <v>5744</v>
      </c>
      <c r="E1337" t="s">
        <v>5741</v>
      </c>
      <c r="F1337" t="s">
        <v>5741</v>
      </c>
    </row>
    <row r="1338" spans="1:6">
      <c r="A1338">
        <v>200015</v>
      </c>
      <c r="B1338" t="s">
        <v>7144</v>
      </c>
      <c r="C1338" t="s">
        <v>57</v>
      </c>
      <c r="D1338" t="s">
        <v>5796</v>
      </c>
      <c r="E1338" t="s">
        <v>5797</v>
      </c>
      <c r="F1338" t="s">
        <v>5796</v>
      </c>
    </row>
    <row r="1339" spans="1:6">
      <c r="A1339">
        <v>200016</v>
      </c>
      <c r="B1339" t="s">
        <v>7145</v>
      </c>
      <c r="C1339" t="s">
        <v>321</v>
      </c>
      <c r="D1339" t="s">
        <v>5718</v>
      </c>
      <c r="E1339" t="s">
        <v>5719</v>
      </c>
      <c r="F1339" t="s">
        <v>5719</v>
      </c>
    </row>
    <row r="1340" spans="1:6">
      <c r="A1340">
        <v>200017</v>
      </c>
      <c r="B1340" t="s">
        <v>7146</v>
      </c>
      <c r="C1340" t="s">
        <v>362</v>
      </c>
      <c r="D1340" t="s">
        <v>5744</v>
      </c>
      <c r="E1340" t="s">
        <v>5745</v>
      </c>
      <c r="F1340" t="s">
        <v>5745</v>
      </c>
    </row>
    <row r="1341" spans="1:6">
      <c r="A1341">
        <v>200103</v>
      </c>
      <c r="B1341" t="s">
        <v>7147</v>
      </c>
      <c r="C1341" t="s">
        <v>657</v>
      </c>
      <c r="D1341" t="s">
        <v>5788</v>
      </c>
      <c r="E1341" t="s">
        <v>5788</v>
      </c>
      <c r="F1341" t="s">
        <v>5788</v>
      </c>
    </row>
    <row r="1342" spans="1:6">
      <c r="A1342">
        <v>200113</v>
      </c>
      <c r="B1342" t="s">
        <v>7148</v>
      </c>
      <c r="C1342" t="s">
        <v>362</v>
      </c>
      <c r="D1342" t="s">
        <v>5744</v>
      </c>
      <c r="E1342" t="s">
        <v>5741</v>
      </c>
      <c r="F1342" t="s">
        <v>5741</v>
      </c>
    </row>
    <row r="1343" spans="1:6">
      <c r="A1343">
        <v>202001</v>
      </c>
      <c r="B1343" t="s">
        <v>7149</v>
      </c>
      <c r="C1343" t="s">
        <v>321</v>
      </c>
      <c r="D1343" t="s">
        <v>5718</v>
      </c>
      <c r="E1343" t="s">
        <v>5721</v>
      </c>
      <c r="F1343" t="s">
        <v>5721</v>
      </c>
    </row>
    <row r="1344" spans="1:6">
      <c r="A1344">
        <v>202002</v>
      </c>
      <c r="B1344" t="s">
        <v>7150</v>
      </c>
      <c r="C1344" t="s">
        <v>321</v>
      </c>
      <c r="D1344" t="s">
        <v>5718</v>
      </c>
      <c r="E1344" t="s">
        <v>5721</v>
      </c>
      <c r="F1344" t="s">
        <v>5721</v>
      </c>
    </row>
    <row r="1345" spans="1:6">
      <c r="A1345">
        <v>202003</v>
      </c>
      <c r="B1345" t="s">
        <v>7151</v>
      </c>
      <c r="C1345" t="s">
        <v>57</v>
      </c>
      <c r="D1345" t="s">
        <v>5796</v>
      </c>
      <c r="E1345" t="s">
        <v>5799</v>
      </c>
      <c r="F1345" t="s">
        <v>5796</v>
      </c>
    </row>
    <row r="1346" spans="1:6">
      <c r="A1346">
        <v>202005</v>
      </c>
      <c r="B1346" t="s">
        <v>7152</v>
      </c>
      <c r="C1346" t="s">
        <v>57</v>
      </c>
      <c r="D1346" t="s">
        <v>5796</v>
      </c>
      <c r="E1346" t="s">
        <v>5799</v>
      </c>
      <c r="F1346" t="s">
        <v>5796</v>
      </c>
    </row>
    <row r="1347" spans="1:6">
      <c r="A1347">
        <v>202007</v>
      </c>
      <c r="B1347" t="s">
        <v>7153</v>
      </c>
      <c r="C1347" t="s">
        <v>57</v>
      </c>
      <c r="D1347" t="s">
        <v>5796</v>
      </c>
      <c r="E1347" t="s">
        <v>5835</v>
      </c>
      <c r="F1347" t="s">
        <v>5796</v>
      </c>
    </row>
    <row r="1348" spans="1:6">
      <c r="A1348">
        <v>202009</v>
      </c>
      <c r="B1348" t="s">
        <v>7154</v>
      </c>
      <c r="C1348" t="s">
        <v>57</v>
      </c>
      <c r="D1348" t="s">
        <v>5796</v>
      </c>
      <c r="E1348" t="s">
        <v>5811</v>
      </c>
      <c r="F1348" t="s">
        <v>5796</v>
      </c>
    </row>
    <row r="1349" spans="1:6">
      <c r="A1349">
        <v>202011</v>
      </c>
      <c r="B1349" t="s">
        <v>7155</v>
      </c>
      <c r="C1349" t="s">
        <v>57</v>
      </c>
      <c r="D1349" t="s">
        <v>5796</v>
      </c>
      <c r="E1349" t="s">
        <v>5811</v>
      </c>
      <c r="F1349" t="s">
        <v>5796</v>
      </c>
    </row>
    <row r="1350" spans="1:6">
      <c r="A1350">
        <v>202015</v>
      </c>
      <c r="B1350" t="s">
        <v>7156</v>
      </c>
      <c r="C1350" t="s">
        <v>57</v>
      </c>
      <c r="D1350" t="s">
        <v>5709</v>
      </c>
      <c r="E1350" t="s">
        <v>5712</v>
      </c>
      <c r="F1350" t="s">
        <v>5712</v>
      </c>
    </row>
    <row r="1351" spans="1:6">
      <c r="A1351" t="s">
        <v>7157</v>
      </c>
      <c r="B1351" t="s">
        <v>7158</v>
      </c>
      <c r="C1351" t="s">
        <v>57</v>
      </c>
      <c r="D1351" t="s">
        <v>5709</v>
      </c>
      <c r="E1351" t="s">
        <v>5710</v>
      </c>
      <c r="F1351" t="s">
        <v>5710</v>
      </c>
    </row>
    <row r="1352" spans="1:6">
      <c r="A1352">
        <v>202017</v>
      </c>
      <c r="B1352" t="s">
        <v>7159</v>
      </c>
      <c r="C1352" t="s">
        <v>57</v>
      </c>
      <c r="D1352" t="s">
        <v>5709</v>
      </c>
      <c r="E1352" t="s">
        <v>5712</v>
      </c>
      <c r="F1352" t="s">
        <v>5712</v>
      </c>
    </row>
    <row r="1353" spans="1:6">
      <c r="A1353">
        <v>202019</v>
      </c>
      <c r="B1353" t="s">
        <v>7160</v>
      </c>
      <c r="C1353" t="s">
        <v>57</v>
      </c>
      <c r="D1353" t="s">
        <v>5796</v>
      </c>
      <c r="E1353" t="s">
        <v>6358</v>
      </c>
      <c r="F1353" t="s">
        <v>5796</v>
      </c>
    </row>
    <row r="1354" spans="1:6">
      <c r="A1354">
        <v>202021</v>
      </c>
      <c r="B1354" t="s">
        <v>7161</v>
      </c>
      <c r="C1354" t="s">
        <v>57</v>
      </c>
      <c r="D1354" t="s">
        <v>5709</v>
      </c>
      <c r="E1354" t="s">
        <v>5712</v>
      </c>
      <c r="F1354" t="s">
        <v>5712</v>
      </c>
    </row>
    <row r="1355" spans="1:6">
      <c r="A1355">
        <v>202023</v>
      </c>
      <c r="B1355" t="s">
        <v>7162</v>
      </c>
      <c r="C1355" t="s">
        <v>321</v>
      </c>
      <c r="D1355" t="s">
        <v>5718</v>
      </c>
      <c r="E1355" t="s">
        <v>5720</v>
      </c>
      <c r="F1355" t="s">
        <v>5720</v>
      </c>
    </row>
    <row r="1356" spans="1:6">
      <c r="A1356">
        <v>202025</v>
      </c>
      <c r="B1356" t="s">
        <v>7163</v>
      </c>
      <c r="C1356" t="s">
        <v>57</v>
      </c>
      <c r="D1356" t="s">
        <v>5709</v>
      </c>
      <c r="E1356" t="s">
        <v>5712</v>
      </c>
      <c r="F1356" t="s">
        <v>5712</v>
      </c>
    </row>
    <row r="1357" spans="1:6">
      <c r="A1357">
        <v>202027</v>
      </c>
      <c r="B1357" t="s">
        <v>7164</v>
      </c>
      <c r="C1357" t="s">
        <v>57</v>
      </c>
      <c r="D1357" t="s">
        <v>5796</v>
      </c>
      <c r="E1357" t="s">
        <v>5835</v>
      </c>
      <c r="F1357" t="s">
        <v>5796</v>
      </c>
    </row>
    <row r="1358" spans="1:6">
      <c r="A1358">
        <v>202101</v>
      </c>
      <c r="B1358" t="s">
        <v>7165</v>
      </c>
      <c r="C1358" t="s">
        <v>321</v>
      </c>
      <c r="D1358" t="s">
        <v>5718</v>
      </c>
      <c r="E1358" t="s">
        <v>5722</v>
      </c>
      <c r="F1358" t="s">
        <v>5722</v>
      </c>
    </row>
    <row r="1359" spans="1:6">
      <c r="A1359">
        <v>202102</v>
      </c>
      <c r="B1359" t="s">
        <v>7166</v>
      </c>
      <c r="C1359" t="s">
        <v>362</v>
      </c>
      <c r="D1359" t="s">
        <v>5744</v>
      </c>
      <c r="E1359" t="s">
        <v>5741</v>
      </c>
      <c r="F1359" t="s">
        <v>5741</v>
      </c>
    </row>
    <row r="1360" spans="1:6">
      <c r="A1360">
        <v>202103</v>
      </c>
      <c r="B1360" t="s">
        <v>7167</v>
      </c>
      <c r="C1360" t="s">
        <v>362</v>
      </c>
      <c r="D1360" t="s">
        <v>5744</v>
      </c>
      <c r="E1360" t="s">
        <v>5741</v>
      </c>
      <c r="F1360" t="s">
        <v>5741</v>
      </c>
    </row>
    <row r="1361" spans="1:6">
      <c r="A1361">
        <v>202105</v>
      </c>
      <c r="B1361" t="s">
        <v>7168</v>
      </c>
      <c r="C1361" t="s">
        <v>362</v>
      </c>
      <c r="D1361" t="s">
        <v>5744</v>
      </c>
      <c r="E1361" t="s">
        <v>5740</v>
      </c>
      <c r="F1361" t="s">
        <v>5740</v>
      </c>
    </row>
    <row r="1362" spans="1:6">
      <c r="A1362">
        <v>202107</v>
      </c>
      <c r="B1362" t="s">
        <v>7169</v>
      </c>
      <c r="C1362" t="s">
        <v>362</v>
      </c>
      <c r="D1362" t="s">
        <v>5744</v>
      </c>
      <c r="E1362" t="s">
        <v>5740</v>
      </c>
      <c r="F1362" t="s">
        <v>5740</v>
      </c>
    </row>
    <row r="1363" spans="1:6">
      <c r="A1363">
        <v>202108</v>
      </c>
      <c r="B1363" t="s">
        <v>7170</v>
      </c>
      <c r="C1363" t="s">
        <v>362</v>
      </c>
      <c r="D1363" t="s">
        <v>5744</v>
      </c>
      <c r="E1363" t="s">
        <v>5738</v>
      </c>
      <c r="F1363" t="s">
        <v>5738</v>
      </c>
    </row>
    <row r="1364" spans="1:6">
      <c r="A1364">
        <v>202110</v>
      </c>
      <c r="B1364" t="s">
        <v>7171</v>
      </c>
      <c r="C1364" t="s">
        <v>362</v>
      </c>
      <c r="D1364" t="s">
        <v>5744</v>
      </c>
      <c r="E1364" t="s">
        <v>5738</v>
      </c>
      <c r="F1364" t="s">
        <v>5738</v>
      </c>
    </row>
    <row r="1365" spans="1:6">
      <c r="A1365">
        <v>202202</v>
      </c>
      <c r="B1365" t="s">
        <v>7172</v>
      </c>
      <c r="C1365" t="s">
        <v>321</v>
      </c>
      <c r="D1365" t="s">
        <v>5718</v>
      </c>
      <c r="E1365" t="s">
        <v>5719</v>
      </c>
      <c r="F1365" t="s">
        <v>5719</v>
      </c>
    </row>
    <row r="1366" spans="1:6">
      <c r="A1366">
        <v>202211</v>
      </c>
      <c r="B1366" t="s">
        <v>7173</v>
      </c>
      <c r="C1366" t="s">
        <v>321</v>
      </c>
      <c r="D1366" t="s">
        <v>5718</v>
      </c>
      <c r="E1366" t="s">
        <v>5719</v>
      </c>
      <c r="F1366" t="s">
        <v>5719</v>
      </c>
    </row>
    <row r="1367" spans="1:6">
      <c r="A1367" t="s">
        <v>7174</v>
      </c>
      <c r="B1367" t="s">
        <v>7175</v>
      </c>
      <c r="C1367" t="s">
        <v>321</v>
      </c>
      <c r="D1367" t="s">
        <v>5718</v>
      </c>
      <c r="E1367" t="s">
        <v>5719</v>
      </c>
      <c r="F1367" t="s">
        <v>5719</v>
      </c>
    </row>
    <row r="1368" spans="1:6">
      <c r="A1368">
        <v>202212</v>
      </c>
      <c r="B1368" t="s">
        <v>7176</v>
      </c>
      <c r="C1368" t="s">
        <v>321</v>
      </c>
      <c r="D1368" t="s">
        <v>5718</v>
      </c>
      <c r="E1368" t="s">
        <v>5719</v>
      </c>
      <c r="F1368" t="s">
        <v>5719</v>
      </c>
    </row>
    <row r="1369" spans="1:6">
      <c r="A1369">
        <v>202213</v>
      </c>
      <c r="B1369" t="s">
        <v>7177</v>
      </c>
      <c r="C1369" t="s">
        <v>321</v>
      </c>
      <c r="D1369" t="s">
        <v>5718</v>
      </c>
      <c r="E1369" t="s">
        <v>5719</v>
      </c>
      <c r="F1369" t="s">
        <v>5719</v>
      </c>
    </row>
    <row r="1370" spans="1:6">
      <c r="A1370">
        <v>202301</v>
      </c>
      <c r="B1370" t="s">
        <v>7178</v>
      </c>
      <c r="C1370" t="s">
        <v>657</v>
      </c>
      <c r="D1370" t="s">
        <v>5786</v>
      </c>
      <c r="E1370" t="s">
        <v>5786</v>
      </c>
      <c r="F1370" t="s">
        <v>5786</v>
      </c>
    </row>
    <row r="1371" spans="1:6">
      <c r="A1371">
        <v>202302</v>
      </c>
      <c r="B1371" t="s">
        <v>7179</v>
      </c>
      <c r="C1371" t="s">
        <v>657</v>
      </c>
      <c r="D1371" t="s">
        <v>5788</v>
      </c>
      <c r="E1371" t="s">
        <v>5788</v>
      </c>
      <c r="F1371" t="s">
        <v>5788</v>
      </c>
    </row>
    <row r="1372" spans="1:6">
      <c r="A1372">
        <v>202303</v>
      </c>
      <c r="B1372" t="s">
        <v>7180</v>
      </c>
      <c r="C1372" t="s">
        <v>362</v>
      </c>
      <c r="D1372" t="s">
        <v>5744</v>
      </c>
      <c r="E1372" t="s">
        <v>5742</v>
      </c>
      <c r="F1372" t="s">
        <v>5742</v>
      </c>
    </row>
    <row r="1373" spans="1:6">
      <c r="A1373">
        <v>202304</v>
      </c>
      <c r="B1373" t="s">
        <v>7181</v>
      </c>
      <c r="C1373" t="s">
        <v>362</v>
      </c>
      <c r="D1373" t="s">
        <v>5744</v>
      </c>
      <c r="E1373" t="s">
        <v>5742</v>
      </c>
      <c r="F1373" t="s">
        <v>5742</v>
      </c>
    </row>
    <row r="1374" spans="1:6">
      <c r="A1374">
        <v>202305</v>
      </c>
      <c r="B1374" t="s">
        <v>7182</v>
      </c>
      <c r="C1374" t="s">
        <v>362</v>
      </c>
      <c r="D1374" t="s">
        <v>5744</v>
      </c>
      <c r="E1374" t="s">
        <v>5743</v>
      </c>
      <c r="F1374" t="s">
        <v>5743</v>
      </c>
    </row>
    <row r="1375" spans="1:6">
      <c r="A1375">
        <v>202306</v>
      </c>
      <c r="B1375" t="s">
        <v>7183</v>
      </c>
      <c r="C1375" t="s">
        <v>362</v>
      </c>
      <c r="D1375" t="s">
        <v>5744</v>
      </c>
      <c r="E1375" t="s">
        <v>5743</v>
      </c>
      <c r="F1375" t="s">
        <v>5743</v>
      </c>
    </row>
    <row r="1376" spans="1:6">
      <c r="A1376">
        <v>202307</v>
      </c>
      <c r="B1376" t="s">
        <v>7184</v>
      </c>
      <c r="C1376" t="s">
        <v>362</v>
      </c>
      <c r="D1376" t="s">
        <v>5744</v>
      </c>
      <c r="E1376" t="s">
        <v>5742</v>
      </c>
      <c r="F1376" t="s">
        <v>5742</v>
      </c>
    </row>
    <row r="1377" spans="1:6">
      <c r="A1377">
        <v>202308</v>
      </c>
      <c r="B1377" t="s">
        <v>7185</v>
      </c>
      <c r="C1377" t="s">
        <v>362</v>
      </c>
      <c r="D1377" t="s">
        <v>5744</v>
      </c>
      <c r="E1377" t="s">
        <v>5742</v>
      </c>
      <c r="F1377" t="s">
        <v>5742</v>
      </c>
    </row>
    <row r="1378" spans="1:6">
      <c r="A1378">
        <v>202801</v>
      </c>
      <c r="B1378" t="s">
        <v>7186</v>
      </c>
      <c r="C1378" t="s">
        <v>5759</v>
      </c>
      <c r="D1378" t="s">
        <v>5766</v>
      </c>
      <c r="E1378" t="s">
        <v>5768</v>
      </c>
      <c r="F1378" t="s">
        <v>5768</v>
      </c>
    </row>
    <row r="1379" spans="1:6">
      <c r="A1379">
        <v>206001</v>
      </c>
      <c r="B1379" t="s">
        <v>7187</v>
      </c>
      <c r="C1379" t="s">
        <v>321</v>
      </c>
      <c r="D1379" t="s">
        <v>5718</v>
      </c>
      <c r="E1379" t="s">
        <v>5721</v>
      </c>
      <c r="F1379" t="s">
        <v>5721</v>
      </c>
    </row>
    <row r="1380" spans="1:6">
      <c r="A1380">
        <v>206002</v>
      </c>
      <c r="B1380" t="s">
        <v>7188</v>
      </c>
      <c r="C1380" t="s">
        <v>57</v>
      </c>
      <c r="D1380" t="s">
        <v>5796</v>
      </c>
      <c r="E1380" t="s">
        <v>5797</v>
      </c>
      <c r="F1380" t="s">
        <v>5796</v>
      </c>
    </row>
    <row r="1381" spans="1:6">
      <c r="A1381">
        <v>206003</v>
      </c>
      <c r="B1381" t="s">
        <v>7189</v>
      </c>
      <c r="C1381" t="s">
        <v>362</v>
      </c>
      <c r="D1381" t="s">
        <v>5744</v>
      </c>
      <c r="E1381" t="s">
        <v>5740</v>
      </c>
      <c r="F1381" t="s">
        <v>5740</v>
      </c>
    </row>
    <row r="1382" spans="1:6">
      <c r="A1382">
        <v>206004</v>
      </c>
      <c r="B1382" t="s">
        <v>7190</v>
      </c>
      <c r="C1382" t="s">
        <v>362</v>
      </c>
      <c r="D1382" t="s">
        <v>5744</v>
      </c>
      <c r="E1382" t="s">
        <v>5740</v>
      </c>
      <c r="F1382" t="s">
        <v>5740</v>
      </c>
    </row>
    <row r="1383" spans="1:6">
      <c r="A1383">
        <v>206005</v>
      </c>
      <c r="B1383" t="s">
        <v>7191</v>
      </c>
      <c r="C1383" t="s">
        <v>57</v>
      </c>
      <c r="D1383" t="s">
        <v>5709</v>
      </c>
      <c r="E1383" t="s">
        <v>5712</v>
      </c>
      <c r="F1383" t="s">
        <v>5712</v>
      </c>
    </row>
    <row r="1384" spans="1:6">
      <c r="A1384">
        <v>206006</v>
      </c>
      <c r="B1384" t="s">
        <v>7192</v>
      </c>
      <c r="C1384" t="s">
        <v>5759</v>
      </c>
      <c r="D1384" t="s">
        <v>5766</v>
      </c>
      <c r="E1384" t="s">
        <v>5768</v>
      </c>
      <c r="F1384" t="s">
        <v>5768</v>
      </c>
    </row>
    <row r="1385" spans="1:6">
      <c r="A1385">
        <v>206007</v>
      </c>
      <c r="B1385" t="s">
        <v>7193</v>
      </c>
      <c r="C1385" t="s">
        <v>57</v>
      </c>
      <c r="D1385" t="s">
        <v>5796</v>
      </c>
      <c r="E1385" t="s">
        <v>5835</v>
      </c>
      <c r="F1385" t="s">
        <v>5796</v>
      </c>
    </row>
    <row r="1386" spans="1:6">
      <c r="A1386">
        <v>206008</v>
      </c>
      <c r="B1386" t="s">
        <v>7194</v>
      </c>
      <c r="C1386" t="s">
        <v>362</v>
      </c>
      <c r="D1386" t="s">
        <v>5744</v>
      </c>
      <c r="E1386" t="s">
        <v>5740</v>
      </c>
      <c r="F1386" t="s">
        <v>5740</v>
      </c>
    </row>
    <row r="1387" spans="1:6">
      <c r="A1387">
        <v>206009</v>
      </c>
      <c r="B1387" t="s">
        <v>7195</v>
      </c>
      <c r="C1387" t="s">
        <v>57</v>
      </c>
      <c r="D1387" t="s">
        <v>5796</v>
      </c>
      <c r="E1387" t="s">
        <v>5835</v>
      </c>
      <c r="F1387" t="s">
        <v>5796</v>
      </c>
    </row>
    <row r="1388" spans="1:6">
      <c r="A1388">
        <v>206010</v>
      </c>
      <c r="B1388" t="s">
        <v>7196</v>
      </c>
      <c r="C1388" t="s">
        <v>57</v>
      </c>
      <c r="D1388" t="s">
        <v>5709</v>
      </c>
      <c r="E1388" t="s">
        <v>5712</v>
      </c>
      <c r="F1388" t="s">
        <v>5712</v>
      </c>
    </row>
    <row r="1389" spans="1:6">
      <c r="A1389">
        <v>206011</v>
      </c>
      <c r="B1389" t="s">
        <v>7197</v>
      </c>
      <c r="C1389" t="s">
        <v>5759</v>
      </c>
      <c r="D1389" t="s">
        <v>5766</v>
      </c>
      <c r="E1389" t="s">
        <v>5772</v>
      </c>
      <c r="F1389" t="s">
        <v>5772</v>
      </c>
    </row>
    <row r="1390" spans="1:6">
      <c r="A1390">
        <v>206012</v>
      </c>
      <c r="B1390" t="s">
        <v>7198</v>
      </c>
      <c r="C1390" t="s">
        <v>57</v>
      </c>
      <c r="D1390" t="s">
        <v>5796</v>
      </c>
      <c r="E1390" t="s">
        <v>5811</v>
      </c>
      <c r="F1390" t="s">
        <v>5796</v>
      </c>
    </row>
    <row r="1391" spans="1:6">
      <c r="A1391">
        <v>206013</v>
      </c>
      <c r="B1391" t="s">
        <v>7199</v>
      </c>
      <c r="C1391" t="s">
        <v>321</v>
      </c>
      <c r="D1391" t="s">
        <v>5718</v>
      </c>
      <c r="E1391" t="s">
        <v>5719</v>
      </c>
      <c r="F1391" t="s">
        <v>5719</v>
      </c>
    </row>
    <row r="1392" spans="1:6">
      <c r="A1392">
        <v>206015</v>
      </c>
      <c r="B1392" t="s">
        <v>7200</v>
      </c>
      <c r="C1392" t="s">
        <v>362</v>
      </c>
      <c r="D1392" t="s">
        <v>5744</v>
      </c>
      <c r="E1392" t="s">
        <v>5741</v>
      </c>
      <c r="F1392" t="s">
        <v>5741</v>
      </c>
    </row>
    <row r="1393" spans="1:6">
      <c r="A1393">
        <v>206016</v>
      </c>
      <c r="B1393" t="s">
        <v>7201</v>
      </c>
      <c r="C1393" t="s">
        <v>362</v>
      </c>
      <c r="D1393" t="s">
        <v>5744</v>
      </c>
      <c r="E1393" t="s">
        <v>5742</v>
      </c>
      <c r="F1393" t="s">
        <v>5742</v>
      </c>
    </row>
    <row r="1394" spans="1:6">
      <c r="A1394">
        <v>206017</v>
      </c>
      <c r="B1394" t="s">
        <v>7202</v>
      </c>
      <c r="C1394" t="s">
        <v>362</v>
      </c>
      <c r="D1394" t="s">
        <v>5744</v>
      </c>
      <c r="E1394" t="s">
        <v>5742</v>
      </c>
      <c r="F1394" t="s">
        <v>5742</v>
      </c>
    </row>
    <row r="1395" spans="1:6">
      <c r="A1395">
        <v>206018</v>
      </c>
      <c r="B1395" t="s">
        <v>7203</v>
      </c>
      <c r="C1395" t="s">
        <v>362</v>
      </c>
      <c r="D1395" t="s">
        <v>5744</v>
      </c>
      <c r="E1395" t="s">
        <v>5741</v>
      </c>
      <c r="F1395" t="s">
        <v>5741</v>
      </c>
    </row>
    <row r="1396" spans="1:6">
      <c r="A1396">
        <v>210001</v>
      </c>
      <c r="B1396" t="s">
        <v>7204</v>
      </c>
      <c r="C1396" t="s">
        <v>321</v>
      </c>
      <c r="D1396" t="s">
        <v>5718</v>
      </c>
      <c r="E1396" t="s">
        <v>5720</v>
      </c>
      <c r="F1396" t="s">
        <v>5720</v>
      </c>
    </row>
    <row r="1397" spans="1:6">
      <c r="A1397">
        <v>210002</v>
      </c>
      <c r="B1397" t="s">
        <v>7205</v>
      </c>
      <c r="C1397" t="s">
        <v>321</v>
      </c>
      <c r="D1397" t="s">
        <v>5718</v>
      </c>
      <c r="E1397" t="s">
        <v>5720</v>
      </c>
      <c r="F1397" t="s">
        <v>5720</v>
      </c>
    </row>
    <row r="1398" spans="1:6">
      <c r="A1398">
        <v>210003</v>
      </c>
      <c r="B1398" t="s">
        <v>7206</v>
      </c>
      <c r="C1398" t="s">
        <v>57</v>
      </c>
      <c r="D1398" t="s">
        <v>5796</v>
      </c>
      <c r="E1398" t="s">
        <v>5811</v>
      </c>
      <c r="F1398" t="s">
        <v>5796</v>
      </c>
    </row>
    <row r="1399" spans="1:6">
      <c r="A1399">
        <v>210004</v>
      </c>
      <c r="B1399" t="s">
        <v>7207</v>
      </c>
      <c r="C1399" t="s">
        <v>57</v>
      </c>
      <c r="D1399" t="s">
        <v>5796</v>
      </c>
      <c r="E1399" t="s">
        <v>5797</v>
      </c>
      <c r="F1399" t="s">
        <v>5796</v>
      </c>
    </row>
    <row r="1400" spans="1:6">
      <c r="A1400">
        <v>210005</v>
      </c>
      <c r="B1400" t="s">
        <v>7208</v>
      </c>
      <c r="C1400" t="s">
        <v>57</v>
      </c>
      <c r="D1400" t="s">
        <v>5796</v>
      </c>
      <c r="E1400" t="s">
        <v>5835</v>
      </c>
      <c r="F1400" t="s">
        <v>5796</v>
      </c>
    </row>
    <row r="1401" spans="1:6">
      <c r="A1401">
        <v>210006</v>
      </c>
      <c r="B1401" t="s">
        <v>7209</v>
      </c>
      <c r="C1401" t="s">
        <v>321</v>
      </c>
      <c r="D1401" t="s">
        <v>5718</v>
      </c>
      <c r="E1401" t="s">
        <v>5719</v>
      </c>
      <c r="F1401" t="s">
        <v>5719</v>
      </c>
    </row>
    <row r="1402" spans="1:6">
      <c r="A1402">
        <v>210007</v>
      </c>
      <c r="B1402" t="s">
        <v>7210</v>
      </c>
      <c r="C1402" t="s">
        <v>57</v>
      </c>
      <c r="D1402" t="s">
        <v>5709</v>
      </c>
      <c r="E1402" t="s">
        <v>5713</v>
      </c>
      <c r="F1402" t="s">
        <v>5713</v>
      </c>
    </row>
    <row r="1403" spans="1:6">
      <c r="A1403">
        <v>210008</v>
      </c>
      <c r="B1403" t="s">
        <v>7211</v>
      </c>
      <c r="C1403" t="s">
        <v>57</v>
      </c>
      <c r="D1403" t="s">
        <v>5796</v>
      </c>
      <c r="E1403" t="s">
        <v>5799</v>
      </c>
      <c r="F1403" t="s">
        <v>5796</v>
      </c>
    </row>
    <row r="1404" spans="1:6">
      <c r="A1404">
        <v>210009</v>
      </c>
      <c r="B1404" t="s">
        <v>7212</v>
      </c>
      <c r="C1404" t="s">
        <v>57</v>
      </c>
      <c r="D1404" t="s">
        <v>5796</v>
      </c>
      <c r="E1404" t="s">
        <v>5799</v>
      </c>
      <c r="F1404" t="s">
        <v>5796</v>
      </c>
    </row>
    <row r="1405" spans="1:6">
      <c r="A1405">
        <v>210010</v>
      </c>
      <c r="B1405" t="s">
        <v>7213</v>
      </c>
      <c r="C1405" t="s">
        <v>362</v>
      </c>
      <c r="D1405" t="s">
        <v>5744</v>
      </c>
      <c r="E1405" t="s">
        <v>5740</v>
      </c>
      <c r="F1405" t="s">
        <v>5740</v>
      </c>
    </row>
    <row r="1406" spans="1:6">
      <c r="A1406">
        <v>210011</v>
      </c>
      <c r="B1406" t="s">
        <v>7214</v>
      </c>
      <c r="C1406" t="s">
        <v>362</v>
      </c>
      <c r="D1406" t="s">
        <v>5744</v>
      </c>
      <c r="E1406" t="s">
        <v>5740</v>
      </c>
      <c r="F1406" t="s">
        <v>5740</v>
      </c>
    </row>
    <row r="1407" spans="1:6">
      <c r="A1407">
        <v>210012</v>
      </c>
      <c r="B1407" t="s">
        <v>7215</v>
      </c>
      <c r="C1407" t="s">
        <v>657</v>
      </c>
      <c r="D1407" t="s">
        <v>5786</v>
      </c>
      <c r="E1407" t="s">
        <v>5786</v>
      </c>
      <c r="F1407" t="s">
        <v>5786</v>
      </c>
    </row>
    <row r="1408" spans="1:6">
      <c r="A1408">
        <v>210013</v>
      </c>
      <c r="B1408" t="s">
        <v>7216</v>
      </c>
      <c r="C1408" t="s">
        <v>657</v>
      </c>
      <c r="D1408" t="s">
        <v>5788</v>
      </c>
      <c r="E1408" t="s">
        <v>5788</v>
      </c>
      <c r="F1408" t="s">
        <v>5788</v>
      </c>
    </row>
    <row r="1409" spans="1:6">
      <c r="A1409">
        <v>210014</v>
      </c>
      <c r="B1409" t="s">
        <v>7217</v>
      </c>
      <c r="C1409" t="s">
        <v>321</v>
      </c>
      <c r="D1409" t="s">
        <v>5718</v>
      </c>
      <c r="E1409" t="s">
        <v>5719</v>
      </c>
      <c r="F1409" t="s">
        <v>5719</v>
      </c>
    </row>
    <row r="1410" spans="1:6">
      <c r="A1410">
        <v>213001</v>
      </c>
      <c r="B1410" t="s">
        <v>7218</v>
      </c>
      <c r="C1410" t="s">
        <v>321</v>
      </c>
      <c r="D1410" t="s">
        <v>5718</v>
      </c>
      <c r="E1410" t="s">
        <v>5721</v>
      </c>
      <c r="F1410" t="s">
        <v>5721</v>
      </c>
    </row>
    <row r="1411" spans="1:6">
      <c r="A1411">
        <v>213002</v>
      </c>
      <c r="B1411" t="s">
        <v>7219</v>
      </c>
      <c r="C1411" t="s">
        <v>57</v>
      </c>
      <c r="D1411" t="s">
        <v>5796</v>
      </c>
      <c r="E1411" t="s">
        <v>5835</v>
      </c>
      <c r="F1411" t="s">
        <v>5796</v>
      </c>
    </row>
    <row r="1412" spans="1:6">
      <c r="A1412">
        <v>213003</v>
      </c>
      <c r="B1412" t="s">
        <v>7220</v>
      </c>
      <c r="C1412" t="s">
        <v>57</v>
      </c>
      <c r="D1412" t="s">
        <v>5796</v>
      </c>
      <c r="E1412" t="s">
        <v>5799</v>
      </c>
      <c r="F1412" t="s">
        <v>5796</v>
      </c>
    </row>
    <row r="1413" spans="1:6">
      <c r="A1413">
        <v>213006</v>
      </c>
      <c r="B1413" t="s">
        <v>7221</v>
      </c>
      <c r="C1413" t="s">
        <v>321</v>
      </c>
      <c r="D1413" t="s">
        <v>5718</v>
      </c>
      <c r="E1413" t="s">
        <v>5720</v>
      </c>
      <c r="F1413" t="s">
        <v>5720</v>
      </c>
    </row>
    <row r="1414" spans="1:6">
      <c r="A1414">
        <v>213007</v>
      </c>
      <c r="B1414" t="s">
        <v>7222</v>
      </c>
      <c r="C1414" t="s">
        <v>362</v>
      </c>
      <c r="D1414" t="s">
        <v>5744</v>
      </c>
      <c r="E1414" t="s">
        <v>5740</v>
      </c>
      <c r="F1414" t="s">
        <v>5740</v>
      </c>
    </row>
    <row r="1415" spans="1:6">
      <c r="A1415">
        <v>213008</v>
      </c>
      <c r="B1415" t="s">
        <v>7223</v>
      </c>
      <c r="C1415" t="s">
        <v>57</v>
      </c>
      <c r="D1415" t="s">
        <v>5796</v>
      </c>
      <c r="E1415" t="s">
        <v>5811</v>
      </c>
      <c r="F1415" t="s">
        <v>5796</v>
      </c>
    </row>
    <row r="1416" spans="1:6">
      <c r="A1416">
        <v>213009</v>
      </c>
      <c r="B1416" t="s">
        <v>7224</v>
      </c>
      <c r="C1416" t="s">
        <v>657</v>
      </c>
      <c r="D1416" t="s">
        <v>5786</v>
      </c>
      <c r="E1416" t="s">
        <v>5786</v>
      </c>
      <c r="F1416" t="s">
        <v>5786</v>
      </c>
    </row>
    <row r="1417" spans="1:6">
      <c r="A1417">
        <v>213010</v>
      </c>
      <c r="B1417" t="s">
        <v>7225</v>
      </c>
      <c r="C1417" t="s">
        <v>57</v>
      </c>
      <c r="D1417" t="s">
        <v>5709</v>
      </c>
      <c r="E1417" t="s">
        <v>5713</v>
      </c>
      <c r="F1417" t="s">
        <v>5713</v>
      </c>
    </row>
    <row r="1418" spans="1:6">
      <c r="A1418">
        <v>213909</v>
      </c>
      <c r="B1418" t="s">
        <v>7226</v>
      </c>
      <c r="C1418" t="s">
        <v>657</v>
      </c>
      <c r="D1418" t="s">
        <v>5788</v>
      </c>
      <c r="E1418" t="s">
        <v>5788</v>
      </c>
      <c r="F1418" t="s">
        <v>5788</v>
      </c>
    </row>
    <row r="1419" spans="1:6">
      <c r="A1419">
        <v>213917</v>
      </c>
      <c r="B1419" t="s">
        <v>7227</v>
      </c>
      <c r="C1419" t="s">
        <v>362</v>
      </c>
      <c r="D1419" t="s">
        <v>5744</v>
      </c>
      <c r="E1419" t="s">
        <v>5740</v>
      </c>
      <c r="F1419" t="s">
        <v>5740</v>
      </c>
    </row>
    <row r="1420" spans="1:6">
      <c r="A1420">
        <v>217001</v>
      </c>
      <c r="B1420" t="s">
        <v>7228</v>
      </c>
      <c r="C1420" t="s">
        <v>57</v>
      </c>
      <c r="D1420" t="s">
        <v>5796</v>
      </c>
      <c r="E1420" t="s">
        <v>5799</v>
      </c>
      <c r="F1420" t="s">
        <v>5796</v>
      </c>
    </row>
    <row r="1421" spans="1:6">
      <c r="A1421">
        <v>217002</v>
      </c>
      <c r="B1421" t="s">
        <v>7229</v>
      </c>
      <c r="C1421" t="s">
        <v>321</v>
      </c>
      <c r="D1421" t="s">
        <v>5718</v>
      </c>
      <c r="E1421" t="s">
        <v>5723</v>
      </c>
      <c r="F1421" t="s">
        <v>5723</v>
      </c>
    </row>
    <row r="1422" spans="1:6">
      <c r="A1422">
        <v>217003</v>
      </c>
      <c r="B1422" t="s">
        <v>7230</v>
      </c>
      <c r="C1422" t="s">
        <v>362</v>
      </c>
      <c r="D1422" t="s">
        <v>5744</v>
      </c>
      <c r="E1422" t="s">
        <v>5741</v>
      </c>
      <c r="F1422" t="s">
        <v>5741</v>
      </c>
    </row>
    <row r="1423" spans="1:6">
      <c r="A1423">
        <v>217004</v>
      </c>
      <c r="B1423" t="s">
        <v>7231</v>
      </c>
      <c r="C1423" t="s">
        <v>657</v>
      </c>
      <c r="D1423" t="s">
        <v>5786</v>
      </c>
      <c r="E1423" t="s">
        <v>5786</v>
      </c>
      <c r="F1423" t="s">
        <v>5786</v>
      </c>
    </row>
    <row r="1424" spans="1:6">
      <c r="A1424">
        <v>217005</v>
      </c>
      <c r="B1424" t="s">
        <v>7232</v>
      </c>
      <c r="C1424" t="s">
        <v>321</v>
      </c>
      <c r="D1424" t="s">
        <v>5718</v>
      </c>
      <c r="E1424" t="s">
        <v>5723</v>
      </c>
      <c r="F1424" t="s">
        <v>5723</v>
      </c>
    </row>
    <row r="1425" spans="1:6">
      <c r="A1425">
        <v>217008</v>
      </c>
      <c r="B1425" t="s">
        <v>7233</v>
      </c>
      <c r="C1425" t="s">
        <v>362</v>
      </c>
      <c r="D1425" t="s">
        <v>5744</v>
      </c>
      <c r="E1425" t="s">
        <v>5740</v>
      </c>
      <c r="F1425" t="s">
        <v>5740</v>
      </c>
    </row>
    <row r="1426" spans="1:6">
      <c r="A1426">
        <v>217009</v>
      </c>
      <c r="B1426" t="s">
        <v>7234</v>
      </c>
      <c r="C1426" t="s">
        <v>321</v>
      </c>
      <c r="D1426" t="s">
        <v>5718</v>
      </c>
      <c r="E1426" t="s">
        <v>5721</v>
      </c>
      <c r="F1426" t="s">
        <v>5721</v>
      </c>
    </row>
    <row r="1427" spans="1:6">
      <c r="A1427">
        <v>217010</v>
      </c>
      <c r="B1427" t="s">
        <v>7235</v>
      </c>
      <c r="C1427" t="s">
        <v>57</v>
      </c>
      <c r="D1427" t="s">
        <v>5796</v>
      </c>
      <c r="E1427" t="s">
        <v>5811</v>
      </c>
      <c r="F1427" t="s">
        <v>5796</v>
      </c>
    </row>
    <row r="1428" spans="1:6">
      <c r="A1428">
        <v>217011</v>
      </c>
      <c r="B1428" t="s">
        <v>7236</v>
      </c>
      <c r="C1428" t="s">
        <v>362</v>
      </c>
      <c r="D1428" t="s">
        <v>5744</v>
      </c>
      <c r="E1428" t="s">
        <v>5741</v>
      </c>
      <c r="F1428" t="s">
        <v>5741</v>
      </c>
    </row>
    <row r="1429" spans="1:6">
      <c r="A1429">
        <v>217012</v>
      </c>
      <c r="B1429" t="s">
        <v>7237</v>
      </c>
      <c r="C1429" t="s">
        <v>57</v>
      </c>
      <c r="D1429" t="s">
        <v>5796</v>
      </c>
      <c r="E1429" t="s">
        <v>5799</v>
      </c>
      <c r="F1429" t="s">
        <v>5796</v>
      </c>
    </row>
    <row r="1430" spans="1:6">
      <c r="A1430">
        <v>217013</v>
      </c>
      <c r="B1430" t="s">
        <v>7238</v>
      </c>
      <c r="C1430" t="s">
        <v>57</v>
      </c>
      <c r="D1430" t="s">
        <v>5796</v>
      </c>
      <c r="E1430" t="s">
        <v>5797</v>
      </c>
      <c r="F1430" t="s">
        <v>5796</v>
      </c>
    </row>
    <row r="1431" spans="1:6">
      <c r="A1431">
        <v>217014</v>
      </c>
      <c r="B1431" t="s">
        <v>7239</v>
      </c>
      <c r="C1431" t="s">
        <v>657</v>
      </c>
      <c r="D1431" t="s">
        <v>5788</v>
      </c>
      <c r="E1431" t="s">
        <v>5788</v>
      </c>
      <c r="F1431" t="s">
        <v>5788</v>
      </c>
    </row>
    <row r="1432" spans="1:6">
      <c r="A1432">
        <v>217015</v>
      </c>
      <c r="B1432" t="s">
        <v>7240</v>
      </c>
      <c r="C1432" t="s">
        <v>5759</v>
      </c>
      <c r="D1432" t="s">
        <v>5766</v>
      </c>
      <c r="E1432" t="s">
        <v>5772</v>
      </c>
      <c r="F1432" t="s">
        <v>5772</v>
      </c>
    </row>
    <row r="1433" spans="1:6">
      <c r="A1433">
        <v>217016</v>
      </c>
      <c r="B1433" t="s">
        <v>7241</v>
      </c>
      <c r="C1433" t="s">
        <v>57</v>
      </c>
      <c r="D1433" t="s">
        <v>5709</v>
      </c>
      <c r="E1433" t="s">
        <v>5710</v>
      </c>
      <c r="F1433" t="s">
        <v>5710</v>
      </c>
    </row>
    <row r="1434" spans="1:6">
      <c r="A1434">
        <v>217017</v>
      </c>
      <c r="B1434" t="s">
        <v>7242</v>
      </c>
      <c r="C1434" t="s">
        <v>57</v>
      </c>
      <c r="D1434" t="s">
        <v>5709</v>
      </c>
      <c r="E1434" t="s">
        <v>5712</v>
      </c>
      <c r="F1434" t="s">
        <v>5712</v>
      </c>
    </row>
    <row r="1435" spans="1:6">
      <c r="A1435">
        <v>217018</v>
      </c>
      <c r="B1435" t="s">
        <v>7243</v>
      </c>
      <c r="C1435" t="s">
        <v>362</v>
      </c>
      <c r="D1435" t="s">
        <v>5744</v>
      </c>
      <c r="E1435" t="s">
        <v>5740</v>
      </c>
      <c r="F1435" t="s">
        <v>5740</v>
      </c>
    </row>
    <row r="1436" spans="1:6">
      <c r="A1436">
        <v>217019</v>
      </c>
      <c r="B1436" t="s">
        <v>7244</v>
      </c>
      <c r="C1436" t="s">
        <v>57</v>
      </c>
      <c r="D1436" t="s">
        <v>5709</v>
      </c>
      <c r="E1436" t="s">
        <v>5712</v>
      </c>
      <c r="F1436" t="s">
        <v>5712</v>
      </c>
    </row>
    <row r="1437" spans="1:6">
      <c r="A1437">
        <v>217020</v>
      </c>
      <c r="B1437" t="s">
        <v>7245</v>
      </c>
      <c r="C1437" t="s">
        <v>321</v>
      </c>
      <c r="D1437" t="s">
        <v>5718</v>
      </c>
      <c r="E1437" t="s">
        <v>5719</v>
      </c>
      <c r="F1437" t="s">
        <v>5719</v>
      </c>
    </row>
    <row r="1438" spans="1:6">
      <c r="A1438">
        <v>217021</v>
      </c>
      <c r="B1438" t="s">
        <v>7246</v>
      </c>
      <c r="C1438" t="s">
        <v>321</v>
      </c>
      <c r="D1438" t="s">
        <v>5718</v>
      </c>
      <c r="E1438" t="s">
        <v>5720</v>
      </c>
      <c r="F1438" t="s">
        <v>5720</v>
      </c>
    </row>
    <row r="1439" spans="1:6">
      <c r="A1439">
        <v>217022</v>
      </c>
      <c r="B1439" t="s">
        <v>7247</v>
      </c>
      <c r="C1439" t="s">
        <v>362</v>
      </c>
      <c r="D1439" t="s">
        <v>5744</v>
      </c>
      <c r="E1439" t="s">
        <v>5741</v>
      </c>
      <c r="F1439" t="s">
        <v>5741</v>
      </c>
    </row>
    <row r="1440" spans="1:6">
      <c r="A1440">
        <v>217023</v>
      </c>
      <c r="B1440" t="s">
        <v>7248</v>
      </c>
      <c r="C1440" t="s">
        <v>362</v>
      </c>
      <c r="D1440" t="s">
        <v>5744</v>
      </c>
      <c r="E1440" t="s">
        <v>5740</v>
      </c>
      <c r="F1440" t="s">
        <v>5740</v>
      </c>
    </row>
    <row r="1441" spans="1:6">
      <c r="A1441">
        <v>217024</v>
      </c>
      <c r="B1441" t="s">
        <v>7249</v>
      </c>
      <c r="C1441" t="s">
        <v>321</v>
      </c>
      <c r="D1441" t="s">
        <v>5718</v>
      </c>
      <c r="E1441" t="s">
        <v>5719</v>
      </c>
      <c r="F1441" t="s">
        <v>5719</v>
      </c>
    </row>
    <row r="1442" spans="1:6">
      <c r="A1442">
        <v>217025</v>
      </c>
      <c r="B1442" t="s">
        <v>7250</v>
      </c>
      <c r="C1442" t="s">
        <v>362</v>
      </c>
      <c r="D1442" t="s">
        <v>5744</v>
      </c>
      <c r="E1442" t="s">
        <v>5742</v>
      </c>
      <c r="F1442" t="s">
        <v>5742</v>
      </c>
    </row>
    <row r="1443" spans="1:6">
      <c r="A1443">
        <v>217026</v>
      </c>
      <c r="B1443" t="s">
        <v>7251</v>
      </c>
      <c r="C1443" t="s">
        <v>362</v>
      </c>
      <c r="D1443" t="s">
        <v>5744</v>
      </c>
      <c r="E1443" t="s">
        <v>5742</v>
      </c>
      <c r="F1443" t="s">
        <v>5742</v>
      </c>
    </row>
    <row r="1444" spans="1:6">
      <c r="A1444">
        <v>217027</v>
      </c>
      <c r="B1444" t="s">
        <v>7252</v>
      </c>
      <c r="C1444" t="s">
        <v>57</v>
      </c>
      <c r="D1444" t="s">
        <v>5709</v>
      </c>
      <c r="E1444" t="s">
        <v>5710</v>
      </c>
      <c r="F1444" t="s">
        <v>5710</v>
      </c>
    </row>
    <row r="1445" spans="1:6">
      <c r="A1445">
        <v>217203</v>
      </c>
      <c r="B1445" t="s">
        <v>7253</v>
      </c>
      <c r="C1445" t="s">
        <v>362</v>
      </c>
      <c r="D1445" t="s">
        <v>5744</v>
      </c>
      <c r="E1445" t="s">
        <v>5741</v>
      </c>
      <c r="F1445" t="s">
        <v>5741</v>
      </c>
    </row>
    <row r="1446" spans="1:6">
      <c r="A1446">
        <v>229001</v>
      </c>
      <c r="B1446" t="s">
        <v>7254</v>
      </c>
      <c r="C1446" t="s">
        <v>5759</v>
      </c>
      <c r="D1446" t="s">
        <v>5766</v>
      </c>
      <c r="E1446" t="s">
        <v>5768</v>
      </c>
      <c r="F1446" t="s">
        <v>5768</v>
      </c>
    </row>
    <row r="1447" spans="1:6">
      <c r="A1447">
        <v>229002</v>
      </c>
      <c r="B1447" t="s">
        <v>7255</v>
      </c>
      <c r="C1447" t="s">
        <v>57</v>
      </c>
      <c r="D1447" t="s">
        <v>5796</v>
      </c>
      <c r="E1447" t="s">
        <v>5799</v>
      </c>
      <c r="F1447" t="s">
        <v>5796</v>
      </c>
    </row>
    <row r="1448" spans="1:6">
      <c r="A1448">
        <v>233001</v>
      </c>
      <c r="B1448" t="s">
        <v>7256</v>
      </c>
      <c r="C1448" t="s">
        <v>321</v>
      </c>
      <c r="D1448" t="s">
        <v>5718</v>
      </c>
      <c r="E1448" t="s">
        <v>5721</v>
      </c>
      <c r="F1448" t="s">
        <v>5721</v>
      </c>
    </row>
    <row r="1449" spans="1:6">
      <c r="A1449">
        <v>233005</v>
      </c>
      <c r="B1449" t="s">
        <v>7257</v>
      </c>
      <c r="C1449" t="s">
        <v>362</v>
      </c>
      <c r="D1449" t="s">
        <v>5744</v>
      </c>
      <c r="E1449" t="s">
        <v>5741</v>
      </c>
      <c r="F1449" t="s">
        <v>5741</v>
      </c>
    </row>
    <row r="1450" spans="1:6">
      <c r="A1450">
        <v>233006</v>
      </c>
      <c r="B1450" t="s">
        <v>7258</v>
      </c>
      <c r="C1450" t="s">
        <v>57</v>
      </c>
      <c r="D1450" t="s">
        <v>5796</v>
      </c>
      <c r="E1450" t="s">
        <v>5797</v>
      </c>
      <c r="F1450" t="s">
        <v>5796</v>
      </c>
    </row>
    <row r="1451" spans="1:6">
      <c r="A1451">
        <v>233007</v>
      </c>
      <c r="B1451" t="s">
        <v>7259</v>
      </c>
      <c r="C1451" t="s">
        <v>57</v>
      </c>
      <c r="D1451" t="s">
        <v>5796</v>
      </c>
      <c r="E1451" t="s">
        <v>5797</v>
      </c>
      <c r="F1451" t="s">
        <v>5796</v>
      </c>
    </row>
    <row r="1452" spans="1:6">
      <c r="A1452">
        <v>233008</v>
      </c>
      <c r="B1452" t="s">
        <v>7260</v>
      </c>
      <c r="C1452" t="s">
        <v>321</v>
      </c>
      <c r="D1452" t="s">
        <v>5718</v>
      </c>
      <c r="E1452" t="s">
        <v>5720</v>
      </c>
      <c r="F1452" t="s">
        <v>5720</v>
      </c>
    </row>
    <row r="1453" spans="1:6">
      <c r="A1453">
        <v>233009</v>
      </c>
      <c r="B1453" t="s">
        <v>7261</v>
      </c>
      <c r="C1453" t="s">
        <v>57</v>
      </c>
      <c r="D1453" t="s">
        <v>5796</v>
      </c>
      <c r="E1453" t="s">
        <v>6358</v>
      </c>
      <c r="F1453" t="s">
        <v>5796</v>
      </c>
    </row>
    <row r="1454" spans="1:6">
      <c r="A1454">
        <v>233010</v>
      </c>
      <c r="B1454" t="s">
        <v>7262</v>
      </c>
      <c r="C1454" t="s">
        <v>57</v>
      </c>
      <c r="D1454" t="s">
        <v>5709</v>
      </c>
      <c r="E1454" t="s">
        <v>5713</v>
      </c>
      <c r="F1454" t="s">
        <v>5713</v>
      </c>
    </row>
    <row r="1455" spans="1:6">
      <c r="A1455">
        <v>233011</v>
      </c>
      <c r="B1455" t="s">
        <v>7263</v>
      </c>
      <c r="C1455" t="s">
        <v>57</v>
      </c>
      <c r="D1455" t="s">
        <v>5796</v>
      </c>
      <c r="E1455" t="s">
        <v>5797</v>
      </c>
      <c r="F1455" t="s">
        <v>5796</v>
      </c>
    </row>
    <row r="1456" spans="1:6">
      <c r="A1456">
        <v>233012</v>
      </c>
      <c r="B1456" t="s">
        <v>7264</v>
      </c>
      <c r="C1456" t="s">
        <v>362</v>
      </c>
      <c r="D1456" t="s">
        <v>5744</v>
      </c>
      <c r="E1456" t="s">
        <v>5740</v>
      </c>
      <c r="F1456" t="s">
        <v>5740</v>
      </c>
    </row>
    <row r="1457" spans="1:6">
      <c r="A1457">
        <v>233013</v>
      </c>
      <c r="B1457" t="s">
        <v>7265</v>
      </c>
      <c r="C1457" t="s">
        <v>362</v>
      </c>
      <c r="D1457" t="s">
        <v>5744</v>
      </c>
      <c r="E1457" t="s">
        <v>5740</v>
      </c>
      <c r="F1457" t="s">
        <v>5740</v>
      </c>
    </row>
    <row r="1458" spans="1:6">
      <c r="A1458">
        <v>233015</v>
      </c>
      <c r="B1458" t="s">
        <v>7266</v>
      </c>
      <c r="C1458" t="s">
        <v>57</v>
      </c>
      <c r="D1458" t="s">
        <v>5796</v>
      </c>
      <c r="E1458" t="s">
        <v>6358</v>
      </c>
      <c r="F1458" t="s">
        <v>5796</v>
      </c>
    </row>
    <row r="1459" spans="1:6">
      <c r="A1459">
        <v>240001</v>
      </c>
      <c r="B1459" t="s">
        <v>7267</v>
      </c>
      <c r="C1459" t="s">
        <v>321</v>
      </c>
      <c r="D1459" t="s">
        <v>5718</v>
      </c>
      <c r="E1459" t="s">
        <v>5721</v>
      </c>
      <c r="F1459" t="s">
        <v>5721</v>
      </c>
    </row>
    <row r="1460" spans="1:6">
      <c r="A1460">
        <v>240002</v>
      </c>
      <c r="B1460" t="s">
        <v>7268</v>
      </c>
      <c r="C1460" t="s">
        <v>321</v>
      </c>
      <c r="D1460" t="s">
        <v>5718</v>
      </c>
      <c r="E1460" t="s">
        <v>5720</v>
      </c>
      <c r="F1460" t="s">
        <v>5720</v>
      </c>
    </row>
    <row r="1461" spans="1:6">
      <c r="A1461">
        <v>240003</v>
      </c>
      <c r="B1461" t="s">
        <v>7269</v>
      </c>
      <c r="C1461" t="s">
        <v>362</v>
      </c>
      <c r="D1461" t="s">
        <v>5744</v>
      </c>
      <c r="E1461" t="s">
        <v>5741</v>
      </c>
      <c r="F1461" t="s">
        <v>5741</v>
      </c>
    </row>
    <row r="1462" spans="1:6">
      <c r="A1462">
        <v>240004</v>
      </c>
      <c r="B1462" t="s">
        <v>7270</v>
      </c>
      <c r="C1462" t="s">
        <v>57</v>
      </c>
      <c r="D1462" t="s">
        <v>5796</v>
      </c>
      <c r="E1462" t="s">
        <v>5799</v>
      </c>
      <c r="F1462" t="s">
        <v>5796</v>
      </c>
    </row>
    <row r="1463" spans="1:6">
      <c r="A1463">
        <v>240005</v>
      </c>
      <c r="B1463" t="s">
        <v>7271</v>
      </c>
      <c r="C1463" t="s">
        <v>321</v>
      </c>
      <c r="D1463" t="s">
        <v>5718</v>
      </c>
      <c r="E1463" t="s">
        <v>5721</v>
      </c>
      <c r="F1463" t="s">
        <v>5721</v>
      </c>
    </row>
    <row r="1464" spans="1:6">
      <c r="A1464">
        <v>240006</v>
      </c>
      <c r="B1464" t="s">
        <v>7272</v>
      </c>
      <c r="C1464" t="s">
        <v>657</v>
      </c>
      <c r="D1464" t="s">
        <v>5786</v>
      </c>
      <c r="E1464" t="s">
        <v>5786</v>
      </c>
      <c r="F1464" t="s">
        <v>5786</v>
      </c>
    </row>
    <row r="1465" spans="1:6">
      <c r="A1465">
        <v>240007</v>
      </c>
      <c r="B1465" t="s">
        <v>7273</v>
      </c>
      <c r="C1465" t="s">
        <v>657</v>
      </c>
      <c r="D1465" t="s">
        <v>5788</v>
      </c>
      <c r="E1465" t="s">
        <v>5788</v>
      </c>
      <c r="F1465" t="s">
        <v>5788</v>
      </c>
    </row>
    <row r="1466" spans="1:6">
      <c r="A1466">
        <v>240008</v>
      </c>
      <c r="B1466" t="s">
        <v>7274</v>
      </c>
      <c r="C1466" t="s">
        <v>321</v>
      </c>
      <c r="D1466" t="s">
        <v>5718</v>
      </c>
      <c r="E1466" t="s">
        <v>5721</v>
      </c>
      <c r="F1466" t="s">
        <v>5721</v>
      </c>
    </row>
    <row r="1467" spans="1:6">
      <c r="A1467">
        <v>240009</v>
      </c>
      <c r="B1467" t="s">
        <v>7275</v>
      </c>
      <c r="C1467" t="s">
        <v>57</v>
      </c>
      <c r="D1467" t="s">
        <v>5796</v>
      </c>
      <c r="E1467" t="s">
        <v>5797</v>
      </c>
      <c r="F1467" t="s">
        <v>5796</v>
      </c>
    </row>
    <row r="1468" spans="1:6">
      <c r="A1468">
        <v>240010</v>
      </c>
      <c r="B1468" t="s">
        <v>7276</v>
      </c>
      <c r="C1468" t="s">
        <v>57</v>
      </c>
      <c r="D1468" t="s">
        <v>5796</v>
      </c>
      <c r="E1468" t="s">
        <v>5799</v>
      </c>
      <c r="F1468" t="s">
        <v>5796</v>
      </c>
    </row>
    <row r="1469" spans="1:6">
      <c r="A1469">
        <v>240011</v>
      </c>
      <c r="B1469" t="s">
        <v>7277</v>
      </c>
      <c r="C1469" t="s">
        <v>57</v>
      </c>
      <c r="D1469" t="s">
        <v>5796</v>
      </c>
      <c r="E1469" t="s">
        <v>5811</v>
      </c>
      <c r="F1469" t="s">
        <v>5796</v>
      </c>
    </row>
    <row r="1470" spans="1:6">
      <c r="A1470">
        <v>240012</v>
      </c>
      <c r="B1470" t="s">
        <v>7278</v>
      </c>
      <c r="C1470" t="s">
        <v>362</v>
      </c>
      <c r="D1470" t="s">
        <v>5744</v>
      </c>
      <c r="E1470" t="s">
        <v>5740</v>
      </c>
      <c r="F1470" t="s">
        <v>5740</v>
      </c>
    </row>
    <row r="1471" spans="1:6">
      <c r="A1471">
        <v>240013</v>
      </c>
      <c r="B1471" t="s">
        <v>7279</v>
      </c>
      <c r="C1471" t="s">
        <v>362</v>
      </c>
      <c r="D1471" t="s">
        <v>5744</v>
      </c>
      <c r="E1471" t="s">
        <v>5740</v>
      </c>
      <c r="F1471" t="s">
        <v>5740</v>
      </c>
    </row>
    <row r="1472" spans="1:6">
      <c r="A1472">
        <v>240014</v>
      </c>
      <c r="B1472" t="s">
        <v>7280</v>
      </c>
      <c r="C1472" t="s">
        <v>57</v>
      </c>
      <c r="D1472" t="s">
        <v>5709</v>
      </c>
      <c r="E1472" t="s">
        <v>5710</v>
      </c>
      <c r="F1472" t="s">
        <v>5710</v>
      </c>
    </row>
    <row r="1473" spans="1:6">
      <c r="A1473">
        <v>240016</v>
      </c>
      <c r="B1473" t="s">
        <v>7281</v>
      </c>
      <c r="C1473" t="s">
        <v>57</v>
      </c>
      <c r="D1473" t="s">
        <v>5709</v>
      </c>
      <c r="E1473" t="s">
        <v>5712</v>
      </c>
      <c r="F1473" t="s">
        <v>5712</v>
      </c>
    </row>
    <row r="1474" spans="1:6">
      <c r="A1474">
        <v>240017</v>
      </c>
      <c r="B1474" t="s">
        <v>7282</v>
      </c>
      <c r="C1474" t="s">
        <v>57</v>
      </c>
      <c r="D1474" t="s">
        <v>5796</v>
      </c>
      <c r="E1474" t="s">
        <v>5835</v>
      </c>
      <c r="F1474" t="s">
        <v>5796</v>
      </c>
    </row>
    <row r="1475" spans="1:6">
      <c r="A1475">
        <v>240018</v>
      </c>
      <c r="B1475" t="s">
        <v>7283</v>
      </c>
      <c r="C1475" t="s">
        <v>362</v>
      </c>
      <c r="D1475" t="s">
        <v>5744</v>
      </c>
      <c r="E1475" t="s">
        <v>5739</v>
      </c>
      <c r="F1475" t="s">
        <v>5739</v>
      </c>
    </row>
    <row r="1476" spans="1:6">
      <c r="A1476">
        <v>240019</v>
      </c>
      <c r="B1476" t="s">
        <v>7284</v>
      </c>
      <c r="C1476" t="s">
        <v>57</v>
      </c>
      <c r="D1476" t="s">
        <v>5709</v>
      </c>
      <c r="E1476" t="s">
        <v>5712</v>
      </c>
      <c r="F1476" t="s">
        <v>5712</v>
      </c>
    </row>
    <row r="1477" spans="1:6">
      <c r="A1477">
        <v>240020</v>
      </c>
      <c r="B1477" t="s">
        <v>7285</v>
      </c>
      <c r="C1477" t="s">
        <v>57</v>
      </c>
      <c r="D1477" t="s">
        <v>5796</v>
      </c>
      <c r="E1477" t="s">
        <v>5835</v>
      </c>
      <c r="F1477" t="s">
        <v>5796</v>
      </c>
    </row>
    <row r="1478" spans="1:6">
      <c r="A1478">
        <v>240021</v>
      </c>
      <c r="B1478" t="s">
        <v>7286</v>
      </c>
      <c r="C1478" t="s">
        <v>362</v>
      </c>
      <c r="D1478" t="s">
        <v>5727</v>
      </c>
      <c r="E1478" t="s">
        <v>5728</v>
      </c>
      <c r="F1478" t="s">
        <v>5728</v>
      </c>
    </row>
    <row r="1479" spans="1:6">
      <c r="A1479">
        <v>240022</v>
      </c>
      <c r="B1479" t="s">
        <v>7287</v>
      </c>
      <c r="C1479" t="s">
        <v>57</v>
      </c>
      <c r="D1479" t="s">
        <v>5796</v>
      </c>
      <c r="E1479" t="s">
        <v>5835</v>
      </c>
      <c r="F1479" t="s">
        <v>5796</v>
      </c>
    </row>
    <row r="1480" spans="1:6">
      <c r="A1480">
        <v>241001</v>
      </c>
      <c r="B1480" t="s">
        <v>7288</v>
      </c>
      <c r="C1480" t="s">
        <v>5759</v>
      </c>
      <c r="D1480" t="s">
        <v>5766</v>
      </c>
      <c r="E1480" t="s">
        <v>5767</v>
      </c>
      <c r="F1480" t="s">
        <v>5767</v>
      </c>
    </row>
    <row r="1481" spans="1:6">
      <c r="A1481">
        <v>241002</v>
      </c>
      <c r="B1481" t="s">
        <v>7289</v>
      </c>
      <c r="C1481" t="s">
        <v>5759</v>
      </c>
      <c r="D1481" t="s">
        <v>5766</v>
      </c>
      <c r="E1481" t="s">
        <v>5768</v>
      </c>
      <c r="F1481" t="s">
        <v>5768</v>
      </c>
    </row>
    <row r="1482" spans="1:6">
      <c r="A1482">
        <v>253010</v>
      </c>
      <c r="B1482" t="s">
        <v>7290</v>
      </c>
      <c r="C1482" t="s">
        <v>321</v>
      </c>
      <c r="D1482" t="s">
        <v>5718</v>
      </c>
      <c r="E1482" t="s">
        <v>5722</v>
      </c>
      <c r="F1482" t="s">
        <v>5722</v>
      </c>
    </row>
    <row r="1483" spans="1:6">
      <c r="A1483">
        <v>253020</v>
      </c>
      <c r="B1483" t="s">
        <v>7291</v>
      </c>
      <c r="C1483" t="s">
        <v>362</v>
      </c>
      <c r="D1483" t="s">
        <v>5744</v>
      </c>
      <c r="E1483" t="s">
        <v>5741</v>
      </c>
      <c r="F1483" t="s">
        <v>5741</v>
      </c>
    </row>
    <row r="1484" spans="1:6">
      <c r="A1484">
        <v>253021</v>
      </c>
      <c r="B1484" t="s">
        <v>7292</v>
      </c>
      <c r="C1484" t="s">
        <v>362</v>
      </c>
      <c r="D1484" t="s">
        <v>5744</v>
      </c>
      <c r="E1484" t="s">
        <v>5741</v>
      </c>
      <c r="F1484" t="s">
        <v>5741</v>
      </c>
    </row>
    <row r="1485" spans="1:6">
      <c r="A1485">
        <v>253030</v>
      </c>
      <c r="B1485" t="s">
        <v>7293</v>
      </c>
      <c r="C1485" t="s">
        <v>362</v>
      </c>
      <c r="D1485" t="s">
        <v>5744</v>
      </c>
      <c r="E1485" t="s">
        <v>5741</v>
      </c>
      <c r="F1485" t="s">
        <v>5741</v>
      </c>
    </row>
    <row r="1486" spans="1:6">
      <c r="A1486">
        <v>253050</v>
      </c>
      <c r="B1486" t="s">
        <v>7294</v>
      </c>
      <c r="C1486" t="s">
        <v>657</v>
      </c>
      <c r="D1486" t="s">
        <v>5786</v>
      </c>
      <c r="E1486" t="s">
        <v>5786</v>
      </c>
      <c r="F1486" t="s">
        <v>5786</v>
      </c>
    </row>
    <row r="1487" spans="1:6">
      <c r="A1487">
        <v>253051</v>
      </c>
      <c r="B1487" t="s">
        <v>7295</v>
      </c>
      <c r="C1487" t="s">
        <v>657</v>
      </c>
      <c r="D1487" t="s">
        <v>5788</v>
      </c>
      <c r="E1487" t="s">
        <v>5788</v>
      </c>
      <c r="F1487" t="s">
        <v>5788</v>
      </c>
    </row>
    <row r="1488" spans="1:6">
      <c r="A1488">
        <v>253060</v>
      </c>
      <c r="B1488" t="s">
        <v>7296</v>
      </c>
      <c r="C1488" t="s">
        <v>362</v>
      </c>
      <c r="D1488" t="s">
        <v>5744</v>
      </c>
      <c r="E1488" t="s">
        <v>5741</v>
      </c>
      <c r="F1488" t="s">
        <v>5741</v>
      </c>
    </row>
    <row r="1489" spans="1:6">
      <c r="A1489">
        <v>253061</v>
      </c>
      <c r="B1489" t="s">
        <v>7297</v>
      </c>
      <c r="C1489" t="s">
        <v>362</v>
      </c>
      <c r="D1489" t="s">
        <v>5744</v>
      </c>
      <c r="E1489" t="s">
        <v>5741</v>
      </c>
      <c r="F1489" t="s">
        <v>5741</v>
      </c>
    </row>
    <row r="1490" spans="1:6">
      <c r="A1490">
        <v>253070</v>
      </c>
      <c r="B1490" t="s">
        <v>7298</v>
      </c>
      <c r="C1490" t="s">
        <v>362</v>
      </c>
      <c r="D1490" t="s">
        <v>5727</v>
      </c>
      <c r="E1490" t="s">
        <v>5729</v>
      </c>
      <c r="F1490" t="s">
        <v>5729</v>
      </c>
    </row>
    <row r="1491" spans="1:6">
      <c r="A1491">
        <v>255010</v>
      </c>
      <c r="B1491" t="s">
        <v>7299</v>
      </c>
      <c r="C1491" t="s">
        <v>321</v>
      </c>
      <c r="D1491" t="s">
        <v>5718</v>
      </c>
      <c r="E1491" t="s">
        <v>5720</v>
      </c>
      <c r="F1491" t="s">
        <v>5720</v>
      </c>
    </row>
    <row r="1492" spans="1:6">
      <c r="A1492">
        <v>257010</v>
      </c>
      <c r="B1492" t="s">
        <v>7300</v>
      </c>
      <c r="C1492" t="s">
        <v>321</v>
      </c>
      <c r="D1492" t="s">
        <v>5718</v>
      </c>
      <c r="E1492" t="s">
        <v>5720</v>
      </c>
      <c r="F1492" t="s">
        <v>5720</v>
      </c>
    </row>
    <row r="1493" spans="1:6">
      <c r="A1493">
        <v>257020</v>
      </c>
      <c r="B1493" t="s">
        <v>7301</v>
      </c>
      <c r="C1493" t="s">
        <v>57</v>
      </c>
      <c r="D1493" t="s">
        <v>5796</v>
      </c>
      <c r="E1493" t="s">
        <v>5799</v>
      </c>
      <c r="F1493" t="s">
        <v>5796</v>
      </c>
    </row>
    <row r="1494" spans="1:6">
      <c r="A1494">
        <v>257030</v>
      </c>
      <c r="B1494" t="s">
        <v>7302</v>
      </c>
      <c r="C1494" t="s">
        <v>57</v>
      </c>
      <c r="D1494" t="s">
        <v>5796</v>
      </c>
      <c r="E1494" t="s">
        <v>5811</v>
      </c>
      <c r="F1494" t="s">
        <v>5796</v>
      </c>
    </row>
    <row r="1495" spans="1:6">
      <c r="A1495">
        <v>257040</v>
      </c>
      <c r="B1495" t="s">
        <v>7303</v>
      </c>
      <c r="C1495" t="s">
        <v>57</v>
      </c>
      <c r="D1495" t="s">
        <v>5796</v>
      </c>
      <c r="E1495" t="s">
        <v>5811</v>
      </c>
      <c r="F1495" t="s">
        <v>5796</v>
      </c>
    </row>
    <row r="1496" spans="1:6">
      <c r="A1496">
        <v>257050</v>
      </c>
      <c r="B1496" t="s">
        <v>7304</v>
      </c>
      <c r="C1496" t="s">
        <v>57</v>
      </c>
      <c r="D1496" t="s">
        <v>5796</v>
      </c>
      <c r="E1496" t="s">
        <v>5835</v>
      </c>
      <c r="F1496" t="s">
        <v>5796</v>
      </c>
    </row>
    <row r="1497" spans="1:6">
      <c r="A1497">
        <v>257060</v>
      </c>
      <c r="B1497" t="s">
        <v>7305</v>
      </c>
      <c r="C1497" t="s">
        <v>57</v>
      </c>
      <c r="D1497" t="s">
        <v>5709</v>
      </c>
      <c r="E1497" t="s">
        <v>5712</v>
      </c>
      <c r="F1497" t="s">
        <v>5712</v>
      </c>
    </row>
    <row r="1498" spans="1:6">
      <c r="A1498">
        <v>257070</v>
      </c>
      <c r="B1498" t="s">
        <v>7306</v>
      </c>
      <c r="C1498" t="s">
        <v>57</v>
      </c>
      <c r="D1498" t="s">
        <v>5796</v>
      </c>
      <c r="E1498" t="s">
        <v>5797</v>
      </c>
      <c r="F1498" t="s">
        <v>5796</v>
      </c>
    </row>
    <row r="1499" spans="1:6">
      <c r="A1499">
        <v>260101</v>
      </c>
      <c r="B1499" t="s">
        <v>7307</v>
      </c>
      <c r="C1499" t="s">
        <v>57</v>
      </c>
      <c r="D1499" t="s">
        <v>5796</v>
      </c>
      <c r="E1499" t="s">
        <v>5799</v>
      </c>
      <c r="F1499" t="s">
        <v>5796</v>
      </c>
    </row>
    <row r="1500" spans="1:6">
      <c r="A1500">
        <v>260102</v>
      </c>
      <c r="B1500" t="s">
        <v>7308</v>
      </c>
      <c r="C1500" t="s">
        <v>657</v>
      </c>
      <c r="D1500" t="s">
        <v>5786</v>
      </c>
      <c r="E1500" t="s">
        <v>5786</v>
      </c>
      <c r="F1500" t="s">
        <v>5786</v>
      </c>
    </row>
    <row r="1501" spans="1:6">
      <c r="A1501" t="s">
        <v>7309</v>
      </c>
      <c r="B1501" t="s">
        <v>7310</v>
      </c>
      <c r="C1501" t="s">
        <v>362</v>
      </c>
      <c r="D1501" t="s">
        <v>5744</v>
      </c>
      <c r="E1501" t="s">
        <v>5740</v>
      </c>
      <c r="F1501" t="s">
        <v>5740</v>
      </c>
    </row>
    <row r="1502" spans="1:6">
      <c r="A1502">
        <v>260103</v>
      </c>
      <c r="B1502" t="s">
        <v>7311</v>
      </c>
      <c r="C1502" t="s">
        <v>321</v>
      </c>
      <c r="D1502" t="s">
        <v>5718</v>
      </c>
      <c r="E1502" t="s">
        <v>5720</v>
      </c>
      <c r="F1502" t="s">
        <v>5720</v>
      </c>
    </row>
    <row r="1503" spans="1:6">
      <c r="A1503">
        <v>260104</v>
      </c>
      <c r="B1503" t="s">
        <v>7312</v>
      </c>
      <c r="C1503" t="s">
        <v>57</v>
      </c>
      <c r="D1503" t="s">
        <v>5796</v>
      </c>
      <c r="E1503" t="s">
        <v>5835</v>
      </c>
      <c r="F1503" t="s">
        <v>5796</v>
      </c>
    </row>
    <row r="1504" spans="1:6">
      <c r="A1504">
        <v>260108</v>
      </c>
      <c r="B1504" t="s">
        <v>7313</v>
      </c>
      <c r="C1504" t="s">
        <v>57</v>
      </c>
      <c r="D1504" t="s">
        <v>5796</v>
      </c>
      <c r="E1504" t="s">
        <v>5797</v>
      </c>
      <c r="F1504" t="s">
        <v>5796</v>
      </c>
    </row>
    <row r="1505" spans="1:6">
      <c r="A1505">
        <v>260109</v>
      </c>
      <c r="B1505" t="s">
        <v>7314</v>
      </c>
      <c r="C1505" t="s">
        <v>57</v>
      </c>
      <c r="D1505" t="s">
        <v>5796</v>
      </c>
      <c r="E1505" t="s">
        <v>5835</v>
      </c>
      <c r="F1505" t="s">
        <v>5796</v>
      </c>
    </row>
    <row r="1506" spans="1:6">
      <c r="A1506">
        <v>260110</v>
      </c>
      <c r="B1506" t="s">
        <v>7315</v>
      </c>
      <c r="C1506" t="s">
        <v>57</v>
      </c>
      <c r="D1506" t="s">
        <v>5796</v>
      </c>
      <c r="E1506" t="s">
        <v>5811</v>
      </c>
      <c r="F1506" t="s">
        <v>5796</v>
      </c>
    </row>
    <row r="1507" spans="1:6">
      <c r="A1507">
        <v>260111</v>
      </c>
      <c r="B1507" t="s">
        <v>7316</v>
      </c>
      <c r="C1507" t="s">
        <v>57</v>
      </c>
      <c r="D1507" t="s">
        <v>5796</v>
      </c>
      <c r="E1507" t="s">
        <v>5799</v>
      </c>
      <c r="F1507" t="s">
        <v>5796</v>
      </c>
    </row>
    <row r="1508" spans="1:6">
      <c r="A1508">
        <v>260112</v>
      </c>
      <c r="B1508" t="s">
        <v>7317</v>
      </c>
      <c r="C1508" t="s">
        <v>57</v>
      </c>
      <c r="D1508" t="s">
        <v>5796</v>
      </c>
      <c r="E1508" t="s">
        <v>5835</v>
      </c>
      <c r="F1508" t="s">
        <v>5796</v>
      </c>
    </row>
    <row r="1509" spans="1:6">
      <c r="A1509">
        <v>260115</v>
      </c>
      <c r="B1509" t="s">
        <v>7318</v>
      </c>
      <c r="C1509" t="s">
        <v>57</v>
      </c>
      <c r="D1509" t="s">
        <v>5796</v>
      </c>
      <c r="E1509" t="s">
        <v>5797</v>
      </c>
      <c r="F1509" t="s">
        <v>5796</v>
      </c>
    </row>
    <row r="1510" spans="1:6">
      <c r="A1510">
        <v>260116</v>
      </c>
      <c r="B1510" t="s">
        <v>7319</v>
      </c>
      <c r="C1510" t="s">
        <v>57</v>
      </c>
      <c r="D1510" t="s">
        <v>5796</v>
      </c>
      <c r="E1510" t="s">
        <v>5797</v>
      </c>
      <c r="F1510" t="s">
        <v>5796</v>
      </c>
    </row>
    <row r="1511" spans="1:6">
      <c r="A1511">
        <v>260117</v>
      </c>
      <c r="B1511" t="s">
        <v>7320</v>
      </c>
      <c r="C1511" t="s">
        <v>57</v>
      </c>
      <c r="D1511" t="s">
        <v>5796</v>
      </c>
      <c r="E1511" t="s">
        <v>5799</v>
      </c>
      <c r="F1511" t="s">
        <v>5796</v>
      </c>
    </row>
    <row r="1512" spans="1:6">
      <c r="A1512">
        <v>260202</v>
      </c>
      <c r="B1512" t="s">
        <v>7321</v>
      </c>
      <c r="C1512" t="s">
        <v>657</v>
      </c>
      <c r="D1512" t="s">
        <v>5788</v>
      </c>
      <c r="E1512" t="s">
        <v>5788</v>
      </c>
      <c r="F1512" t="s">
        <v>5788</v>
      </c>
    </row>
    <row r="1513" spans="1:6">
      <c r="A1513">
        <v>261001</v>
      </c>
      <c r="B1513" t="s">
        <v>7322</v>
      </c>
      <c r="C1513" t="s">
        <v>362</v>
      </c>
      <c r="D1513" t="s">
        <v>5744</v>
      </c>
      <c r="E1513" t="s">
        <v>5741</v>
      </c>
      <c r="F1513" t="s">
        <v>5741</v>
      </c>
    </row>
    <row r="1514" spans="1:6">
      <c r="A1514">
        <v>261002</v>
      </c>
      <c r="B1514" t="s">
        <v>7323</v>
      </c>
      <c r="C1514" t="s">
        <v>362</v>
      </c>
      <c r="D1514" t="s">
        <v>5744</v>
      </c>
      <c r="E1514" t="s">
        <v>5740</v>
      </c>
      <c r="F1514" t="s">
        <v>5740</v>
      </c>
    </row>
    <row r="1515" spans="1:6">
      <c r="A1515">
        <v>261101</v>
      </c>
      <c r="B1515" t="s">
        <v>7324</v>
      </c>
      <c r="C1515" t="s">
        <v>362</v>
      </c>
      <c r="D1515" t="s">
        <v>5744</v>
      </c>
      <c r="E1515" t="s">
        <v>5741</v>
      </c>
      <c r="F1515" t="s">
        <v>5741</v>
      </c>
    </row>
    <row r="1516" spans="1:6">
      <c r="A1516">
        <v>261102</v>
      </c>
      <c r="B1516" t="s">
        <v>7325</v>
      </c>
      <c r="C1516" t="s">
        <v>362</v>
      </c>
      <c r="D1516" t="s">
        <v>5744</v>
      </c>
      <c r="E1516" t="s">
        <v>5740</v>
      </c>
      <c r="F1516" t="s">
        <v>5740</v>
      </c>
    </row>
    <row r="1517" spans="1:6">
      <c r="A1517">
        <v>262001</v>
      </c>
      <c r="B1517" t="s">
        <v>7326</v>
      </c>
      <c r="C1517" t="s">
        <v>5759</v>
      </c>
      <c r="D1517" t="s">
        <v>5766</v>
      </c>
      <c r="E1517" t="s">
        <v>5767</v>
      </c>
      <c r="F1517" t="s">
        <v>5767</v>
      </c>
    </row>
    <row r="1518" spans="1:6">
      <c r="A1518">
        <v>263001</v>
      </c>
      <c r="B1518" t="s">
        <v>7327</v>
      </c>
      <c r="C1518" t="s">
        <v>57</v>
      </c>
      <c r="D1518" t="s">
        <v>5709</v>
      </c>
      <c r="E1518" t="s">
        <v>5712</v>
      </c>
      <c r="F1518" t="s">
        <v>5712</v>
      </c>
    </row>
    <row r="1519" spans="1:6">
      <c r="A1519">
        <v>270001</v>
      </c>
      <c r="B1519" t="s">
        <v>7328</v>
      </c>
      <c r="C1519" t="s">
        <v>321</v>
      </c>
      <c r="D1519" t="s">
        <v>5718</v>
      </c>
      <c r="E1519" t="s">
        <v>5720</v>
      </c>
      <c r="F1519" t="s">
        <v>5720</v>
      </c>
    </row>
    <row r="1520" spans="1:6">
      <c r="A1520">
        <v>270002</v>
      </c>
      <c r="B1520" t="s">
        <v>7329</v>
      </c>
      <c r="C1520" t="s">
        <v>321</v>
      </c>
      <c r="D1520" t="s">
        <v>5718</v>
      </c>
      <c r="E1520" t="s">
        <v>5723</v>
      </c>
      <c r="F1520" t="s">
        <v>5723</v>
      </c>
    </row>
    <row r="1521" spans="1:6">
      <c r="A1521">
        <v>270004</v>
      </c>
      <c r="B1521" t="s">
        <v>7330</v>
      </c>
      <c r="C1521" t="s">
        <v>657</v>
      </c>
      <c r="D1521" t="s">
        <v>5786</v>
      </c>
      <c r="E1521" t="s">
        <v>5786</v>
      </c>
      <c r="F1521" t="s">
        <v>5786</v>
      </c>
    </row>
    <row r="1522" spans="1:6">
      <c r="A1522">
        <v>270005</v>
      </c>
      <c r="B1522" t="s">
        <v>7331</v>
      </c>
      <c r="C1522" t="s">
        <v>57</v>
      </c>
      <c r="D1522" t="s">
        <v>5796</v>
      </c>
      <c r="E1522" t="s">
        <v>5799</v>
      </c>
      <c r="F1522" t="s">
        <v>5796</v>
      </c>
    </row>
    <row r="1523" spans="1:6">
      <c r="A1523">
        <v>270006</v>
      </c>
      <c r="B1523" t="s">
        <v>7332</v>
      </c>
      <c r="C1523" t="s">
        <v>321</v>
      </c>
      <c r="D1523" t="s">
        <v>5718</v>
      </c>
      <c r="E1523" t="s">
        <v>5721</v>
      </c>
      <c r="F1523" t="s">
        <v>5721</v>
      </c>
    </row>
    <row r="1524" spans="1:6">
      <c r="A1524">
        <v>270007</v>
      </c>
      <c r="B1524" t="s">
        <v>7333</v>
      </c>
      <c r="C1524" t="s">
        <v>321</v>
      </c>
      <c r="D1524" t="s">
        <v>5718</v>
      </c>
      <c r="E1524" t="s">
        <v>5721</v>
      </c>
      <c r="F1524" t="s">
        <v>5721</v>
      </c>
    </row>
    <row r="1525" spans="1:6">
      <c r="A1525">
        <v>270008</v>
      </c>
      <c r="B1525" t="s">
        <v>7334</v>
      </c>
      <c r="C1525" t="s">
        <v>57</v>
      </c>
      <c r="D1525" t="s">
        <v>5796</v>
      </c>
      <c r="E1525" t="s">
        <v>5811</v>
      </c>
      <c r="F1525" t="s">
        <v>5796</v>
      </c>
    </row>
    <row r="1526" spans="1:6">
      <c r="A1526">
        <v>270009</v>
      </c>
      <c r="B1526" t="s">
        <v>7335</v>
      </c>
      <c r="C1526" t="s">
        <v>362</v>
      </c>
      <c r="D1526" t="s">
        <v>5744</v>
      </c>
      <c r="E1526" t="s">
        <v>5741</v>
      </c>
      <c r="F1526" t="s">
        <v>5741</v>
      </c>
    </row>
    <row r="1527" spans="1:6">
      <c r="A1527">
        <v>270010</v>
      </c>
      <c r="B1527" t="s">
        <v>7336</v>
      </c>
      <c r="C1527" t="s">
        <v>57</v>
      </c>
      <c r="D1527" t="s">
        <v>5709</v>
      </c>
      <c r="E1527" t="s">
        <v>5710</v>
      </c>
      <c r="F1527" t="s">
        <v>5710</v>
      </c>
    </row>
    <row r="1528" spans="1:6">
      <c r="A1528">
        <v>270014</v>
      </c>
      <c r="B1528" t="s">
        <v>7337</v>
      </c>
      <c r="C1528" t="s">
        <v>657</v>
      </c>
      <c r="D1528" t="s">
        <v>5788</v>
      </c>
      <c r="E1528" t="s">
        <v>5788</v>
      </c>
      <c r="F1528" t="s">
        <v>5788</v>
      </c>
    </row>
    <row r="1529" spans="1:6">
      <c r="A1529">
        <v>270021</v>
      </c>
      <c r="B1529" t="s">
        <v>7338</v>
      </c>
      <c r="C1529" t="s">
        <v>57</v>
      </c>
      <c r="D1529" t="s">
        <v>5796</v>
      </c>
      <c r="E1529" t="s">
        <v>5811</v>
      </c>
      <c r="F1529" t="s">
        <v>5796</v>
      </c>
    </row>
    <row r="1530" spans="1:6">
      <c r="A1530">
        <v>270022</v>
      </c>
      <c r="B1530" t="s">
        <v>7339</v>
      </c>
      <c r="C1530" t="s">
        <v>321</v>
      </c>
      <c r="D1530" t="s">
        <v>5718</v>
      </c>
      <c r="E1530" t="s">
        <v>5720</v>
      </c>
      <c r="F1530" t="s">
        <v>5720</v>
      </c>
    </row>
    <row r="1531" spans="1:6">
      <c r="A1531">
        <v>270023</v>
      </c>
      <c r="B1531" t="s">
        <v>7340</v>
      </c>
      <c r="C1531" t="s">
        <v>5759</v>
      </c>
      <c r="D1531" t="s">
        <v>5766</v>
      </c>
      <c r="E1531" t="s">
        <v>5771</v>
      </c>
      <c r="F1531" t="s">
        <v>5771</v>
      </c>
    </row>
    <row r="1532" spans="1:6">
      <c r="A1532">
        <v>270024</v>
      </c>
      <c r="B1532" t="s">
        <v>7341</v>
      </c>
      <c r="C1532" t="s">
        <v>321</v>
      </c>
      <c r="D1532" t="s">
        <v>5718</v>
      </c>
      <c r="E1532" t="s">
        <v>5719</v>
      </c>
      <c r="F1532" t="s">
        <v>5719</v>
      </c>
    </row>
    <row r="1533" spans="1:6">
      <c r="A1533">
        <v>270025</v>
      </c>
      <c r="B1533" t="s">
        <v>7342</v>
      </c>
      <c r="C1533" t="s">
        <v>57</v>
      </c>
      <c r="D1533" t="s">
        <v>5796</v>
      </c>
      <c r="E1533" t="s">
        <v>5811</v>
      </c>
      <c r="F1533" t="s">
        <v>5796</v>
      </c>
    </row>
    <row r="1534" spans="1:6">
      <c r="A1534">
        <v>270026</v>
      </c>
      <c r="B1534" t="s">
        <v>7343</v>
      </c>
      <c r="C1534" t="s">
        <v>57</v>
      </c>
      <c r="D1534" t="s">
        <v>5709</v>
      </c>
      <c r="E1534" t="s">
        <v>5712</v>
      </c>
      <c r="F1534" t="s">
        <v>5712</v>
      </c>
    </row>
    <row r="1535" spans="1:6">
      <c r="A1535">
        <v>270027</v>
      </c>
      <c r="B1535" t="s">
        <v>7344</v>
      </c>
      <c r="C1535" t="s">
        <v>5759</v>
      </c>
      <c r="D1535" t="s">
        <v>5760</v>
      </c>
      <c r="E1535" t="s">
        <v>5761</v>
      </c>
      <c r="F1535" t="s">
        <v>5761</v>
      </c>
    </row>
    <row r="1536" spans="1:6">
      <c r="A1536">
        <v>270028</v>
      </c>
      <c r="B1536" t="s">
        <v>7345</v>
      </c>
      <c r="C1536" t="s">
        <v>57</v>
      </c>
      <c r="D1536" t="s">
        <v>5796</v>
      </c>
      <c r="E1536" t="s">
        <v>5835</v>
      </c>
      <c r="F1536" t="s">
        <v>5796</v>
      </c>
    </row>
    <row r="1537" spans="1:6">
      <c r="A1537">
        <v>270029</v>
      </c>
      <c r="B1537" t="s">
        <v>7346</v>
      </c>
      <c r="C1537" t="s">
        <v>362</v>
      </c>
      <c r="D1537" t="s">
        <v>5744</v>
      </c>
      <c r="E1537" t="s">
        <v>5741</v>
      </c>
      <c r="F1537" t="s">
        <v>5741</v>
      </c>
    </row>
    <row r="1538" spans="1:6">
      <c r="A1538">
        <v>270030</v>
      </c>
      <c r="B1538" t="s">
        <v>7347</v>
      </c>
      <c r="C1538" t="s">
        <v>362</v>
      </c>
      <c r="D1538" t="s">
        <v>5744</v>
      </c>
      <c r="E1538" t="s">
        <v>5741</v>
      </c>
      <c r="F1538" t="s">
        <v>5741</v>
      </c>
    </row>
    <row r="1539" spans="1:6">
      <c r="A1539">
        <v>270041</v>
      </c>
      <c r="B1539" t="s">
        <v>7348</v>
      </c>
      <c r="C1539" t="s">
        <v>57</v>
      </c>
      <c r="D1539" t="s">
        <v>5796</v>
      </c>
      <c r="E1539" t="s">
        <v>5835</v>
      </c>
      <c r="F1539" t="s">
        <v>5796</v>
      </c>
    </row>
    <row r="1540" spans="1:6">
      <c r="A1540">
        <v>270042</v>
      </c>
      <c r="B1540" t="s">
        <v>7349</v>
      </c>
      <c r="C1540" t="s">
        <v>5759</v>
      </c>
      <c r="D1540" t="s">
        <v>5760</v>
      </c>
      <c r="E1540" t="s">
        <v>5761</v>
      </c>
      <c r="F1540" t="s">
        <v>5761</v>
      </c>
    </row>
    <row r="1541" spans="1:6">
      <c r="A1541">
        <v>270043</v>
      </c>
      <c r="B1541" t="s">
        <v>7350</v>
      </c>
      <c r="C1541" t="s">
        <v>362</v>
      </c>
      <c r="D1541" t="s">
        <v>5744</v>
      </c>
      <c r="E1541" t="s">
        <v>5745</v>
      </c>
      <c r="F1541" t="s">
        <v>5745</v>
      </c>
    </row>
    <row r="1542" spans="1:6">
      <c r="A1542">
        <v>270044</v>
      </c>
      <c r="B1542" t="s">
        <v>7351</v>
      </c>
      <c r="C1542" t="s">
        <v>362</v>
      </c>
      <c r="D1542" t="s">
        <v>5744</v>
      </c>
      <c r="E1542" t="s">
        <v>5741</v>
      </c>
      <c r="F1542" t="s">
        <v>5741</v>
      </c>
    </row>
    <row r="1543" spans="1:6">
      <c r="A1543">
        <v>270045</v>
      </c>
      <c r="B1543" t="s">
        <v>7352</v>
      </c>
      <c r="C1543" t="s">
        <v>362</v>
      </c>
      <c r="D1543" t="s">
        <v>5744</v>
      </c>
      <c r="E1543" t="s">
        <v>5741</v>
      </c>
      <c r="F1543" t="s">
        <v>5741</v>
      </c>
    </row>
    <row r="1544" spans="1:6">
      <c r="A1544">
        <v>270046</v>
      </c>
      <c r="B1544" t="s">
        <v>7353</v>
      </c>
      <c r="C1544" t="s">
        <v>362</v>
      </c>
      <c r="D1544" t="s">
        <v>5744</v>
      </c>
      <c r="E1544" t="s">
        <v>5742</v>
      </c>
      <c r="F1544" t="s">
        <v>5742</v>
      </c>
    </row>
    <row r="1545" spans="1:6">
      <c r="A1545">
        <v>270047</v>
      </c>
      <c r="B1545" t="s">
        <v>7354</v>
      </c>
      <c r="C1545" t="s">
        <v>362</v>
      </c>
      <c r="D1545" t="s">
        <v>5744</v>
      </c>
      <c r="E1545" t="s">
        <v>5742</v>
      </c>
      <c r="F1545" t="s">
        <v>5742</v>
      </c>
    </row>
    <row r="1546" spans="1:6">
      <c r="A1546">
        <v>270048</v>
      </c>
      <c r="B1546" t="s">
        <v>7355</v>
      </c>
      <c r="C1546" t="s">
        <v>362</v>
      </c>
      <c r="D1546" t="s">
        <v>5744</v>
      </c>
      <c r="E1546" t="s">
        <v>5738</v>
      </c>
      <c r="F1546" t="s">
        <v>5738</v>
      </c>
    </row>
    <row r="1547" spans="1:6">
      <c r="A1547">
        <v>270049</v>
      </c>
      <c r="B1547" t="s">
        <v>7356</v>
      </c>
      <c r="C1547" t="s">
        <v>362</v>
      </c>
      <c r="D1547" t="s">
        <v>5744</v>
      </c>
      <c r="E1547" t="s">
        <v>5738</v>
      </c>
      <c r="F1547" t="s">
        <v>5738</v>
      </c>
    </row>
    <row r="1548" spans="1:6">
      <c r="A1548">
        <v>270050</v>
      </c>
      <c r="B1548" t="s">
        <v>7357</v>
      </c>
      <c r="C1548" t="s">
        <v>57</v>
      </c>
      <c r="D1548" t="s">
        <v>5796</v>
      </c>
      <c r="E1548" t="s">
        <v>5797</v>
      </c>
      <c r="F1548" t="s">
        <v>5796</v>
      </c>
    </row>
    <row r="1549" spans="1:6">
      <c r="A1549">
        <v>288001</v>
      </c>
      <c r="B1549" t="s">
        <v>7358</v>
      </c>
      <c r="C1549" t="s">
        <v>321</v>
      </c>
      <c r="D1549" t="s">
        <v>5718</v>
      </c>
      <c r="E1549" t="s">
        <v>5721</v>
      </c>
      <c r="F1549" t="s">
        <v>5721</v>
      </c>
    </row>
    <row r="1550" spans="1:6">
      <c r="A1550">
        <v>288002</v>
      </c>
      <c r="B1550" t="s">
        <v>7359</v>
      </c>
      <c r="C1550" t="s">
        <v>57</v>
      </c>
      <c r="D1550" t="s">
        <v>5796</v>
      </c>
      <c r="E1550" t="s">
        <v>5811</v>
      </c>
      <c r="F1550" t="s">
        <v>5796</v>
      </c>
    </row>
    <row r="1551" spans="1:6">
      <c r="A1551">
        <v>288101</v>
      </c>
      <c r="B1551" t="s">
        <v>7360</v>
      </c>
      <c r="C1551" t="s">
        <v>657</v>
      </c>
      <c r="D1551" t="s">
        <v>5786</v>
      </c>
      <c r="E1551" t="s">
        <v>5786</v>
      </c>
      <c r="F1551" t="s">
        <v>5786</v>
      </c>
    </row>
    <row r="1552" spans="1:6">
      <c r="A1552">
        <v>288102</v>
      </c>
      <c r="B1552" t="s">
        <v>7361</v>
      </c>
      <c r="C1552" t="s">
        <v>362</v>
      </c>
      <c r="D1552" t="s">
        <v>5744</v>
      </c>
      <c r="E1552" t="s">
        <v>5741</v>
      </c>
      <c r="F1552" t="s">
        <v>5741</v>
      </c>
    </row>
    <row r="1553" spans="1:6">
      <c r="A1553">
        <v>288201</v>
      </c>
      <c r="B1553" t="s">
        <v>7362</v>
      </c>
      <c r="C1553" t="s">
        <v>657</v>
      </c>
      <c r="D1553" t="s">
        <v>5788</v>
      </c>
      <c r="E1553" t="s">
        <v>5788</v>
      </c>
      <c r="F1553" t="s">
        <v>5788</v>
      </c>
    </row>
    <row r="1554" spans="1:6">
      <c r="A1554">
        <v>290001</v>
      </c>
      <c r="B1554" t="s">
        <v>7363</v>
      </c>
      <c r="C1554" t="s">
        <v>657</v>
      </c>
      <c r="D1554" t="s">
        <v>5786</v>
      </c>
      <c r="E1554" t="s">
        <v>5786</v>
      </c>
      <c r="F1554" t="s">
        <v>5786</v>
      </c>
    </row>
    <row r="1555" spans="1:6">
      <c r="A1555">
        <v>290002</v>
      </c>
      <c r="B1555" t="s">
        <v>7364</v>
      </c>
      <c r="C1555" t="s">
        <v>321</v>
      </c>
      <c r="D1555" t="s">
        <v>5718</v>
      </c>
      <c r="E1555" t="s">
        <v>5721</v>
      </c>
      <c r="F1555" t="s">
        <v>5721</v>
      </c>
    </row>
    <row r="1556" spans="1:6">
      <c r="A1556">
        <v>290003</v>
      </c>
      <c r="B1556" t="s">
        <v>7365</v>
      </c>
      <c r="C1556" t="s">
        <v>362</v>
      </c>
      <c r="D1556" t="s">
        <v>5744</v>
      </c>
      <c r="E1556" t="s">
        <v>5740</v>
      </c>
      <c r="F1556" t="s">
        <v>5740</v>
      </c>
    </row>
    <row r="1557" spans="1:6">
      <c r="A1557">
        <v>290004</v>
      </c>
      <c r="B1557" t="s">
        <v>7366</v>
      </c>
      <c r="C1557" t="s">
        <v>57</v>
      </c>
      <c r="D1557" t="s">
        <v>5796</v>
      </c>
      <c r="E1557" t="s">
        <v>5799</v>
      </c>
      <c r="F1557" t="s">
        <v>5796</v>
      </c>
    </row>
    <row r="1558" spans="1:6">
      <c r="A1558">
        <v>290005</v>
      </c>
      <c r="B1558" t="s">
        <v>7367</v>
      </c>
      <c r="C1558" t="s">
        <v>321</v>
      </c>
      <c r="D1558" t="s">
        <v>5718</v>
      </c>
      <c r="E1558" t="s">
        <v>5720</v>
      </c>
      <c r="F1558" t="s">
        <v>5720</v>
      </c>
    </row>
    <row r="1559" spans="1:6">
      <c r="A1559">
        <v>290006</v>
      </c>
      <c r="B1559" t="s">
        <v>7368</v>
      </c>
      <c r="C1559" t="s">
        <v>57</v>
      </c>
      <c r="D1559" t="s">
        <v>5796</v>
      </c>
      <c r="E1559" t="s">
        <v>5799</v>
      </c>
      <c r="F1559" t="s">
        <v>5796</v>
      </c>
    </row>
    <row r="1560" spans="1:6">
      <c r="A1560">
        <v>290007</v>
      </c>
      <c r="B1560" t="s">
        <v>7369</v>
      </c>
      <c r="C1560" t="s">
        <v>362</v>
      </c>
      <c r="D1560" t="s">
        <v>5744</v>
      </c>
      <c r="E1560" t="s">
        <v>5741</v>
      </c>
      <c r="F1560" t="s">
        <v>5741</v>
      </c>
    </row>
    <row r="1561" spans="1:6">
      <c r="A1561">
        <v>290008</v>
      </c>
      <c r="B1561" t="s">
        <v>7370</v>
      </c>
      <c r="C1561" t="s">
        <v>57</v>
      </c>
      <c r="D1561" t="s">
        <v>5796</v>
      </c>
      <c r="E1561" t="s">
        <v>5835</v>
      </c>
      <c r="F1561" t="s">
        <v>5796</v>
      </c>
    </row>
    <row r="1562" spans="1:6">
      <c r="A1562">
        <v>290009</v>
      </c>
      <c r="B1562" t="s">
        <v>7371</v>
      </c>
      <c r="C1562" t="s">
        <v>362</v>
      </c>
      <c r="D1562" t="s">
        <v>5744</v>
      </c>
      <c r="E1562" t="s">
        <v>5741</v>
      </c>
      <c r="F1562" t="s">
        <v>5741</v>
      </c>
    </row>
    <row r="1563" spans="1:6">
      <c r="A1563">
        <v>290010</v>
      </c>
      <c r="B1563" t="s">
        <v>7372</v>
      </c>
      <c r="C1563" t="s">
        <v>57</v>
      </c>
      <c r="D1563" t="s">
        <v>5709</v>
      </c>
      <c r="E1563" t="s">
        <v>5710</v>
      </c>
      <c r="F1563" t="s">
        <v>5710</v>
      </c>
    </row>
    <row r="1564" spans="1:6">
      <c r="A1564">
        <v>290011</v>
      </c>
      <c r="B1564" t="s">
        <v>7373</v>
      </c>
      <c r="C1564" t="s">
        <v>57</v>
      </c>
      <c r="D1564" t="s">
        <v>5796</v>
      </c>
      <c r="E1564" t="s">
        <v>5797</v>
      </c>
      <c r="F1564" t="s">
        <v>5796</v>
      </c>
    </row>
    <row r="1565" spans="1:6">
      <c r="A1565">
        <v>290012</v>
      </c>
      <c r="B1565" t="s">
        <v>7374</v>
      </c>
      <c r="C1565" t="s">
        <v>321</v>
      </c>
      <c r="D1565" t="s">
        <v>5718</v>
      </c>
      <c r="E1565" t="s">
        <v>5719</v>
      </c>
      <c r="F1565" t="s">
        <v>5719</v>
      </c>
    </row>
    <row r="1566" spans="1:6">
      <c r="A1566">
        <v>290014</v>
      </c>
      <c r="B1566" t="s">
        <v>7375</v>
      </c>
      <c r="C1566" t="s">
        <v>57</v>
      </c>
      <c r="D1566" t="s">
        <v>5796</v>
      </c>
      <c r="E1566" t="s">
        <v>5799</v>
      </c>
      <c r="F1566" t="s">
        <v>5796</v>
      </c>
    </row>
    <row r="1567" spans="1:6">
      <c r="A1567">
        <v>291007</v>
      </c>
      <c r="B1567" t="s">
        <v>7376</v>
      </c>
      <c r="C1567" t="s">
        <v>362</v>
      </c>
      <c r="D1567" t="s">
        <v>5744</v>
      </c>
      <c r="E1567" t="s">
        <v>5741</v>
      </c>
      <c r="F1567" t="s">
        <v>5741</v>
      </c>
    </row>
    <row r="1568" spans="1:6">
      <c r="A1568">
        <v>310308</v>
      </c>
      <c r="B1568" t="s">
        <v>7377</v>
      </c>
      <c r="C1568" t="s">
        <v>321</v>
      </c>
      <c r="D1568" t="s">
        <v>5718</v>
      </c>
      <c r="E1568" t="s">
        <v>5721</v>
      </c>
      <c r="F1568" t="s">
        <v>5721</v>
      </c>
    </row>
    <row r="1569" spans="1:6">
      <c r="A1569">
        <v>310318</v>
      </c>
      <c r="B1569" t="s">
        <v>7378</v>
      </c>
      <c r="C1569" t="s">
        <v>57</v>
      </c>
      <c r="D1569" t="s">
        <v>5709</v>
      </c>
      <c r="E1569" t="s">
        <v>5713</v>
      </c>
      <c r="F1569" t="s">
        <v>5713</v>
      </c>
    </row>
    <row r="1570" spans="1:6">
      <c r="A1570" t="s">
        <v>7379</v>
      </c>
      <c r="B1570" t="s">
        <v>7380</v>
      </c>
      <c r="C1570" t="s">
        <v>321</v>
      </c>
      <c r="D1570" t="s">
        <v>5718</v>
      </c>
      <c r="E1570" t="s">
        <v>5722</v>
      </c>
      <c r="F1570" t="s">
        <v>5722</v>
      </c>
    </row>
    <row r="1571" spans="1:6">
      <c r="A1571">
        <v>310328</v>
      </c>
      <c r="B1571" t="s">
        <v>7381</v>
      </c>
      <c r="C1571" t="s">
        <v>57</v>
      </c>
      <c r="D1571" t="s">
        <v>5796</v>
      </c>
      <c r="E1571" t="s">
        <v>5797</v>
      </c>
      <c r="F1571" t="s">
        <v>5796</v>
      </c>
    </row>
    <row r="1572" spans="1:6">
      <c r="A1572">
        <v>310338</v>
      </c>
      <c r="B1572" t="s">
        <v>7382</v>
      </c>
      <c r="C1572" t="s">
        <v>657</v>
      </c>
      <c r="D1572" t="s">
        <v>5786</v>
      </c>
      <c r="E1572" t="s">
        <v>5786</v>
      </c>
      <c r="F1572" t="s">
        <v>5786</v>
      </c>
    </row>
    <row r="1573" spans="1:6">
      <c r="A1573">
        <v>310339</v>
      </c>
      <c r="B1573" t="s">
        <v>7383</v>
      </c>
      <c r="C1573" t="s">
        <v>657</v>
      </c>
      <c r="D1573" t="s">
        <v>5788</v>
      </c>
      <c r="E1573" t="s">
        <v>5788</v>
      </c>
      <c r="F1573" t="s">
        <v>5788</v>
      </c>
    </row>
    <row r="1574" spans="1:6">
      <c r="A1574">
        <v>310358</v>
      </c>
      <c r="B1574" t="s">
        <v>7384</v>
      </c>
      <c r="C1574" t="s">
        <v>321</v>
      </c>
      <c r="D1574" t="s">
        <v>5718</v>
      </c>
      <c r="E1574" t="s">
        <v>5721</v>
      </c>
      <c r="F1574" t="s">
        <v>5721</v>
      </c>
    </row>
    <row r="1575" spans="1:6">
      <c r="A1575">
        <v>310368</v>
      </c>
      <c r="B1575" t="s">
        <v>7385</v>
      </c>
      <c r="C1575" t="s">
        <v>57</v>
      </c>
      <c r="D1575" t="s">
        <v>5796</v>
      </c>
      <c r="E1575" t="s">
        <v>5797</v>
      </c>
      <c r="F1575" t="s">
        <v>5796</v>
      </c>
    </row>
    <row r="1576" spans="1:6">
      <c r="A1576">
        <v>310378</v>
      </c>
      <c r="B1576" t="s">
        <v>7386</v>
      </c>
      <c r="C1576" t="s">
        <v>362</v>
      </c>
      <c r="D1576" t="s">
        <v>5744</v>
      </c>
      <c r="E1576" t="s">
        <v>5741</v>
      </c>
      <c r="F1576" t="s">
        <v>5741</v>
      </c>
    </row>
    <row r="1577" spans="1:6">
      <c r="A1577">
        <v>310379</v>
      </c>
      <c r="B1577" t="s">
        <v>7387</v>
      </c>
      <c r="C1577" t="s">
        <v>362</v>
      </c>
      <c r="D1577" t="s">
        <v>5744</v>
      </c>
      <c r="E1577" t="s">
        <v>5741</v>
      </c>
      <c r="F1577" t="s">
        <v>5741</v>
      </c>
    </row>
    <row r="1578" spans="1:6">
      <c r="A1578">
        <v>310388</v>
      </c>
      <c r="B1578" t="s">
        <v>7388</v>
      </c>
      <c r="C1578" t="s">
        <v>57</v>
      </c>
      <c r="D1578" t="s">
        <v>5796</v>
      </c>
      <c r="E1578" t="s">
        <v>5835</v>
      </c>
      <c r="F1578" t="s">
        <v>5796</v>
      </c>
    </row>
    <row r="1579" spans="1:6">
      <c r="A1579">
        <v>310398</v>
      </c>
      <c r="B1579" t="s">
        <v>7389</v>
      </c>
      <c r="C1579" t="s">
        <v>57</v>
      </c>
      <c r="D1579" t="s">
        <v>5709</v>
      </c>
      <c r="E1579" t="s">
        <v>5710</v>
      </c>
      <c r="F1579" t="s">
        <v>5710</v>
      </c>
    </row>
    <row r="1580" spans="1:6">
      <c r="A1580">
        <v>310508</v>
      </c>
      <c r="B1580" t="s">
        <v>7390</v>
      </c>
      <c r="C1580" t="s">
        <v>362</v>
      </c>
      <c r="D1580" t="s">
        <v>5744</v>
      </c>
      <c r="E1580" t="s">
        <v>5740</v>
      </c>
      <c r="F1580" t="s">
        <v>5740</v>
      </c>
    </row>
    <row r="1581" spans="1:6">
      <c r="A1581">
        <v>310518</v>
      </c>
      <c r="B1581" t="s">
        <v>7391</v>
      </c>
      <c r="C1581" t="s">
        <v>362</v>
      </c>
      <c r="D1581" t="s">
        <v>5744</v>
      </c>
      <c r="E1581" t="s">
        <v>5739</v>
      </c>
      <c r="F1581" t="s">
        <v>5739</v>
      </c>
    </row>
    <row r="1582" spans="1:6">
      <c r="A1582">
        <v>320001</v>
      </c>
      <c r="B1582" t="s">
        <v>7392</v>
      </c>
      <c r="C1582" t="s">
        <v>321</v>
      </c>
      <c r="D1582" t="s">
        <v>5718</v>
      </c>
      <c r="E1582" t="s">
        <v>5721</v>
      </c>
      <c r="F1582" t="s">
        <v>5721</v>
      </c>
    </row>
    <row r="1583" spans="1:6">
      <c r="A1583">
        <v>320002</v>
      </c>
      <c r="B1583" t="s">
        <v>7393</v>
      </c>
      <c r="C1583" t="s">
        <v>657</v>
      </c>
      <c r="D1583" t="s">
        <v>5786</v>
      </c>
      <c r="E1583" t="s">
        <v>5786</v>
      </c>
      <c r="F1583" t="s">
        <v>5786</v>
      </c>
    </row>
    <row r="1584" spans="1:6">
      <c r="A1584">
        <v>320003</v>
      </c>
      <c r="B1584" t="s">
        <v>7394</v>
      </c>
      <c r="C1584" t="s">
        <v>57</v>
      </c>
      <c r="D1584" t="s">
        <v>5796</v>
      </c>
      <c r="E1584" t="s">
        <v>5811</v>
      </c>
      <c r="F1584" t="s">
        <v>5796</v>
      </c>
    </row>
    <row r="1585" spans="1:6">
      <c r="A1585">
        <v>320004</v>
      </c>
      <c r="B1585" t="s">
        <v>7395</v>
      </c>
      <c r="C1585" t="s">
        <v>362</v>
      </c>
      <c r="D1585" t="s">
        <v>5744</v>
      </c>
      <c r="E1585" t="s">
        <v>5741</v>
      </c>
      <c r="F1585" t="s">
        <v>5741</v>
      </c>
    </row>
    <row r="1586" spans="1:6">
      <c r="A1586">
        <v>320005</v>
      </c>
      <c r="B1586" t="s">
        <v>7396</v>
      </c>
      <c r="C1586" t="s">
        <v>57</v>
      </c>
      <c r="D1586" t="s">
        <v>5796</v>
      </c>
      <c r="E1586" t="s">
        <v>5811</v>
      </c>
      <c r="F1586" t="s">
        <v>5796</v>
      </c>
    </row>
    <row r="1587" spans="1:6">
      <c r="A1587">
        <v>320006</v>
      </c>
      <c r="B1587" t="s">
        <v>7397</v>
      </c>
      <c r="C1587" t="s">
        <v>321</v>
      </c>
      <c r="D1587" t="s">
        <v>5718</v>
      </c>
      <c r="E1587" t="s">
        <v>5720</v>
      </c>
      <c r="F1587" t="s">
        <v>5720</v>
      </c>
    </row>
    <row r="1588" spans="1:6">
      <c r="A1588">
        <v>320007</v>
      </c>
      <c r="B1588" t="s">
        <v>7398</v>
      </c>
      <c r="C1588" t="s">
        <v>57</v>
      </c>
      <c r="D1588" t="s">
        <v>5796</v>
      </c>
      <c r="E1588" t="s">
        <v>5797</v>
      </c>
      <c r="F1588" t="s">
        <v>5796</v>
      </c>
    </row>
    <row r="1589" spans="1:6">
      <c r="A1589">
        <v>320008</v>
      </c>
      <c r="B1589" t="s">
        <v>7399</v>
      </c>
      <c r="C1589" t="s">
        <v>362</v>
      </c>
      <c r="D1589" t="s">
        <v>5744</v>
      </c>
      <c r="E1589" t="s">
        <v>5740</v>
      </c>
      <c r="F1589" t="s">
        <v>5740</v>
      </c>
    </row>
    <row r="1590" spans="1:6">
      <c r="A1590">
        <v>320009</v>
      </c>
      <c r="B1590" t="s">
        <v>7400</v>
      </c>
      <c r="C1590" t="s">
        <v>362</v>
      </c>
      <c r="D1590" t="s">
        <v>5744</v>
      </c>
      <c r="E1590" t="s">
        <v>5740</v>
      </c>
      <c r="F1590" t="s">
        <v>5740</v>
      </c>
    </row>
    <row r="1591" spans="1:6">
      <c r="A1591">
        <v>320010</v>
      </c>
      <c r="B1591" t="s">
        <v>7401</v>
      </c>
      <c r="C1591" t="s">
        <v>57</v>
      </c>
      <c r="D1591" t="s">
        <v>5709</v>
      </c>
      <c r="E1591" t="s">
        <v>5710</v>
      </c>
      <c r="F1591" t="s">
        <v>5710</v>
      </c>
    </row>
    <row r="1592" spans="1:6">
      <c r="A1592">
        <v>320011</v>
      </c>
      <c r="B1592" t="s">
        <v>7402</v>
      </c>
      <c r="C1592" t="s">
        <v>57</v>
      </c>
      <c r="D1592" t="s">
        <v>5796</v>
      </c>
      <c r="E1592" t="s">
        <v>5797</v>
      </c>
      <c r="F1592" t="s">
        <v>5796</v>
      </c>
    </row>
    <row r="1593" spans="1:6">
      <c r="A1593">
        <v>320012</v>
      </c>
      <c r="B1593" t="s">
        <v>7403</v>
      </c>
      <c r="C1593" t="s">
        <v>57</v>
      </c>
      <c r="D1593" t="s">
        <v>5796</v>
      </c>
      <c r="E1593" t="s">
        <v>5835</v>
      </c>
      <c r="F1593" t="s">
        <v>5796</v>
      </c>
    </row>
    <row r="1594" spans="1:6">
      <c r="A1594">
        <v>320013</v>
      </c>
      <c r="B1594" t="s">
        <v>7404</v>
      </c>
      <c r="C1594" t="s">
        <v>5759</v>
      </c>
      <c r="D1594" t="s">
        <v>5766</v>
      </c>
      <c r="E1594" t="s">
        <v>5772</v>
      </c>
      <c r="F1594" t="s">
        <v>5772</v>
      </c>
    </row>
    <row r="1595" spans="1:6">
      <c r="A1595">
        <v>320014</v>
      </c>
      <c r="B1595" t="s">
        <v>7405</v>
      </c>
      <c r="C1595" t="s">
        <v>57</v>
      </c>
      <c r="D1595" t="s">
        <v>5709</v>
      </c>
      <c r="E1595" t="s">
        <v>5712</v>
      </c>
      <c r="F1595" t="s">
        <v>5712</v>
      </c>
    </row>
    <row r="1596" spans="1:6">
      <c r="A1596">
        <v>320015</v>
      </c>
      <c r="B1596" t="s">
        <v>7406</v>
      </c>
      <c r="C1596" t="s">
        <v>321</v>
      </c>
      <c r="D1596" t="s">
        <v>5718</v>
      </c>
      <c r="E1596" t="s">
        <v>5719</v>
      </c>
      <c r="F1596" t="s">
        <v>5719</v>
      </c>
    </row>
    <row r="1597" spans="1:6">
      <c r="A1597">
        <v>320016</v>
      </c>
      <c r="B1597" t="s">
        <v>7407</v>
      </c>
      <c r="C1597" t="s">
        <v>57</v>
      </c>
      <c r="D1597" t="s">
        <v>5796</v>
      </c>
      <c r="E1597" t="s">
        <v>6358</v>
      </c>
      <c r="F1597" t="s">
        <v>5796</v>
      </c>
    </row>
    <row r="1598" spans="1:6">
      <c r="A1598">
        <v>320017</v>
      </c>
      <c r="B1598" t="s">
        <v>7408</v>
      </c>
      <c r="C1598" t="s">
        <v>5759</v>
      </c>
      <c r="D1598" t="s">
        <v>5766</v>
      </c>
      <c r="E1598" t="s">
        <v>5772</v>
      </c>
      <c r="F1598" t="s">
        <v>5772</v>
      </c>
    </row>
    <row r="1599" spans="1:6">
      <c r="A1599">
        <v>320018</v>
      </c>
      <c r="B1599" t="s">
        <v>7409</v>
      </c>
      <c r="C1599" t="s">
        <v>321</v>
      </c>
      <c r="D1599" t="s">
        <v>5718</v>
      </c>
      <c r="E1599" t="s">
        <v>5720</v>
      </c>
      <c r="F1599" t="s">
        <v>5720</v>
      </c>
    </row>
    <row r="1600" spans="1:6">
      <c r="A1600">
        <v>320019</v>
      </c>
      <c r="B1600" t="s">
        <v>7410</v>
      </c>
      <c r="C1600" t="s">
        <v>657</v>
      </c>
      <c r="D1600" t="s">
        <v>5788</v>
      </c>
      <c r="E1600" t="s">
        <v>5788</v>
      </c>
      <c r="F1600" t="s">
        <v>5788</v>
      </c>
    </row>
    <row r="1601" spans="1:6">
      <c r="A1601">
        <v>320020</v>
      </c>
      <c r="B1601" t="s">
        <v>7411</v>
      </c>
      <c r="C1601" t="s">
        <v>321</v>
      </c>
      <c r="D1601" t="s">
        <v>5718</v>
      </c>
      <c r="E1601" t="s">
        <v>5719</v>
      </c>
      <c r="F1601" t="s">
        <v>5719</v>
      </c>
    </row>
    <row r="1602" spans="1:6">
      <c r="A1602">
        <v>320021</v>
      </c>
      <c r="B1602" t="s">
        <v>7412</v>
      </c>
      <c r="C1602" t="s">
        <v>362</v>
      </c>
      <c r="D1602" t="s">
        <v>5744</v>
      </c>
      <c r="E1602" t="s">
        <v>5740</v>
      </c>
      <c r="F1602" t="s">
        <v>5740</v>
      </c>
    </row>
    <row r="1603" spans="1:6">
      <c r="A1603">
        <v>320022</v>
      </c>
      <c r="B1603" t="s">
        <v>7413</v>
      </c>
      <c r="C1603" t="s">
        <v>57</v>
      </c>
      <c r="D1603" t="s">
        <v>5709</v>
      </c>
      <c r="E1603" t="s">
        <v>5712</v>
      </c>
      <c r="F1603" t="s">
        <v>5712</v>
      </c>
    </row>
    <row r="1604" spans="1:6">
      <c r="A1604">
        <v>340001</v>
      </c>
      <c r="B1604" t="s">
        <v>7414</v>
      </c>
      <c r="C1604" t="s">
        <v>321</v>
      </c>
      <c r="D1604" t="s">
        <v>5718</v>
      </c>
      <c r="E1604" t="s">
        <v>5722</v>
      </c>
      <c r="F1604" t="s">
        <v>5722</v>
      </c>
    </row>
    <row r="1605" spans="1:6">
      <c r="A1605">
        <v>340005</v>
      </c>
      <c r="B1605" t="s">
        <v>7415</v>
      </c>
      <c r="C1605" t="s">
        <v>657</v>
      </c>
      <c r="D1605" t="s">
        <v>5786</v>
      </c>
      <c r="E1605" t="s">
        <v>5786</v>
      </c>
      <c r="F1605" t="s">
        <v>5786</v>
      </c>
    </row>
    <row r="1606" spans="1:6">
      <c r="A1606">
        <v>340006</v>
      </c>
      <c r="B1606" t="s">
        <v>7416</v>
      </c>
      <c r="C1606" t="s">
        <v>57</v>
      </c>
      <c r="D1606" t="s">
        <v>5796</v>
      </c>
      <c r="E1606" t="s">
        <v>5799</v>
      </c>
      <c r="F1606" t="s">
        <v>5796</v>
      </c>
    </row>
    <row r="1607" spans="1:6">
      <c r="A1607">
        <v>340007</v>
      </c>
      <c r="B1607" t="s">
        <v>7417</v>
      </c>
      <c r="C1607" t="s">
        <v>57</v>
      </c>
      <c r="D1607" t="s">
        <v>5796</v>
      </c>
      <c r="E1607" t="s">
        <v>5811</v>
      </c>
      <c r="F1607" t="s">
        <v>5796</v>
      </c>
    </row>
    <row r="1608" spans="1:6">
      <c r="A1608">
        <v>340008</v>
      </c>
      <c r="B1608" t="s">
        <v>7418</v>
      </c>
      <c r="C1608" t="s">
        <v>321</v>
      </c>
      <c r="D1608" t="s">
        <v>5718</v>
      </c>
      <c r="E1608" t="s">
        <v>5720</v>
      </c>
      <c r="F1608" t="s">
        <v>5720</v>
      </c>
    </row>
    <row r="1609" spans="1:6">
      <c r="A1609">
        <v>340009</v>
      </c>
      <c r="B1609" t="s">
        <v>7419</v>
      </c>
      <c r="C1609" t="s">
        <v>362</v>
      </c>
      <c r="D1609" t="s">
        <v>5744</v>
      </c>
      <c r="E1609" t="s">
        <v>5741</v>
      </c>
      <c r="F1609" t="s">
        <v>5741</v>
      </c>
    </row>
    <row r="1610" spans="1:6">
      <c r="A1610">
        <v>350001</v>
      </c>
      <c r="B1610" t="s">
        <v>7420</v>
      </c>
      <c r="C1610" t="s">
        <v>321</v>
      </c>
      <c r="D1610" t="s">
        <v>5718</v>
      </c>
      <c r="E1610" t="s">
        <v>5720</v>
      </c>
      <c r="F1610" t="s">
        <v>5720</v>
      </c>
    </row>
    <row r="1611" spans="1:6">
      <c r="A1611">
        <v>350002</v>
      </c>
      <c r="B1611" t="s">
        <v>7421</v>
      </c>
      <c r="C1611" t="s">
        <v>321</v>
      </c>
      <c r="D1611" t="s">
        <v>5718</v>
      </c>
      <c r="E1611" t="s">
        <v>5721</v>
      </c>
      <c r="F1611" t="s">
        <v>5721</v>
      </c>
    </row>
    <row r="1612" spans="1:6">
      <c r="A1612">
        <v>350004</v>
      </c>
      <c r="B1612" t="s">
        <v>7422</v>
      </c>
      <c r="C1612" t="s">
        <v>657</v>
      </c>
      <c r="D1612" t="s">
        <v>5786</v>
      </c>
      <c r="E1612" t="s">
        <v>5786</v>
      </c>
      <c r="F1612" t="s">
        <v>5786</v>
      </c>
    </row>
    <row r="1613" spans="1:6">
      <c r="A1613">
        <v>350005</v>
      </c>
      <c r="B1613" t="s">
        <v>7423</v>
      </c>
      <c r="C1613" t="s">
        <v>57</v>
      </c>
      <c r="D1613" t="s">
        <v>5796</v>
      </c>
      <c r="E1613" t="s">
        <v>5799</v>
      </c>
      <c r="F1613" t="s">
        <v>5796</v>
      </c>
    </row>
    <row r="1614" spans="1:6">
      <c r="A1614">
        <v>350006</v>
      </c>
      <c r="B1614" t="s">
        <v>7424</v>
      </c>
      <c r="C1614" t="s">
        <v>362</v>
      </c>
      <c r="D1614" t="s">
        <v>5744</v>
      </c>
      <c r="E1614" t="s">
        <v>5740</v>
      </c>
      <c r="F1614" t="s">
        <v>5740</v>
      </c>
    </row>
    <row r="1615" spans="1:6">
      <c r="A1615">
        <v>350007</v>
      </c>
      <c r="B1615" t="s">
        <v>7425</v>
      </c>
      <c r="C1615" t="s">
        <v>321</v>
      </c>
      <c r="D1615" t="s">
        <v>5718</v>
      </c>
      <c r="E1615" t="s">
        <v>5720</v>
      </c>
      <c r="F1615" t="s">
        <v>5720</v>
      </c>
    </row>
    <row r="1616" spans="1:6">
      <c r="A1616">
        <v>350008</v>
      </c>
      <c r="B1616" t="s">
        <v>7426</v>
      </c>
      <c r="C1616" t="s">
        <v>57</v>
      </c>
      <c r="D1616" t="s">
        <v>5796</v>
      </c>
      <c r="E1616" t="s">
        <v>5797</v>
      </c>
      <c r="F1616" t="s">
        <v>5796</v>
      </c>
    </row>
    <row r="1617" spans="1:6">
      <c r="A1617">
        <v>350009</v>
      </c>
      <c r="B1617" t="s">
        <v>7427</v>
      </c>
      <c r="C1617" t="s">
        <v>362</v>
      </c>
      <c r="D1617" t="s">
        <v>5744</v>
      </c>
      <c r="E1617" t="s">
        <v>5741</v>
      </c>
      <c r="F1617" t="s">
        <v>5741</v>
      </c>
    </row>
    <row r="1618" spans="1:6">
      <c r="A1618">
        <v>360001</v>
      </c>
      <c r="B1618" t="s">
        <v>7428</v>
      </c>
      <c r="C1618" t="s">
        <v>57</v>
      </c>
      <c r="D1618" t="s">
        <v>5796</v>
      </c>
      <c r="E1618" t="s">
        <v>6358</v>
      </c>
      <c r="F1618" t="s">
        <v>5796</v>
      </c>
    </row>
    <row r="1619" spans="1:6">
      <c r="A1619">
        <v>360003</v>
      </c>
      <c r="B1619" t="s">
        <v>7429</v>
      </c>
      <c r="C1619" t="s">
        <v>657</v>
      </c>
      <c r="D1619" t="s">
        <v>5786</v>
      </c>
      <c r="E1619" t="s">
        <v>5786</v>
      </c>
      <c r="F1619" t="s">
        <v>5786</v>
      </c>
    </row>
    <row r="1620" spans="1:6">
      <c r="A1620">
        <v>360005</v>
      </c>
      <c r="B1620" t="s">
        <v>7430</v>
      </c>
      <c r="C1620" t="s">
        <v>57</v>
      </c>
      <c r="D1620" t="s">
        <v>5796</v>
      </c>
      <c r="E1620" t="s">
        <v>5811</v>
      </c>
      <c r="F1620" t="s">
        <v>5796</v>
      </c>
    </row>
    <row r="1621" spans="1:6">
      <c r="A1621">
        <v>360006</v>
      </c>
      <c r="B1621" t="s">
        <v>7431</v>
      </c>
      <c r="C1621" t="s">
        <v>57</v>
      </c>
      <c r="D1621" t="s">
        <v>5796</v>
      </c>
      <c r="E1621" t="s">
        <v>5799</v>
      </c>
      <c r="F1621" t="s">
        <v>5796</v>
      </c>
    </row>
    <row r="1622" spans="1:6">
      <c r="A1622">
        <v>360007</v>
      </c>
      <c r="B1622" t="s">
        <v>7432</v>
      </c>
      <c r="C1622" t="s">
        <v>57</v>
      </c>
      <c r="D1622" t="s">
        <v>5796</v>
      </c>
      <c r="E1622" t="s">
        <v>5799</v>
      </c>
      <c r="F1622" t="s">
        <v>5796</v>
      </c>
    </row>
    <row r="1623" spans="1:6">
      <c r="A1623">
        <v>360008</v>
      </c>
      <c r="B1623" t="s">
        <v>7433</v>
      </c>
      <c r="C1623" t="s">
        <v>362</v>
      </c>
      <c r="D1623" t="s">
        <v>5744</v>
      </c>
      <c r="E1623" t="s">
        <v>5741</v>
      </c>
      <c r="F1623" t="s">
        <v>5741</v>
      </c>
    </row>
    <row r="1624" spans="1:6">
      <c r="A1624">
        <v>360009</v>
      </c>
      <c r="B1624" t="s">
        <v>7434</v>
      </c>
      <c r="C1624" t="s">
        <v>362</v>
      </c>
      <c r="D1624" t="s">
        <v>5744</v>
      </c>
      <c r="E1624" t="s">
        <v>5741</v>
      </c>
      <c r="F1624" t="s">
        <v>5741</v>
      </c>
    </row>
    <row r="1625" spans="1:6">
      <c r="A1625">
        <v>360010</v>
      </c>
      <c r="B1625" t="s">
        <v>7435</v>
      </c>
      <c r="C1625" t="s">
        <v>57</v>
      </c>
      <c r="D1625" t="s">
        <v>5796</v>
      </c>
      <c r="E1625" t="s">
        <v>5799</v>
      </c>
      <c r="F1625" t="s">
        <v>5796</v>
      </c>
    </row>
    <row r="1626" spans="1:6">
      <c r="A1626">
        <v>360011</v>
      </c>
      <c r="B1626" t="s">
        <v>7436</v>
      </c>
      <c r="C1626" t="s">
        <v>321</v>
      </c>
      <c r="D1626" t="s">
        <v>5718</v>
      </c>
      <c r="E1626" t="s">
        <v>5720</v>
      </c>
      <c r="F1626" t="s">
        <v>5720</v>
      </c>
    </row>
    <row r="1627" spans="1:6">
      <c r="A1627">
        <v>360012</v>
      </c>
      <c r="B1627" t="s">
        <v>7437</v>
      </c>
      <c r="C1627" t="s">
        <v>57</v>
      </c>
      <c r="D1627" t="s">
        <v>5796</v>
      </c>
      <c r="E1627" t="s">
        <v>5797</v>
      </c>
      <c r="F1627" t="s">
        <v>5796</v>
      </c>
    </row>
    <row r="1628" spans="1:6">
      <c r="A1628">
        <v>360013</v>
      </c>
      <c r="B1628" t="s">
        <v>7438</v>
      </c>
      <c r="C1628" t="s">
        <v>362</v>
      </c>
      <c r="D1628" t="s">
        <v>5744</v>
      </c>
      <c r="E1628" t="s">
        <v>5740</v>
      </c>
      <c r="F1628" t="s">
        <v>5740</v>
      </c>
    </row>
    <row r="1629" spans="1:6">
      <c r="A1629">
        <v>360014</v>
      </c>
      <c r="B1629" t="s">
        <v>7439</v>
      </c>
      <c r="C1629" t="s">
        <v>362</v>
      </c>
      <c r="D1629" t="s">
        <v>5744</v>
      </c>
      <c r="E1629" t="s">
        <v>5740</v>
      </c>
      <c r="F1629" t="s">
        <v>5740</v>
      </c>
    </row>
    <row r="1630" spans="1:6">
      <c r="A1630">
        <v>360016</v>
      </c>
      <c r="B1630" t="s">
        <v>7440</v>
      </c>
      <c r="C1630" t="s">
        <v>57</v>
      </c>
      <c r="D1630" t="s">
        <v>5796</v>
      </c>
      <c r="E1630" t="s">
        <v>5799</v>
      </c>
      <c r="F1630" t="s">
        <v>5796</v>
      </c>
    </row>
    <row r="1631" spans="1:6">
      <c r="A1631">
        <v>360017</v>
      </c>
      <c r="B1631" t="s">
        <v>7441</v>
      </c>
      <c r="C1631" t="s">
        <v>362</v>
      </c>
      <c r="D1631" t="s">
        <v>5744</v>
      </c>
      <c r="E1631" t="s">
        <v>5743</v>
      </c>
      <c r="F1631" t="s">
        <v>5743</v>
      </c>
    </row>
    <row r="1632" spans="1:6">
      <c r="A1632">
        <v>360018</v>
      </c>
      <c r="B1632" t="s">
        <v>7442</v>
      </c>
      <c r="C1632" t="s">
        <v>362</v>
      </c>
      <c r="D1632" t="s">
        <v>5744</v>
      </c>
      <c r="E1632" t="s">
        <v>5743</v>
      </c>
      <c r="F1632" t="s">
        <v>5743</v>
      </c>
    </row>
    <row r="1633" spans="1:6">
      <c r="A1633">
        <v>360019</v>
      </c>
      <c r="B1633" t="s">
        <v>7443</v>
      </c>
      <c r="C1633" t="s">
        <v>362</v>
      </c>
      <c r="D1633" t="s">
        <v>5744</v>
      </c>
      <c r="E1633" t="s">
        <v>5743</v>
      </c>
      <c r="F1633" t="s">
        <v>5743</v>
      </c>
    </row>
    <row r="1634" spans="1:6">
      <c r="A1634">
        <v>360020</v>
      </c>
      <c r="B1634" t="s">
        <v>7444</v>
      </c>
      <c r="C1634" t="s">
        <v>362</v>
      </c>
      <c r="D1634" t="s">
        <v>5744</v>
      </c>
      <c r="E1634" t="s">
        <v>5743</v>
      </c>
      <c r="F1634" t="s">
        <v>5743</v>
      </c>
    </row>
    <row r="1635" spans="1:6">
      <c r="A1635">
        <v>360021</v>
      </c>
      <c r="B1635" t="s">
        <v>7445</v>
      </c>
      <c r="C1635" t="s">
        <v>362</v>
      </c>
      <c r="D1635" t="s">
        <v>5744</v>
      </c>
      <c r="E1635" t="s">
        <v>5743</v>
      </c>
      <c r="F1635" t="s">
        <v>5743</v>
      </c>
    </row>
    <row r="1636" spans="1:6">
      <c r="A1636">
        <v>360022</v>
      </c>
      <c r="B1636" t="s">
        <v>7446</v>
      </c>
      <c r="C1636" t="s">
        <v>362</v>
      </c>
      <c r="D1636" t="s">
        <v>5744</v>
      </c>
      <c r="E1636" t="s">
        <v>5743</v>
      </c>
      <c r="F1636" t="s">
        <v>5743</v>
      </c>
    </row>
    <row r="1637" spans="1:6">
      <c r="A1637">
        <v>370010</v>
      </c>
      <c r="B1637" t="s">
        <v>7447</v>
      </c>
      <c r="C1637" t="s">
        <v>657</v>
      </c>
      <c r="D1637" t="s">
        <v>5786</v>
      </c>
      <c r="E1637" t="s">
        <v>5786</v>
      </c>
      <c r="F1637" t="s">
        <v>5786</v>
      </c>
    </row>
    <row r="1638" spans="1:6">
      <c r="A1638" t="s">
        <v>7448</v>
      </c>
      <c r="B1638" t="s">
        <v>7449</v>
      </c>
      <c r="C1638" t="s">
        <v>657</v>
      </c>
      <c r="D1638" t="s">
        <v>5788</v>
      </c>
      <c r="E1638" t="s">
        <v>5788</v>
      </c>
      <c r="F1638" t="s">
        <v>5788</v>
      </c>
    </row>
    <row r="1639" spans="1:6">
      <c r="A1639">
        <v>370021</v>
      </c>
      <c r="B1639" t="s">
        <v>7450</v>
      </c>
      <c r="C1639" t="s">
        <v>362</v>
      </c>
      <c r="D1639" t="s">
        <v>5744</v>
      </c>
      <c r="E1639" t="s">
        <v>5741</v>
      </c>
      <c r="F1639" t="s">
        <v>5741</v>
      </c>
    </row>
    <row r="1640" spans="1:6">
      <c r="A1640">
        <v>370022</v>
      </c>
      <c r="B1640" t="s">
        <v>7451</v>
      </c>
      <c r="C1640" t="s">
        <v>362</v>
      </c>
      <c r="D1640" t="s">
        <v>5744</v>
      </c>
      <c r="E1640" t="s">
        <v>5741</v>
      </c>
      <c r="F1640" t="s">
        <v>5741</v>
      </c>
    </row>
    <row r="1641" spans="1:6">
      <c r="A1641">
        <v>370023</v>
      </c>
      <c r="B1641" t="s">
        <v>7452</v>
      </c>
      <c r="C1641" t="s">
        <v>57</v>
      </c>
      <c r="D1641" t="s">
        <v>5709</v>
      </c>
      <c r="E1641" t="s">
        <v>5710</v>
      </c>
      <c r="F1641" t="s">
        <v>5710</v>
      </c>
    </row>
    <row r="1642" spans="1:6">
      <c r="A1642">
        <v>370024</v>
      </c>
      <c r="B1642" t="s">
        <v>7453</v>
      </c>
      <c r="C1642" t="s">
        <v>57</v>
      </c>
      <c r="D1642" t="s">
        <v>5796</v>
      </c>
      <c r="E1642" t="s">
        <v>5797</v>
      </c>
      <c r="F1642" t="s">
        <v>5796</v>
      </c>
    </row>
    <row r="1643" spans="1:6">
      <c r="A1643">
        <v>370025</v>
      </c>
      <c r="B1643" t="s">
        <v>7454</v>
      </c>
      <c r="C1643" t="s">
        <v>362</v>
      </c>
      <c r="D1643" t="s">
        <v>5744</v>
      </c>
      <c r="E1643" t="s">
        <v>5741</v>
      </c>
      <c r="F1643" t="s">
        <v>5741</v>
      </c>
    </row>
    <row r="1644" spans="1:6">
      <c r="A1644">
        <v>370026</v>
      </c>
      <c r="B1644" t="s">
        <v>7455</v>
      </c>
      <c r="C1644" t="s">
        <v>362</v>
      </c>
      <c r="D1644" t="s">
        <v>5744</v>
      </c>
      <c r="E1644" t="s">
        <v>5741</v>
      </c>
      <c r="F1644" t="s">
        <v>5741</v>
      </c>
    </row>
    <row r="1645" spans="1:6">
      <c r="A1645">
        <v>370027</v>
      </c>
      <c r="B1645" t="s">
        <v>7456</v>
      </c>
      <c r="C1645" t="s">
        <v>57</v>
      </c>
      <c r="D1645" t="s">
        <v>5796</v>
      </c>
      <c r="E1645" t="s">
        <v>5799</v>
      </c>
      <c r="F1645" t="s">
        <v>5796</v>
      </c>
    </row>
    <row r="1646" spans="1:6">
      <c r="A1646">
        <v>371020</v>
      </c>
      <c r="B1646" t="s">
        <v>7457</v>
      </c>
      <c r="C1646" t="s">
        <v>362</v>
      </c>
      <c r="D1646" t="s">
        <v>5744</v>
      </c>
      <c r="E1646" t="s">
        <v>5741</v>
      </c>
      <c r="F1646" t="s">
        <v>5741</v>
      </c>
    </row>
    <row r="1647" spans="1:6">
      <c r="A1647">
        <v>371120</v>
      </c>
      <c r="B1647" t="s">
        <v>7458</v>
      </c>
      <c r="C1647" t="s">
        <v>362</v>
      </c>
      <c r="D1647" t="s">
        <v>5744</v>
      </c>
      <c r="E1647" t="s">
        <v>5741</v>
      </c>
      <c r="F1647" t="s">
        <v>5741</v>
      </c>
    </row>
    <row r="1648" spans="1:6">
      <c r="A1648">
        <v>372010</v>
      </c>
      <c r="B1648" t="s">
        <v>7459</v>
      </c>
      <c r="C1648" t="s">
        <v>362</v>
      </c>
      <c r="D1648" t="s">
        <v>5744</v>
      </c>
      <c r="E1648" t="s">
        <v>5740</v>
      </c>
      <c r="F1648" t="s">
        <v>5740</v>
      </c>
    </row>
    <row r="1649" spans="1:6">
      <c r="A1649">
        <v>372110</v>
      </c>
      <c r="B1649" t="s">
        <v>7460</v>
      </c>
      <c r="C1649" t="s">
        <v>362</v>
      </c>
      <c r="D1649" t="s">
        <v>5744</v>
      </c>
      <c r="E1649" t="s">
        <v>5740</v>
      </c>
      <c r="F1649" t="s">
        <v>5740</v>
      </c>
    </row>
    <row r="1650" spans="1:6">
      <c r="A1650">
        <v>373010</v>
      </c>
      <c r="B1650" t="s">
        <v>7461</v>
      </c>
      <c r="C1650" t="s">
        <v>321</v>
      </c>
      <c r="D1650" t="s">
        <v>5718</v>
      </c>
      <c r="E1650" t="s">
        <v>5720</v>
      </c>
      <c r="F1650" t="s">
        <v>5720</v>
      </c>
    </row>
    <row r="1651" spans="1:6">
      <c r="A1651">
        <v>373020</v>
      </c>
      <c r="B1651" t="s">
        <v>7462</v>
      </c>
      <c r="C1651" t="s">
        <v>321</v>
      </c>
      <c r="D1651" t="s">
        <v>5718</v>
      </c>
      <c r="E1651" t="s">
        <v>5723</v>
      </c>
      <c r="F1651" t="s">
        <v>5723</v>
      </c>
    </row>
    <row r="1652" spans="1:6">
      <c r="A1652">
        <v>375010</v>
      </c>
      <c r="B1652" t="s">
        <v>7463</v>
      </c>
      <c r="C1652" t="s">
        <v>321</v>
      </c>
      <c r="D1652" t="s">
        <v>5718</v>
      </c>
      <c r="E1652" t="s">
        <v>5721</v>
      </c>
      <c r="F1652" t="s">
        <v>5721</v>
      </c>
    </row>
    <row r="1653" spans="1:6">
      <c r="A1653">
        <v>376510</v>
      </c>
      <c r="B1653" t="s">
        <v>7464</v>
      </c>
      <c r="C1653" t="s">
        <v>57</v>
      </c>
      <c r="D1653" t="s">
        <v>5796</v>
      </c>
      <c r="E1653" t="s">
        <v>5811</v>
      </c>
      <c r="F1653" t="s">
        <v>5796</v>
      </c>
    </row>
    <row r="1654" spans="1:6">
      <c r="A1654">
        <v>377010</v>
      </c>
      <c r="B1654" t="s">
        <v>7465</v>
      </c>
      <c r="C1654" t="s">
        <v>57</v>
      </c>
      <c r="D1654" t="s">
        <v>5796</v>
      </c>
      <c r="E1654" t="s">
        <v>5799</v>
      </c>
      <c r="F1654" t="s">
        <v>5796</v>
      </c>
    </row>
    <row r="1655" spans="1:6">
      <c r="A1655">
        <v>377016</v>
      </c>
      <c r="B1655" t="s">
        <v>7466</v>
      </c>
      <c r="C1655" t="s">
        <v>5759</v>
      </c>
      <c r="D1655" t="s">
        <v>5766</v>
      </c>
      <c r="E1655" t="s">
        <v>5771</v>
      </c>
      <c r="F1655" t="s">
        <v>5771</v>
      </c>
    </row>
    <row r="1656" spans="1:6">
      <c r="A1656">
        <v>377020</v>
      </c>
      <c r="B1656" t="s">
        <v>7467</v>
      </c>
      <c r="C1656" t="s">
        <v>57</v>
      </c>
      <c r="D1656" t="s">
        <v>5796</v>
      </c>
      <c r="E1656" t="s">
        <v>5835</v>
      </c>
      <c r="F1656" t="s">
        <v>5796</v>
      </c>
    </row>
    <row r="1657" spans="1:6">
      <c r="A1657">
        <v>377150</v>
      </c>
      <c r="B1657" t="s">
        <v>7468</v>
      </c>
      <c r="C1657" t="s">
        <v>57</v>
      </c>
      <c r="D1657" t="s">
        <v>5796</v>
      </c>
      <c r="E1657" t="s">
        <v>5835</v>
      </c>
      <c r="F1657" t="s">
        <v>5796</v>
      </c>
    </row>
    <row r="1658" spans="1:6">
      <c r="A1658">
        <v>377240</v>
      </c>
      <c r="B1658" t="s">
        <v>7469</v>
      </c>
      <c r="C1658" t="s">
        <v>57</v>
      </c>
      <c r="D1658" t="s">
        <v>5796</v>
      </c>
      <c r="E1658" t="s">
        <v>5797</v>
      </c>
      <c r="F1658" t="s">
        <v>5796</v>
      </c>
    </row>
    <row r="1659" spans="1:6">
      <c r="A1659">
        <v>377530</v>
      </c>
      <c r="B1659" t="s">
        <v>7470</v>
      </c>
      <c r="C1659" t="s">
        <v>57</v>
      </c>
      <c r="D1659" t="s">
        <v>5796</v>
      </c>
      <c r="E1659" t="s">
        <v>5799</v>
      </c>
      <c r="F1659" t="s">
        <v>5796</v>
      </c>
    </row>
    <row r="1660" spans="1:6">
      <c r="A1660">
        <v>378006</v>
      </c>
      <c r="B1660" t="s">
        <v>7471</v>
      </c>
      <c r="C1660" t="s">
        <v>5759</v>
      </c>
      <c r="D1660" t="s">
        <v>5766</v>
      </c>
      <c r="E1660" t="s">
        <v>5770</v>
      </c>
      <c r="F1660" t="s">
        <v>5770</v>
      </c>
    </row>
    <row r="1661" spans="1:6">
      <c r="A1661">
        <v>378010</v>
      </c>
      <c r="B1661" t="s">
        <v>7472</v>
      </c>
      <c r="C1661" t="s">
        <v>57</v>
      </c>
      <c r="D1661" t="s">
        <v>5796</v>
      </c>
      <c r="E1661" t="s">
        <v>5797</v>
      </c>
      <c r="F1661" t="s">
        <v>5796</v>
      </c>
    </row>
    <row r="1662" spans="1:6">
      <c r="A1662">
        <v>378546</v>
      </c>
      <c r="B1662" t="s">
        <v>7473</v>
      </c>
      <c r="C1662" t="s">
        <v>5759</v>
      </c>
      <c r="D1662" t="s">
        <v>5766</v>
      </c>
      <c r="E1662" t="s">
        <v>5772</v>
      </c>
      <c r="F1662" t="s">
        <v>5772</v>
      </c>
    </row>
    <row r="1663" spans="1:6">
      <c r="A1663">
        <v>379010</v>
      </c>
      <c r="B1663" t="s">
        <v>7474</v>
      </c>
      <c r="C1663" t="s">
        <v>57</v>
      </c>
      <c r="D1663" t="s">
        <v>5796</v>
      </c>
      <c r="E1663" t="s">
        <v>5797</v>
      </c>
      <c r="F1663" t="s">
        <v>5796</v>
      </c>
    </row>
    <row r="1664" spans="1:6">
      <c r="A1664">
        <v>380001</v>
      </c>
      <c r="B1664" t="s">
        <v>7475</v>
      </c>
      <c r="C1664" t="s">
        <v>362</v>
      </c>
      <c r="D1664" t="s">
        <v>5744</v>
      </c>
      <c r="E1664" t="s">
        <v>5742</v>
      </c>
      <c r="F1664" t="s">
        <v>5742</v>
      </c>
    </row>
    <row r="1665" spans="1:6">
      <c r="A1665">
        <v>380002</v>
      </c>
      <c r="B1665" t="s">
        <v>7476</v>
      </c>
      <c r="C1665" t="s">
        <v>362</v>
      </c>
      <c r="D1665" t="s">
        <v>5744</v>
      </c>
      <c r="E1665" t="s">
        <v>5742</v>
      </c>
      <c r="F1665" t="s">
        <v>5742</v>
      </c>
    </row>
    <row r="1666" spans="1:6">
      <c r="A1666">
        <v>380003</v>
      </c>
      <c r="B1666" t="s">
        <v>7477</v>
      </c>
      <c r="C1666" t="s">
        <v>362</v>
      </c>
      <c r="D1666" t="s">
        <v>5744</v>
      </c>
      <c r="E1666" t="s">
        <v>5743</v>
      </c>
      <c r="F1666" t="s">
        <v>5743</v>
      </c>
    </row>
    <row r="1667" spans="1:6">
      <c r="A1667">
        <v>380004</v>
      </c>
      <c r="B1667" t="s">
        <v>7478</v>
      </c>
      <c r="C1667" t="s">
        <v>362</v>
      </c>
      <c r="D1667" t="s">
        <v>5744</v>
      </c>
      <c r="E1667" t="s">
        <v>5743</v>
      </c>
      <c r="F1667" t="s">
        <v>5743</v>
      </c>
    </row>
    <row r="1668" spans="1:6">
      <c r="A1668">
        <v>380005</v>
      </c>
      <c r="B1668" t="s">
        <v>7479</v>
      </c>
      <c r="C1668" t="s">
        <v>362</v>
      </c>
      <c r="D1668" t="s">
        <v>5744</v>
      </c>
      <c r="E1668" t="s">
        <v>5738</v>
      </c>
      <c r="F1668" t="s">
        <v>5738</v>
      </c>
    </row>
    <row r="1669" spans="1:6">
      <c r="A1669">
        <v>380006</v>
      </c>
      <c r="B1669" t="s">
        <v>7480</v>
      </c>
      <c r="C1669" t="s">
        <v>362</v>
      </c>
      <c r="D1669" t="s">
        <v>5744</v>
      </c>
      <c r="E1669" t="s">
        <v>5738</v>
      </c>
      <c r="F1669" t="s">
        <v>5738</v>
      </c>
    </row>
    <row r="1670" spans="1:6">
      <c r="A1670">
        <v>380007</v>
      </c>
      <c r="B1670" t="s">
        <v>7481</v>
      </c>
      <c r="C1670" t="s">
        <v>362</v>
      </c>
      <c r="D1670" t="s">
        <v>5744</v>
      </c>
      <c r="E1670" t="s">
        <v>5742</v>
      </c>
      <c r="F1670" t="s">
        <v>5742</v>
      </c>
    </row>
    <row r="1671" spans="1:6">
      <c r="A1671">
        <v>380008</v>
      </c>
      <c r="B1671" t="s">
        <v>7482</v>
      </c>
      <c r="C1671" t="s">
        <v>362</v>
      </c>
      <c r="D1671" t="s">
        <v>5744</v>
      </c>
      <c r="E1671" t="s">
        <v>5742</v>
      </c>
      <c r="F1671" t="s">
        <v>5742</v>
      </c>
    </row>
    <row r="1672" spans="1:6">
      <c r="A1672">
        <v>380009</v>
      </c>
      <c r="B1672" t="s">
        <v>7483</v>
      </c>
      <c r="C1672" t="s">
        <v>362</v>
      </c>
      <c r="D1672" t="s">
        <v>5744</v>
      </c>
      <c r="E1672" t="s">
        <v>5740</v>
      </c>
      <c r="F1672" t="s">
        <v>5740</v>
      </c>
    </row>
    <row r="1673" spans="1:6">
      <c r="A1673">
        <v>380010</v>
      </c>
      <c r="B1673" t="s">
        <v>7484</v>
      </c>
      <c r="C1673" t="s">
        <v>362</v>
      </c>
      <c r="D1673" t="s">
        <v>5744</v>
      </c>
      <c r="E1673" t="s">
        <v>5742</v>
      </c>
      <c r="F1673" t="s">
        <v>5742</v>
      </c>
    </row>
    <row r="1674" spans="1:6">
      <c r="A1674">
        <v>380011</v>
      </c>
      <c r="B1674" t="s">
        <v>7485</v>
      </c>
      <c r="C1674" t="s">
        <v>362</v>
      </c>
      <c r="D1674" t="s">
        <v>5744</v>
      </c>
      <c r="E1674" t="s">
        <v>5742</v>
      </c>
      <c r="F1674" t="s">
        <v>5742</v>
      </c>
    </row>
    <row r="1675" spans="1:6">
      <c r="A1675">
        <v>392001</v>
      </c>
      <c r="B1675" t="s">
        <v>7486</v>
      </c>
      <c r="C1675" t="s">
        <v>657</v>
      </c>
      <c r="D1675" t="s">
        <v>5786</v>
      </c>
      <c r="E1675" t="s">
        <v>5786</v>
      </c>
      <c r="F1675" t="s">
        <v>5786</v>
      </c>
    </row>
    <row r="1676" spans="1:6">
      <c r="A1676">
        <v>392002</v>
      </c>
      <c r="B1676" t="s">
        <v>7487</v>
      </c>
      <c r="C1676" t="s">
        <v>657</v>
      </c>
      <c r="D1676" t="s">
        <v>5788</v>
      </c>
      <c r="E1676" t="s">
        <v>5788</v>
      </c>
      <c r="F1676" t="s">
        <v>5788</v>
      </c>
    </row>
    <row r="1677" spans="1:6">
      <c r="A1677">
        <v>393001</v>
      </c>
      <c r="B1677" t="s">
        <v>7488</v>
      </c>
      <c r="C1677" t="s">
        <v>321</v>
      </c>
      <c r="D1677" t="s">
        <v>5718</v>
      </c>
      <c r="E1677" t="s">
        <v>5719</v>
      </c>
      <c r="F1677" t="s">
        <v>5719</v>
      </c>
    </row>
    <row r="1678" spans="1:6">
      <c r="A1678">
        <v>395001</v>
      </c>
      <c r="B1678" t="s">
        <v>7489</v>
      </c>
      <c r="C1678" t="s">
        <v>362</v>
      </c>
      <c r="D1678" t="s">
        <v>5744</v>
      </c>
      <c r="E1678" t="s">
        <v>5741</v>
      </c>
      <c r="F1678" t="s">
        <v>5741</v>
      </c>
    </row>
    <row r="1679" spans="1:6">
      <c r="A1679">
        <v>395011</v>
      </c>
      <c r="B1679" t="s">
        <v>7490</v>
      </c>
      <c r="C1679" t="s">
        <v>362</v>
      </c>
      <c r="D1679" t="s">
        <v>5744</v>
      </c>
      <c r="E1679" t="s">
        <v>5740</v>
      </c>
      <c r="F1679" t="s">
        <v>5740</v>
      </c>
    </row>
    <row r="1680" spans="1:6">
      <c r="A1680">
        <v>395012</v>
      </c>
      <c r="B1680" t="s">
        <v>7491</v>
      </c>
      <c r="C1680" t="s">
        <v>362</v>
      </c>
      <c r="D1680" t="s">
        <v>5744</v>
      </c>
      <c r="E1680" t="s">
        <v>5740</v>
      </c>
      <c r="F1680" t="s">
        <v>5740</v>
      </c>
    </row>
    <row r="1681" spans="1:6">
      <c r="A1681">
        <v>398001</v>
      </c>
      <c r="B1681" t="s">
        <v>7492</v>
      </c>
      <c r="C1681" t="s">
        <v>321</v>
      </c>
      <c r="D1681" t="s">
        <v>5718</v>
      </c>
      <c r="E1681" t="s">
        <v>5721</v>
      </c>
      <c r="F1681" t="s">
        <v>5721</v>
      </c>
    </row>
    <row r="1682" spans="1:6">
      <c r="A1682">
        <v>398011</v>
      </c>
      <c r="B1682" t="s">
        <v>7493</v>
      </c>
      <c r="C1682" t="s">
        <v>321</v>
      </c>
      <c r="D1682" t="s">
        <v>5718</v>
      </c>
      <c r="E1682" t="s">
        <v>5721</v>
      </c>
      <c r="F1682" t="s">
        <v>5721</v>
      </c>
    </row>
    <row r="1683" spans="1:6">
      <c r="A1683">
        <v>398021</v>
      </c>
      <c r="B1683" t="s">
        <v>7494</v>
      </c>
      <c r="C1683" t="s">
        <v>321</v>
      </c>
      <c r="D1683" t="s">
        <v>5718</v>
      </c>
      <c r="E1683" t="s">
        <v>5721</v>
      </c>
      <c r="F1683" t="s">
        <v>5721</v>
      </c>
    </row>
    <row r="1684" spans="1:6">
      <c r="A1684">
        <v>398031</v>
      </c>
      <c r="B1684" t="s">
        <v>7495</v>
      </c>
      <c r="C1684" t="s">
        <v>321</v>
      </c>
      <c r="D1684" t="s">
        <v>5718</v>
      </c>
      <c r="E1684" t="s">
        <v>5720</v>
      </c>
      <c r="F1684" t="s">
        <v>5720</v>
      </c>
    </row>
    <row r="1685" spans="1:6">
      <c r="A1685">
        <v>398041</v>
      </c>
      <c r="B1685" t="s">
        <v>7496</v>
      </c>
      <c r="C1685" t="s">
        <v>57</v>
      </c>
      <c r="D1685" t="s">
        <v>5796</v>
      </c>
      <c r="E1685" t="s">
        <v>6358</v>
      </c>
      <c r="F1685" t="s">
        <v>5796</v>
      </c>
    </row>
    <row r="1686" spans="1:6">
      <c r="A1686">
        <v>398051</v>
      </c>
      <c r="B1686" t="s">
        <v>7497</v>
      </c>
      <c r="C1686" t="s">
        <v>321</v>
      </c>
      <c r="D1686" t="s">
        <v>5718</v>
      </c>
      <c r="E1686" t="s">
        <v>5720</v>
      </c>
      <c r="F1686" t="s">
        <v>5720</v>
      </c>
    </row>
    <row r="1687" spans="1:6">
      <c r="A1687">
        <v>398061</v>
      </c>
      <c r="B1687" t="s">
        <v>7498</v>
      </c>
      <c r="C1687" t="s">
        <v>57</v>
      </c>
      <c r="D1687" t="s">
        <v>5796</v>
      </c>
      <c r="E1687" t="s">
        <v>5835</v>
      </c>
      <c r="F1687" t="s">
        <v>5796</v>
      </c>
    </row>
    <row r="1688" spans="1:6">
      <c r="A1688">
        <v>399001</v>
      </c>
      <c r="B1688" t="s">
        <v>7499</v>
      </c>
      <c r="C1688" t="s">
        <v>57</v>
      </c>
      <c r="D1688" t="s">
        <v>5709</v>
      </c>
      <c r="E1688" t="s">
        <v>5713</v>
      </c>
      <c r="F1688" t="s">
        <v>5713</v>
      </c>
    </row>
    <row r="1689" spans="1:6">
      <c r="A1689">
        <v>399011</v>
      </c>
      <c r="B1689" t="s">
        <v>7500</v>
      </c>
      <c r="C1689" t="s">
        <v>57</v>
      </c>
      <c r="D1689" t="s">
        <v>5709</v>
      </c>
      <c r="E1689" t="s">
        <v>5710</v>
      </c>
      <c r="F1689" t="s">
        <v>5710</v>
      </c>
    </row>
    <row r="1690" spans="1:6">
      <c r="A1690">
        <v>400001</v>
      </c>
      <c r="B1690" t="s">
        <v>7501</v>
      </c>
      <c r="C1690" t="s">
        <v>321</v>
      </c>
      <c r="D1690" t="s">
        <v>5718</v>
      </c>
      <c r="E1690" t="s">
        <v>5720</v>
      </c>
      <c r="F1690" t="s">
        <v>5720</v>
      </c>
    </row>
    <row r="1691" spans="1:6">
      <c r="A1691">
        <v>400003</v>
      </c>
      <c r="B1691" t="s">
        <v>7502</v>
      </c>
      <c r="C1691" t="s">
        <v>321</v>
      </c>
      <c r="D1691" t="s">
        <v>5718</v>
      </c>
      <c r="E1691" t="s">
        <v>5721</v>
      </c>
      <c r="F1691" t="s">
        <v>5721</v>
      </c>
    </row>
    <row r="1692" spans="1:6">
      <c r="A1692">
        <v>400005</v>
      </c>
      <c r="B1692" t="s">
        <v>7503</v>
      </c>
      <c r="C1692" t="s">
        <v>657</v>
      </c>
      <c r="D1692" t="s">
        <v>5786</v>
      </c>
      <c r="E1692" t="s">
        <v>5786</v>
      </c>
      <c r="F1692" t="s">
        <v>5786</v>
      </c>
    </row>
    <row r="1693" spans="1:6">
      <c r="A1693">
        <v>400007</v>
      </c>
      <c r="B1693" t="s">
        <v>7504</v>
      </c>
      <c r="C1693" t="s">
        <v>57</v>
      </c>
      <c r="D1693" t="s">
        <v>5796</v>
      </c>
      <c r="E1693" t="s">
        <v>5797</v>
      </c>
      <c r="F1693" t="s">
        <v>5796</v>
      </c>
    </row>
    <row r="1694" spans="1:6">
      <c r="A1694">
        <v>400009</v>
      </c>
      <c r="B1694" t="s">
        <v>7505</v>
      </c>
      <c r="C1694" t="s">
        <v>362</v>
      </c>
      <c r="D1694" t="s">
        <v>5744</v>
      </c>
      <c r="E1694" t="s">
        <v>5741</v>
      </c>
      <c r="F1694" t="s">
        <v>5741</v>
      </c>
    </row>
    <row r="1695" spans="1:6">
      <c r="A1695">
        <v>400011</v>
      </c>
      <c r="B1695" t="s">
        <v>7506</v>
      </c>
      <c r="C1695" t="s">
        <v>57</v>
      </c>
      <c r="D1695" t="s">
        <v>5796</v>
      </c>
      <c r="E1695" t="s">
        <v>5811</v>
      </c>
      <c r="F1695" t="s">
        <v>5796</v>
      </c>
    </row>
    <row r="1696" spans="1:6">
      <c r="A1696">
        <v>400013</v>
      </c>
      <c r="B1696" t="s">
        <v>7507</v>
      </c>
      <c r="C1696" t="s">
        <v>321</v>
      </c>
      <c r="D1696" t="s">
        <v>5718</v>
      </c>
      <c r="E1696" t="s">
        <v>5719</v>
      </c>
      <c r="F1696" t="s">
        <v>5719</v>
      </c>
    </row>
    <row r="1697" spans="1:6">
      <c r="A1697">
        <v>400015</v>
      </c>
      <c r="B1697" t="s">
        <v>7508</v>
      </c>
      <c r="C1697" t="s">
        <v>321</v>
      </c>
      <c r="D1697" t="s">
        <v>5718</v>
      </c>
      <c r="E1697" t="s">
        <v>5720</v>
      </c>
      <c r="F1697" t="s">
        <v>5720</v>
      </c>
    </row>
    <row r="1698" spans="1:6">
      <c r="A1698">
        <v>400016</v>
      </c>
      <c r="B1698" t="s">
        <v>7509</v>
      </c>
      <c r="C1698" t="s">
        <v>362</v>
      </c>
      <c r="D1698" t="s">
        <v>5744</v>
      </c>
      <c r="E1698" t="s">
        <v>5740</v>
      </c>
      <c r="F1698" t="s">
        <v>5740</v>
      </c>
    </row>
    <row r="1699" spans="1:6">
      <c r="A1699">
        <v>400018</v>
      </c>
      <c r="B1699" t="s">
        <v>7510</v>
      </c>
      <c r="C1699" t="s">
        <v>57</v>
      </c>
      <c r="D1699" t="s">
        <v>5709</v>
      </c>
      <c r="E1699" t="s">
        <v>5713</v>
      </c>
      <c r="F1699" t="s">
        <v>5713</v>
      </c>
    </row>
    <row r="1700" spans="1:6">
      <c r="A1700">
        <v>400020</v>
      </c>
      <c r="B1700" t="s">
        <v>7511</v>
      </c>
      <c r="C1700" t="s">
        <v>321</v>
      </c>
      <c r="D1700" t="s">
        <v>5718</v>
      </c>
      <c r="E1700" t="s">
        <v>5719</v>
      </c>
      <c r="F1700" t="s">
        <v>5719</v>
      </c>
    </row>
    <row r="1701" spans="1:6">
      <c r="A1701">
        <v>400022</v>
      </c>
      <c r="B1701" t="s">
        <v>7512</v>
      </c>
      <c r="C1701" t="s">
        <v>321</v>
      </c>
      <c r="D1701" t="s">
        <v>5718</v>
      </c>
      <c r="E1701" t="s">
        <v>5720</v>
      </c>
      <c r="F1701" t="s">
        <v>5720</v>
      </c>
    </row>
    <row r="1702" spans="1:6">
      <c r="A1702">
        <v>410001</v>
      </c>
      <c r="B1702" t="s">
        <v>7513</v>
      </c>
      <c r="C1702" t="s">
        <v>321</v>
      </c>
      <c r="D1702" t="s">
        <v>5718</v>
      </c>
      <c r="E1702" t="s">
        <v>5721</v>
      </c>
      <c r="F1702" t="s">
        <v>5721</v>
      </c>
    </row>
    <row r="1703" spans="1:6">
      <c r="A1703">
        <v>410002</v>
      </c>
      <c r="B1703" t="s">
        <v>7514</v>
      </c>
      <c r="C1703" t="s">
        <v>657</v>
      </c>
      <c r="D1703" t="s">
        <v>5786</v>
      </c>
      <c r="E1703" t="s">
        <v>5786</v>
      </c>
      <c r="F1703" t="s">
        <v>5786</v>
      </c>
    </row>
    <row r="1704" spans="1:6">
      <c r="A1704">
        <v>410003</v>
      </c>
      <c r="B1704" t="s">
        <v>7515</v>
      </c>
      <c r="C1704" t="s">
        <v>57</v>
      </c>
      <c r="D1704" t="s">
        <v>5796</v>
      </c>
      <c r="E1704" t="s">
        <v>5799</v>
      </c>
      <c r="F1704" t="s">
        <v>5796</v>
      </c>
    </row>
    <row r="1705" spans="1:6">
      <c r="A1705">
        <v>410004</v>
      </c>
      <c r="B1705" t="s">
        <v>7516</v>
      </c>
      <c r="C1705" t="s">
        <v>362</v>
      </c>
      <c r="D1705" t="s">
        <v>5744</v>
      </c>
      <c r="E1705" t="s">
        <v>5741</v>
      </c>
      <c r="F1705" t="s">
        <v>5741</v>
      </c>
    </row>
    <row r="1706" spans="1:6">
      <c r="A1706">
        <v>410005</v>
      </c>
      <c r="B1706" t="s">
        <v>7517</v>
      </c>
      <c r="C1706" t="s">
        <v>362</v>
      </c>
      <c r="D1706" t="s">
        <v>5744</v>
      </c>
      <c r="E1706" t="s">
        <v>5741</v>
      </c>
      <c r="F1706" t="s">
        <v>5741</v>
      </c>
    </row>
    <row r="1707" spans="1:6">
      <c r="A1707">
        <v>410006</v>
      </c>
      <c r="B1707" t="s">
        <v>7518</v>
      </c>
      <c r="C1707" t="s">
        <v>321</v>
      </c>
      <c r="D1707" t="s">
        <v>5718</v>
      </c>
      <c r="E1707" t="s">
        <v>5720</v>
      </c>
      <c r="F1707" t="s">
        <v>5720</v>
      </c>
    </row>
    <row r="1708" spans="1:6">
      <c r="A1708">
        <v>410007</v>
      </c>
      <c r="B1708" t="s">
        <v>7519</v>
      </c>
      <c r="C1708" t="s">
        <v>321</v>
      </c>
      <c r="D1708" t="s">
        <v>5718</v>
      </c>
      <c r="E1708" t="s">
        <v>5720</v>
      </c>
      <c r="F1708" t="s">
        <v>5720</v>
      </c>
    </row>
    <row r="1709" spans="1:6">
      <c r="A1709">
        <v>410008</v>
      </c>
      <c r="B1709" t="s">
        <v>7520</v>
      </c>
      <c r="C1709" t="s">
        <v>57</v>
      </c>
      <c r="D1709" t="s">
        <v>5709</v>
      </c>
      <c r="E1709" t="s">
        <v>5710</v>
      </c>
      <c r="F1709" t="s">
        <v>5710</v>
      </c>
    </row>
    <row r="1710" spans="1:6">
      <c r="A1710">
        <v>410009</v>
      </c>
      <c r="B1710" t="s">
        <v>7521</v>
      </c>
      <c r="C1710" t="s">
        <v>57</v>
      </c>
      <c r="D1710" t="s">
        <v>5796</v>
      </c>
      <c r="E1710" t="s">
        <v>6358</v>
      </c>
      <c r="F1710" t="s">
        <v>5796</v>
      </c>
    </row>
    <row r="1711" spans="1:6">
      <c r="A1711">
        <v>410010</v>
      </c>
      <c r="B1711" t="s">
        <v>7522</v>
      </c>
      <c r="C1711" t="s">
        <v>57</v>
      </c>
      <c r="D1711" t="s">
        <v>5709</v>
      </c>
      <c r="E1711" t="s">
        <v>5713</v>
      </c>
      <c r="F1711" t="s">
        <v>5713</v>
      </c>
    </row>
    <row r="1712" spans="1:6">
      <c r="A1712">
        <v>420001</v>
      </c>
      <c r="B1712" t="s">
        <v>7523</v>
      </c>
      <c r="C1712" t="s">
        <v>321</v>
      </c>
      <c r="D1712" t="s">
        <v>5718</v>
      </c>
      <c r="E1712" t="s">
        <v>5720</v>
      </c>
      <c r="F1712" t="s">
        <v>5720</v>
      </c>
    </row>
    <row r="1713" spans="1:6">
      <c r="A1713">
        <v>420002</v>
      </c>
      <c r="B1713" t="s">
        <v>7524</v>
      </c>
      <c r="C1713" t="s">
        <v>362</v>
      </c>
      <c r="D1713" t="s">
        <v>5744</v>
      </c>
      <c r="E1713" t="s">
        <v>5740</v>
      </c>
      <c r="F1713" t="s">
        <v>5740</v>
      </c>
    </row>
    <row r="1714" spans="1:6">
      <c r="A1714">
        <v>420003</v>
      </c>
      <c r="B1714" t="s">
        <v>7525</v>
      </c>
      <c r="C1714" t="s">
        <v>57</v>
      </c>
      <c r="D1714" t="s">
        <v>5796</v>
      </c>
      <c r="E1714" t="s">
        <v>5797</v>
      </c>
      <c r="F1714" t="s">
        <v>5796</v>
      </c>
    </row>
    <row r="1715" spans="1:6">
      <c r="A1715">
        <v>420005</v>
      </c>
      <c r="B1715" t="s">
        <v>7526</v>
      </c>
      <c r="C1715" t="s">
        <v>57</v>
      </c>
      <c r="D1715" t="s">
        <v>5796</v>
      </c>
      <c r="E1715" t="s">
        <v>5799</v>
      </c>
      <c r="F1715" t="s">
        <v>5796</v>
      </c>
    </row>
    <row r="1716" spans="1:6">
      <c r="A1716">
        <v>420006</v>
      </c>
      <c r="B1716" t="s">
        <v>7527</v>
      </c>
      <c r="C1716" t="s">
        <v>657</v>
      </c>
      <c r="D1716" t="s">
        <v>5786</v>
      </c>
      <c r="E1716" t="s">
        <v>5786</v>
      </c>
      <c r="F1716" t="s">
        <v>5786</v>
      </c>
    </row>
    <row r="1717" spans="1:6">
      <c r="A1717">
        <v>420008</v>
      </c>
      <c r="B1717" t="s">
        <v>7528</v>
      </c>
      <c r="C1717" t="s">
        <v>362</v>
      </c>
      <c r="D1717" t="s">
        <v>5744</v>
      </c>
      <c r="E1717" t="s">
        <v>5740</v>
      </c>
      <c r="F1717" t="s">
        <v>5740</v>
      </c>
    </row>
    <row r="1718" spans="1:6">
      <c r="A1718">
        <v>420009</v>
      </c>
      <c r="B1718" t="s">
        <v>7529</v>
      </c>
      <c r="C1718" t="s">
        <v>321</v>
      </c>
      <c r="D1718" t="s">
        <v>5718</v>
      </c>
      <c r="E1718" t="s">
        <v>5722</v>
      </c>
      <c r="F1718" t="s">
        <v>5722</v>
      </c>
    </row>
    <row r="1719" spans="1:6">
      <c r="A1719">
        <v>420102</v>
      </c>
      <c r="B1719" t="s">
        <v>7530</v>
      </c>
      <c r="C1719" t="s">
        <v>362</v>
      </c>
      <c r="D1719" t="s">
        <v>5744</v>
      </c>
      <c r="E1719" t="s">
        <v>5740</v>
      </c>
      <c r="F1719" t="s">
        <v>5740</v>
      </c>
    </row>
    <row r="1720" spans="1:6">
      <c r="A1720">
        <v>420106</v>
      </c>
      <c r="B1720" t="s">
        <v>7531</v>
      </c>
      <c r="C1720" t="s">
        <v>657</v>
      </c>
      <c r="D1720" t="s">
        <v>5788</v>
      </c>
      <c r="E1720" t="s">
        <v>5788</v>
      </c>
      <c r="F1720" t="s">
        <v>5788</v>
      </c>
    </row>
    <row r="1721" spans="1:6">
      <c r="A1721">
        <v>420108</v>
      </c>
      <c r="B1721" t="s">
        <v>7532</v>
      </c>
      <c r="C1721" t="s">
        <v>362</v>
      </c>
      <c r="D1721" t="s">
        <v>5744</v>
      </c>
      <c r="E1721" t="s">
        <v>5740</v>
      </c>
      <c r="F1721" t="s">
        <v>5740</v>
      </c>
    </row>
    <row r="1722" spans="1:6">
      <c r="A1722">
        <v>450001</v>
      </c>
      <c r="B1722" t="s">
        <v>7533</v>
      </c>
      <c r="C1722" t="s">
        <v>321</v>
      </c>
      <c r="D1722" t="s">
        <v>5718</v>
      </c>
      <c r="E1722" t="s">
        <v>5723</v>
      </c>
      <c r="F1722" t="s">
        <v>5723</v>
      </c>
    </row>
    <row r="1723" spans="1:6">
      <c r="A1723">
        <v>450002</v>
      </c>
      <c r="B1723" t="s">
        <v>7534</v>
      </c>
      <c r="C1723" t="s">
        <v>57</v>
      </c>
      <c r="D1723" t="s">
        <v>5796</v>
      </c>
      <c r="E1723" t="s">
        <v>5797</v>
      </c>
      <c r="F1723" t="s">
        <v>5796</v>
      </c>
    </row>
    <row r="1724" spans="1:6">
      <c r="A1724">
        <v>450003</v>
      </c>
      <c r="B1724" t="s">
        <v>7535</v>
      </c>
      <c r="C1724" t="s">
        <v>57</v>
      </c>
      <c r="D1724" t="s">
        <v>5796</v>
      </c>
      <c r="E1724" t="s">
        <v>5797</v>
      </c>
      <c r="F1724" t="s">
        <v>5796</v>
      </c>
    </row>
    <row r="1725" spans="1:6">
      <c r="A1725">
        <v>450004</v>
      </c>
      <c r="B1725" t="s">
        <v>7536</v>
      </c>
      <c r="C1725" t="s">
        <v>57</v>
      </c>
      <c r="D1725" t="s">
        <v>5796</v>
      </c>
      <c r="E1725" t="s">
        <v>5811</v>
      </c>
      <c r="F1725" t="s">
        <v>5796</v>
      </c>
    </row>
    <row r="1726" spans="1:6">
      <c r="A1726">
        <v>450005</v>
      </c>
      <c r="B1726" t="s">
        <v>7537</v>
      </c>
      <c r="C1726" t="s">
        <v>362</v>
      </c>
      <c r="D1726" t="s">
        <v>5744</v>
      </c>
      <c r="E1726" t="s">
        <v>5740</v>
      </c>
      <c r="F1726" t="s">
        <v>5740</v>
      </c>
    </row>
    <row r="1727" spans="1:6">
      <c r="A1727">
        <v>450006</v>
      </c>
      <c r="B1727" t="s">
        <v>7538</v>
      </c>
      <c r="C1727" t="s">
        <v>362</v>
      </c>
      <c r="D1727" t="s">
        <v>5744</v>
      </c>
      <c r="E1727" t="s">
        <v>5740</v>
      </c>
      <c r="F1727" t="s">
        <v>5740</v>
      </c>
    </row>
    <row r="1728" spans="1:6">
      <c r="A1728">
        <v>450007</v>
      </c>
      <c r="B1728" t="s">
        <v>7539</v>
      </c>
      <c r="C1728" t="s">
        <v>57</v>
      </c>
      <c r="D1728" t="s">
        <v>5796</v>
      </c>
      <c r="E1728" t="s">
        <v>5797</v>
      </c>
      <c r="F1728" t="s">
        <v>5796</v>
      </c>
    </row>
    <row r="1729" spans="1:6">
      <c r="A1729">
        <v>450008</v>
      </c>
      <c r="B1729" t="s">
        <v>7540</v>
      </c>
      <c r="C1729" t="s">
        <v>57</v>
      </c>
      <c r="D1729" t="s">
        <v>5709</v>
      </c>
      <c r="E1729" t="s">
        <v>5713</v>
      </c>
      <c r="F1729" t="s">
        <v>5713</v>
      </c>
    </row>
    <row r="1730" spans="1:6">
      <c r="A1730">
        <v>450009</v>
      </c>
      <c r="B1730" t="s">
        <v>7541</v>
      </c>
      <c r="C1730" t="s">
        <v>57</v>
      </c>
      <c r="D1730" t="s">
        <v>5796</v>
      </c>
      <c r="E1730" t="s">
        <v>5797</v>
      </c>
      <c r="F1730" t="s">
        <v>5796</v>
      </c>
    </row>
    <row r="1731" spans="1:6">
      <c r="A1731">
        <v>450010</v>
      </c>
      <c r="B1731" t="s">
        <v>7542</v>
      </c>
      <c r="C1731" t="s">
        <v>321</v>
      </c>
      <c r="D1731" t="s">
        <v>5718</v>
      </c>
      <c r="E1731" t="s">
        <v>5720</v>
      </c>
      <c r="F1731" t="s">
        <v>5720</v>
      </c>
    </row>
    <row r="1732" spans="1:6">
      <c r="A1732">
        <v>450011</v>
      </c>
      <c r="B1732" t="s">
        <v>7543</v>
      </c>
      <c r="C1732" t="s">
        <v>57</v>
      </c>
      <c r="D1732" t="s">
        <v>5796</v>
      </c>
      <c r="E1732" t="s">
        <v>5799</v>
      </c>
      <c r="F1732" t="s">
        <v>5796</v>
      </c>
    </row>
    <row r="1733" spans="1:6">
      <c r="A1733">
        <v>450018</v>
      </c>
      <c r="B1733" t="s">
        <v>7544</v>
      </c>
      <c r="C1733" t="s">
        <v>362</v>
      </c>
      <c r="D1733" t="s">
        <v>5744</v>
      </c>
      <c r="E1733" t="s">
        <v>5741</v>
      </c>
      <c r="F1733" t="s">
        <v>5741</v>
      </c>
    </row>
    <row r="1734" spans="1:6">
      <c r="A1734">
        <v>450019</v>
      </c>
      <c r="B1734" t="s">
        <v>7545</v>
      </c>
      <c r="C1734" t="s">
        <v>362</v>
      </c>
      <c r="D1734" t="s">
        <v>5744</v>
      </c>
      <c r="E1734" t="s">
        <v>5741</v>
      </c>
      <c r="F1734" t="s">
        <v>5741</v>
      </c>
    </row>
    <row r="1735" spans="1:6">
      <c r="A1735">
        <v>457001</v>
      </c>
      <c r="B1735" t="s">
        <v>7546</v>
      </c>
      <c r="C1735" t="s">
        <v>5759</v>
      </c>
      <c r="D1735" t="s">
        <v>5766</v>
      </c>
      <c r="E1735" t="s">
        <v>5771</v>
      </c>
      <c r="F1735" t="s">
        <v>5771</v>
      </c>
    </row>
    <row r="1736" spans="1:6">
      <c r="A1736">
        <v>460001</v>
      </c>
      <c r="B1736" t="s">
        <v>7547</v>
      </c>
      <c r="C1736" t="s">
        <v>57</v>
      </c>
      <c r="D1736" t="s">
        <v>5796</v>
      </c>
      <c r="E1736" t="s">
        <v>5799</v>
      </c>
      <c r="F1736" t="s">
        <v>5796</v>
      </c>
    </row>
    <row r="1737" spans="1:6">
      <c r="A1737">
        <v>460002</v>
      </c>
      <c r="B1737" t="s">
        <v>7548</v>
      </c>
      <c r="C1737" t="s">
        <v>321</v>
      </c>
      <c r="D1737" t="s">
        <v>5718</v>
      </c>
      <c r="E1737" t="s">
        <v>5721</v>
      </c>
      <c r="F1737" t="s">
        <v>5721</v>
      </c>
    </row>
    <row r="1738" spans="1:6">
      <c r="A1738">
        <v>460003</v>
      </c>
      <c r="B1738" t="s">
        <v>7549</v>
      </c>
      <c r="C1738" t="s">
        <v>362</v>
      </c>
      <c r="D1738" t="s">
        <v>5744</v>
      </c>
      <c r="E1738" t="s">
        <v>5740</v>
      </c>
      <c r="F1738" t="s">
        <v>5740</v>
      </c>
    </row>
    <row r="1739" spans="1:6">
      <c r="A1739">
        <v>460005</v>
      </c>
      <c r="B1739" t="s">
        <v>7550</v>
      </c>
      <c r="C1739" t="s">
        <v>57</v>
      </c>
      <c r="D1739" t="s">
        <v>5796</v>
      </c>
      <c r="E1739" t="s">
        <v>5811</v>
      </c>
      <c r="F1739" t="s">
        <v>5796</v>
      </c>
    </row>
    <row r="1740" spans="1:6">
      <c r="A1740">
        <v>460006</v>
      </c>
      <c r="B1740" t="s">
        <v>7551</v>
      </c>
      <c r="C1740" t="s">
        <v>657</v>
      </c>
      <c r="D1740" t="s">
        <v>5786</v>
      </c>
      <c r="E1740" t="s">
        <v>5786</v>
      </c>
      <c r="F1740" t="s">
        <v>5786</v>
      </c>
    </row>
    <row r="1741" spans="1:6">
      <c r="A1741">
        <v>460007</v>
      </c>
      <c r="B1741" t="s">
        <v>7552</v>
      </c>
      <c r="C1741" t="s">
        <v>57</v>
      </c>
      <c r="D1741" t="s">
        <v>5796</v>
      </c>
      <c r="E1741" t="s">
        <v>5799</v>
      </c>
      <c r="F1741" t="s">
        <v>5796</v>
      </c>
    </row>
    <row r="1742" spans="1:6">
      <c r="A1742">
        <v>460008</v>
      </c>
      <c r="B1742" t="s">
        <v>7553</v>
      </c>
      <c r="C1742" t="s">
        <v>362</v>
      </c>
      <c r="D1742" t="s">
        <v>5744</v>
      </c>
      <c r="E1742" t="s">
        <v>5738</v>
      </c>
      <c r="F1742" t="s">
        <v>5738</v>
      </c>
    </row>
    <row r="1743" spans="1:6">
      <c r="A1743">
        <v>460009</v>
      </c>
      <c r="B1743" t="s">
        <v>7554</v>
      </c>
      <c r="C1743" t="s">
        <v>57</v>
      </c>
      <c r="D1743" t="s">
        <v>5796</v>
      </c>
      <c r="E1743" t="s">
        <v>6358</v>
      </c>
      <c r="F1743" t="s">
        <v>5796</v>
      </c>
    </row>
    <row r="1744" spans="1:6">
      <c r="A1744">
        <v>460010</v>
      </c>
      <c r="B1744" t="s">
        <v>7555</v>
      </c>
      <c r="C1744" t="s">
        <v>5759</v>
      </c>
      <c r="D1744" t="s">
        <v>5766</v>
      </c>
      <c r="E1744" t="s">
        <v>5771</v>
      </c>
      <c r="F1744" t="s">
        <v>5771</v>
      </c>
    </row>
    <row r="1745" spans="1:6">
      <c r="A1745">
        <v>460106</v>
      </c>
      <c r="B1745" t="s">
        <v>7556</v>
      </c>
      <c r="C1745" t="s">
        <v>657</v>
      </c>
      <c r="D1745" t="s">
        <v>5788</v>
      </c>
      <c r="E1745" t="s">
        <v>5788</v>
      </c>
      <c r="F1745" t="s">
        <v>5788</v>
      </c>
    </row>
    <row r="1746" spans="1:6">
      <c r="A1746">
        <v>460108</v>
      </c>
      <c r="B1746" t="s">
        <v>7557</v>
      </c>
      <c r="C1746" t="s">
        <v>362</v>
      </c>
      <c r="D1746" t="s">
        <v>5744</v>
      </c>
      <c r="E1746" t="s">
        <v>5738</v>
      </c>
      <c r="F1746" t="s">
        <v>5738</v>
      </c>
    </row>
    <row r="1747" spans="1:6">
      <c r="A1747">
        <v>460220</v>
      </c>
      <c r="B1747" t="s">
        <v>7558</v>
      </c>
      <c r="C1747" t="s">
        <v>57</v>
      </c>
      <c r="D1747" t="s">
        <v>5709</v>
      </c>
      <c r="E1747" t="s">
        <v>5712</v>
      </c>
      <c r="F1747" t="s">
        <v>5712</v>
      </c>
    </row>
    <row r="1748" spans="1:6">
      <c r="A1748">
        <v>460300</v>
      </c>
      <c r="B1748" t="s">
        <v>7559</v>
      </c>
      <c r="C1748" t="s">
        <v>57</v>
      </c>
      <c r="D1748" t="s">
        <v>5709</v>
      </c>
      <c r="E1748" t="s">
        <v>5712</v>
      </c>
      <c r="F1748" t="s">
        <v>5712</v>
      </c>
    </row>
    <row r="1749" spans="1:6">
      <c r="A1749">
        <v>470006</v>
      </c>
      <c r="B1749" t="s">
        <v>7560</v>
      </c>
      <c r="C1749" t="s">
        <v>57</v>
      </c>
      <c r="D1749" t="s">
        <v>5796</v>
      </c>
      <c r="E1749" t="s">
        <v>5835</v>
      </c>
      <c r="F1749" t="s">
        <v>5796</v>
      </c>
    </row>
    <row r="1750" spans="1:6">
      <c r="A1750">
        <v>470007</v>
      </c>
      <c r="B1750" t="s">
        <v>7561</v>
      </c>
      <c r="C1750" t="s">
        <v>57</v>
      </c>
      <c r="D1750" t="s">
        <v>5709</v>
      </c>
      <c r="E1750" t="s">
        <v>5710</v>
      </c>
      <c r="F1750" t="s">
        <v>5710</v>
      </c>
    </row>
    <row r="1751" spans="1:6">
      <c r="A1751">
        <v>470008</v>
      </c>
      <c r="B1751" t="s">
        <v>7562</v>
      </c>
      <c r="C1751" t="s">
        <v>57</v>
      </c>
      <c r="D1751" t="s">
        <v>5796</v>
      </c>
      <c r="E1751" t="s">
        <v>5799</v>
      </c>
      <c r="F1751" t="s">
        <v>5796</v>
      </c>
    </row>
    <row r="1752" spans="1:6">
      <c r="A1752">
        <v>470009</v>
      </c>
      <c r="B1752" t="s">
        <v>7563</v>
      </c>
      <c r="C1752" t="s">
        <v>57</v>
      </c>
      <c r="D1752" t="s">
        <v>5796</v>
      </c>
      <c r="E1752" t="s">
        <v>5835</v>
      </c>
      <c r="F1752" t="s">
        <v>5796</v>
      </c>
    </row>
    <row r="1753" spans="1:6">
      <c r="A1753">
        <v>470010</v>
      </c>
      <c r="B1753" t="s">
        <v>7564</v>
      </c>
      <c r="C1753" t="s">
        <v>362</v>
      </c>
      <c r="D1753" t="s">
        <v>5744</v>
      </c>
      <c r="E1753" t="s">
        <v>5740</v>
      </c>
      <c r="F1753" t="s">
        <v>5740</v>
      </c>
    </row>
    <row r="1754" spans="1:6">
      <c r="A1754">
        <v>470011</v>
      </c>
      <c r="B1754" t="s">
        <v>7565</v>
      </c>
      <c r="C1754" t="s">
        <v>362</v>
      </c>
      <c r="D1754" t="s">
        <v>5744</v>
      </c>
      <c r="E1754" t="s">
        <v>5740</v>
      </c>
      <c r="F1754" t="s">
        <v>5740</v>
      </c>
    </row>
    <row r="1755" spans="1:6">
      <c r="A1755">
        <v>470014</v>
      </c>
      <c r="B1755" t="s">
        <v>7566</v>
      </c>
      <c r="C1755" t="s">
        <v>362</v>
      </c>
      <c r="D1755" t="s">
        <v>5744</v>
      </c>
      <c r="E1755" t="s">
        <v>5742</v>
      </c>
      <c r="F1755" t="s">
        <v>5742</v>
      </c>
    </row>
    <row r="1756" spans="1:6">
      <c r="A1756">
        <v>470018</v>
      </c>
      <c r="B1756" t="s">
        <v>7567</v>
      </c>
      <c r="C1756" t="s">
        <v>362</v>
      </c>
      <c r="D1756" t="s">
        <v>5744</v>
      </c>
      <c r="E1756" t="s">
        <v>5740</v>
      </c>
      <c r="F1756" t="s">
        <v>5740</v>
      </c>
    </row>
    <row r="1757" spans="1:6">
      <c r="A1757" t="s">
        <v>7568</v>
      </c>
      <c r="B1757" t="s">
        <v>7569</v>
      </c>
      <c r="C1757" t="s">
        <v>321</v>
      </c>
      <c r="D1757" t="s">
        <v>5718</v>
      </c>
      <c r="E1757" t="s">
        <v>5719</v>
      </c>
      <c r="F1757" t="s">
        <v>5719</v>
      </c>
    </row>
    <row r="1758" spans="1:6">
      <c r="A1758">
        <v>470021</v>
      </c>
      <c r="B1758" t="s">
        <v>7570</v>
      </c>
      <c r="C1758" t="s">
        <v>362</v>
      </c>
      <c r="D1758" t="s">
        <v>5744</v>
      </c>
      <c r="E1758" t="s">
        <v>5742</v>
      </c>
      <c r="F1758" t="s">
        <v>5742</v>
      </c>
    </row>
    <row r="1759" spans="1:6">
      <c r="A1759">
        <v>470028</v>
      </c>
      <c r="B1759" t="s">
        <v>7571</v>
      </c>
      <c r="C1759" t="s">
        <v>57</v>
      </c>
      <c r="D1759" t="s">
        <v>5796</v>
      </c>
      <c r="E1759" t="s">
        <v>5811</v>
      </c>
      <c r="F1759" t="s">
        <v>5796</v>
      </c>
    </row>
    <row r="1760" spans="1:6">
      <c r="A1760">
        <v>470030</v>
      </c>
      <c r="B1760" t="s">
        <v>7572</v>
      </c>
      <c r="C1760" t="s">
        <v>362</v>
      </c>
      <c r="D1760" t="s">
        <v>5744</v>
      </c>
      <c r="E1760" t="s">
        <v>5742</v>
      </c>
      <c r="F1760" t="s">
        <v>5742</v>
      </c>
    </row>
    <row r="1761" spans="1:6">
      <c r="A1761">
        <v>470058</v>
      </c>
      <c r="B1761" t="s">
        <v>7573</v>
      </c>
      <c r="C1761" t="s">
        <v>362</v>
      </c>
      <c r="D1761" t="s">
        <v>5744</v>
      </c>
      <c r="E1761" t="s">
        <v>5739</v>
      </c>
      <c r="F1761" t="s">
        <v>5739</v>
      </c>
    </row>
    <row r="1762" spans="1:6">
      <c r="A1762">
        <v>470059</v>
      </c>
      <c r="B1762" t="s">
        <v>7574</v>
      </c>
      <c r="C1762" t="s">
        <v>362</v>
      </c>
      <c r="D1762" t="s">
        <v>5744</v>
      </c>
      <c r="E1762" t="s">
        <v>5739</v>
      </c>
      <c r="F1762" t="s">
        <v>5739</v>
      </c>
    </row>
    <row r="1763" spans="1:6">
      <c r="A1763">
        <v>470060</v>
      </c>
      <c r="B1763" t="s">
        <v>7575</v>
      </c>
      <c r="C1763" t="s">
        <v>362</v>
      </c>
      <c r="D1763" t="s">
        <v>5744</v>
      </c>
      <c r="E1763" t="s">
        <v>5743</v>
      </c>
      <c r="F1763" t="s">
        <v>5743</v>
      </c>
    </row>
    <row r="1764" spans="1:6">
      <c r="A1764">
        <v>470068</v>
      </c>
      <c r="B1764" t="s">
        <v>7576</v>
      </c>
      <c r="C1764" t="s">
        <v>57</v>
      </c>
      <c r="D1764" t="s">
        <v>5709</v>
      </c>
      <c r="E1764" t="s">
        <v>5712</v>
      </c>
      <c r="F1764" t="s">
        <v>5712</v>
      </c>
    </row>
    <row r="1765" spans="1:6">
      <c r="A1765">
        <v>470078</v>
      </c>
      <c r="B1765" t="s">
        <v>7577</v>
      </c>
      <c r="C1765" t="s">
        <v>362</v>
      </c>
      <c r="D1765" t="s">
        <v>5744</v>
      </c>
      <c r="E1765" t="s">
        <v>5741</v>
      </c>
      <c r="F1765" t="s">
        <v>5741</v>
      </c>
    </row>
    <row r="1766" spans="1:6">
      <c r="A1766">
        <v>470088</v>
      </c>
      <c r="B1766" t="s">
        <v>7578</v>
      </c>
      <c r="C1766" t="s">
        <v>362</v>
      </c>
      <c r="D1766" t="s">
        <v>5744</v>
      </c>
      <c r="E1766" t="s">
        <v>5741</v>
      </c>
      <c r="F1766" t="s">
        <v>5741</v>
      </c>
    </row>
    <row r="1767" spans="1:6">
      <c r="A1767">
        <v>470089</v>
      </c>
      <c r="B1767" t="s">
        <v>7579</v>
      </c>
      <c r="C1767" t="s">
        <v>362</v>
      </c>
      <c r="D1767" t="s">
        <v>5744</v>
      </c>
      <c r="E1767" t="s">
        <v>5741</v>
      </c>
      <c r="F1767" t="s">
        <v>5741</v>
      </c>
    </row>
    <row r="1768" spans="1:6">
      <c r="A1768">
        <v>470098</v>
      </c>
      <c r="B1768" t="s">
        <v>7580</v>
      </c>
      <c r="C1768" t="s">
        <v>57</v>
      </c>
      <c r="D1768" t="s">
        <v>5796</v>
      </c>
      <c r="E1768" t="s">
        <v>5811</v>
      </c>
      <c r="F1768" t="s">
        <v>5796</v>
      </c>
    </row>
    <row r="1769" spans="1:6">
      <c r="A1769">
        <v>470888</v>
      </c>
      <c r="B1769" t="s">
        <v>7581</v>
      </c>
      <c r="C1769" t="s">
        <v>5759</v>
      </c>
      <c r="D1769" t="s">
        <v>5766</v>
      </c>
      <c r="E1769" t="s">
        <v>5771</v>
      </c>
      <c r="F1769" t="s">
        <v>5771</v>
      </c>
    </row>
    <row r="1770" spans="1:6">
      <c r="A1770">
        <v>471007</v>
      </c>
      <c r="B1770" t="s">
        <v>7582</v>
      </c>
      <c r="C1770" t="s">
        <v>362</v>
      </c>
      <c r="D1770" t="s">
        <v>5744</v>
      </c>
      <c r="E1770" t="s">
        <v>5742</v>
      </c>
      <c r="F1770" t="s">
        <v>5742</v>
      </c>
    </row>
    <row r="1771" spans="1:6">
      <c r="A1771">
        <v>471014</v>
      </c>
      <c r="B1771" t="s">
        <v>7583</v>
      </c>
      <c r="C1771" t="s">
        <v>362</v>
      </c>
      <c r="D1771" t="s">
        <v>5744</v>
      </c>
      <c r="E1771" t="s">
        <v>5742</v>
      </c>
      <c r="F1771" t="s">
        <v>5742</v>
      </c>
    </row>
    <row r="1772" spans="1:6">
      <c r="A1772">
        <v>471021</v>
      </c>
      <c r="B1772" t="s">
        <v>7584</v>
      </c>
      <c r="C1772" t="s">
        <v>362</v>
      </c>
      <c r="D1772" t="s">
        <v>5744</v>
      </c>
      <c r="E1772" t="s">
        <v>5742</v>
      </c>
      <c r="F1772" t="s">
        <v>5742</v>
      </c>
    </row>
    <row r="1773" spans="1:6">
      <c r="A1773">
        <v>471028</v>
      </c>
      <c r="B1773" t="s">
        <v>7585</v>
      </c>
      <c r="C1773" t="s">
        <v>362</v>
      </c>
      <c r="D1773" t="s">
        <v>5744</v>
      </c>
      <c r="E1773" t="s">
        <v>5742</v>
      </c>
      <c r="F1773" t="s">
        <v>5742</v>
      </c>
    </row>
    <row r="1774" spans="1:6">
      <c r="A1774">
        <v>471030</v>
      </c>
      <c r="B1774" t="s">
        <v>7586</v>
      </c>
      <c r="C1774" t="s">
        <v>362</v>
      </c>
      <c r="D1774" t="s">
        <v>5744</v>
      </c>
      <c r="E1774" t="s">
        <v>5742</v>
      </c>
      <c r="F1774" t="s">
        <v>5742</v>
      </c>
    </row>
    <row r="1775" spans="1:6">
      <c r="A1775">
        <v>471060</v>
      </c>
      <c r="B1775" t="s">
        <v>7587</v>
      </c>
      <c r="C1775" t="s">
        <v>362</v>
      </c>
      <c r="D1775" t="s">
        <v>5744</v>
      </c>
      <c r="E1775" t="s">
        <v>5743</v>
      </c>
      <c r="F1775" t="s">
        <v>5743</v>
      </c>
    </row>
    <row r="1776" spans="1:6">
      <c r="A1776">
        <v>472007</v>
      </c>
      <c r="B1776" t="s">
        <v>7588</v>
      </c>
      <c r="C1776" t="s">
        <v>362</v>
      </c>
      <c r="D1776" t="s">
        <v>5744</v>
      </c>
      <c r="E1776" t="s">
        <v>5742</v>
      </c>
      <c r="F1776" t="s">
        <v>5742</v>
      </c>
    </row>
    <row r="1777" spans="1:6">
      <c r="A1777">
        <v>472028</v>
      </c>
      <c r="B1777" t="s">
        <v>7589</v>
      </c>
      <c r="C1777" t="s">
        <v>362</v>
      </c>
      <c r="D1777" t="s">
        <v>5744</v>
      </c>
      <c r="E1777" t="s">
        <v>5742</v>
      </c>
      <c r="F1777" t="s">
        <v>5742</v>
      </c>
    </row>
    <row r="1778" spans="1:6">
      <c r="A1778">
        <v>481001</v>
      </c>
      <c r="B1778" t="s">
        <v>7590</v>
      </c>
      <c r="C1778" t="s">
        <v>57</v>
      </c>
      <c r="D1778" t="s">
        <v>5796</v>
      </c>
      <c r="E1778" t="s">
        <v>5811</v>
      </c>
      <c r="F1778" t="s">
        <v>5796</v>
      </c>
    </row>
    <row r="1779" spans="1:6">
      <c r="A1779">
        <v>481004</v>
      </c>
      <c r="B1779" t="s">
        <v>7591</v>
      </c>
      <c r="C1779" t="s">
        <v>57</v>
      </c>
      <c r="D1779" t="s">
        <v>5796</v>
      </c>
      <c r="E1779" t="s">
        <v>5797</v>
      </c>
      <c r="F1779" t="s">
        <v>5796</v>
      </c>
    </row>
    <row r="1780" spans="1:6">
      <c r="A1780">
        <v>481006</v>
      </c>
      <c r="B1780" t="s">
        <v>7592</v>
      </c>
      <c r="C1780" t="s">
        <v>57</v>
      </c>
      <c r="D1780" t="s">
        <v>5796</v>
      </c>
      <c r="E1780" t="s">
        <v>5811</v>
      </c>
      <c r="F1780" t="s">
        <v>5796</v>
      </c>
    </row>
    <row r="1781" spans="1:6">
      <c r="A1781">
        <v>481008</v>
      </c>
      <c r="B1781" t="s">
        <v>7593</v>
      </c>
      <c r="C1781" t="s">
        <v>57</v>
      </c>
      <c r="D1781" t="s">
        <v>5796</v>
      </c>
      <c r="E1781" t="s">
        <v>5811</v>
      </c>
      <c r="F1781" t="s">
        <v>5796</v>
      </c>
    </row>
    <row r="1782" spans="1:6">
      <c r="A1782">
        <v>481009</v>
      </c>
      <c r="B1782" t="s">
        <v>7594</v>
      </c>
      <c r="C1782" t="s">
        <v>57</v>
      </c>
      <c r="D1782" t="s">
        <v>5709</v>
      </c>
      <c r="E1782" t="s">
        <v>5710</v>
      </c>
      <c r="F1782" t="s">
        <v>5710</v>
      </c>
    </row>
    <row r="1783" spans="1:6">
      <c r="A1783">
        <v>481010</v>
      </c>
      <c r="B1783" t="s">
        <v>7595</v>
      </c>
      <c r="C1783" t="s">
        <v>57</v>
      </c>
      <c r="D1783" t="s">
        <v>5796</v>
      </c>
      <c r="E1783" t="s">
        <v>5797</v>
      </c>
      <c r="F1783" t="s">
        <v>5796</v>
      </c>
    </row>
    <row r="1784" spans="1:6">
      <c r="A1784">
        <v>481012</v>
      </c>
      <c r="B1784" t="s">
        <v>7596</v>
      </c>
      <c r="C1784" t="s">
        <v>57</v>
      </c>
      <c r="D1784" t="s">
        <v>5709</v>
      </c>
      <c r="E1784" t="s">
        <v>5712</v>
      </c>
      <c r="F1784" t="s">
        <v>5712</v>
      </c>
    </row>
    <row r="1785" spans="1:6">
      <c r="A1785">
        <v>481013</v>
      </c>
      <c r="B1785" t="s">
        <v>7597</v>
      </c>
      <c r="C1785" t="s">
        <v>57</v>
      </c>
      <c r="D1785" t="s">
        <v>5796</v>
      </c>
      <c r="E1785" t="s">
        <v>5835</v>
      </c>
      <c r="F1785" t="s">
        <v>5796</v>
      </c>
    </row>
    <row r="1786" spans="1:6">
      <c r="A1786">
        <v>481015</v>
      </c>
      <c r="B1786" t="s">
        <v>7598</v>
      </c>
      <c r="C1786" t="s">
        <v>57</v>
      </c>
      <c r="D1786" t="s">
        <v>5796</v>
      </c>
      <c r="E1786" t="s">
        <v>5835</v>
      </c>
      <c r="F1786" t="s">
        <v>5796</v>
      </c>
    </row>
    <row r="1787" spans="1:6">
      <c r="A1787">
        <v>481017</v>
      </c>
      <c r="B1787" t="s">
        <v>7599</v>
      </c>
      <c r="C1787" t="s">
        <v>57</v>
      </c>
      <c r="D1787" t="s">
        <v>5796</v>
      </c>
      <c r="E1787" t="s">
        <v>6358</v>
      </c>
      <c r="F1787" t="s">
        <v>5796</v>
      </c>
    </row>
    <row r="1788" spans="1:6">
      <c r="A1788">
        <v>482002</v>
      </c>
      <c r="B1788" t="s">
        <v>7600</v>
      </c>
      <c r="C1788" t="s">
        <v>657</v>
      </c>
      <c r="D1788" t="s">
        <v>5786</v>
      </c>
      <c r="E1788" t="s">
        <v>5786</v>
      </c>
      <c r="F1788" t="s">
        <v>5786</v>
      </c>
    </row>
    <row r="1789" spans="1:6">
      <c r="A1789">
        <v>483003</v>
      </c>
      <c r="B1789" t="s">
        <v>7601</v>
      </c>
      <c r="C1789" t="s">
        <v>321</v>
      </c>
      <c r="D1789" t="s">
        <v>5718</v>
      </c>
      <c r="E1789" t="s">
        <v>5721</v>
      </c>
      <c r="F1789" t="s">
        <v>5721</v>
      </c>
    </row>
    <row r="1790" spans="1:6">
      <c r="A1790">
        <v>485005</v>
      </c>
      <c r="B1790" t="s">
        <v>7602</v>
      </c>
      <c r="C1790" t="s">
        <v>362</v>
      </c>
      <c r="D1790" t="s">
        <v>5744</v>
      </c>
      <c r="E1790" t="s">
        <v>5741</v>
      </c>
      <c r="F1790" t="s">
        <v>5741</v>
      </c>
    </row>
    <row r="1791" spans="1:6">
      <c r="A1791">
        <v>485007</v>
      </c>
      <c r="B1791" t="s">
        <v>7603</v>
      </c>
      <c r="C1791" t="s">
        <v>362</v>
      </c>
      <c r="D1791" t="s">
        <v>5744</v>
      </c>
      <c r="E1791" t="s">
        <v>5741</v>
      </c>
      <c r="F1791" t="s">
        <v>5741</v>
      </c>
    </row>
    <row r="1792" spans="1:6">
      <c r="A1792">
        <v>485011</v>
      </c>
      <c r="B1792" t="s">
        <v>7604</v>
      </c>
      <c r="C1792" t="s">
        <v>362</v>
      </c>
      <c r="D1792" t="s">
        <v>5744</v>
      </c>
      <c r="E1792" t="s">
        <v>5740</v>
      </c>
      <c r="F1792" t="s">
        <v>5740</v>
      </c>
    </row>
    <row r="1793" spans="1:6">
      <c r="A1793">
        <v>485014</v>
      </c>
      <c r="B1793" t="s">
        <v>7605</v>
      </c>
      <c r="C1793" t="s">
        <v>362</v>
      </c>
      <c r="D1793" t="s">
        <v>5744</v>
      </c>
      <c r="E1793" t="s">
        <v>5740</v>
      </c>
      <c r="F1793" t="s">
        <v>5740</v>
      </c>
    </row>
    <row r="1794" spans="1:6">
      <c r="A1794">
        <v>485018</v>
      </c>
      <c r="B1794" t="s">
        <v>7606</v>
      </c>
      <c r="C1794" t="s">
        <v>362</v>
      </c>
      <c r="D1794" t="s">
        <v>5744</v>
      </c>
      <c r="E1794" t="s">
        <v>5742</v>
      </c>
      <c r="F1794" t="s">
        <v>5742</v>
      </c>
    </row>
    <row r="1795" spans="1:6">
      <c r="A1795">
        <v>485019</v>
      </c>
      <c r="B1795" t="s">
        <v>7607</v>
      </c>
      <c r="C1795" t="s">
        <v>362</v>
      </c>
      <c r="D1795" t="s">
        <v>5744</v>
      </c>
      <c r="E1795" t="s">
        <v>5738</v>
      </c>
      <c r="F1795" t="s">
        <v>5738</v>
      </c>
    </row>
    <row r="1796" spans="1:6">
      <c r="A1796">
        <v>485020</v>
      </c>
      <c r="B1796" t="s">
        <v>7608</v>
      </c>
      <c r="C1796" t="s">
        <v>362</v>
      </c>
      <c r="D1796" t="s">
        <v>5744</v>
      </c>
      <c r="E1796" t="s">
        <v>5742</v>
      </c>
      <c r="F1796" t="s">
        <v>5742</v>
      </c>
    </row>
    <row r="1797" spans="1:6">
      <c r="A1797">
        <v>485022</v>
      </c>
      <c r="B1797" t="s">
        <v>7609</v>
      </c>
      <c r="C1797" t="s">
        <v>362</v>
      </c>
      <c r="D1797" t="s">
        <v>5744</v>
      </c>
      <c r="E1797" t="s">
        <v>5743</v>
      </c>
      <c r="F1797" t="s">
        <v>5743</v>
      </c>
    </row>
    <row r="1798" spans="1:6">
      <c r="A1798">
        <v>485105</v>
      </c>
      <c r="B1798" t="s">
        <v>7610</v>
      </c>
      <c r="C1798" t="s">
        <v>362</v>
      </c>
      <c r="D1798" t="s">
        <v>5744</v>
      </c>
      <c r="E1798" t="s">
        <v>5741</v>
      </c>
      <c r="F1798" t="s">
        <v>5741</v>
      </c>
    </row>
    <row r="1799" spans="1:6">
      <c r="A1799">
        <v>485107</v>
      </c>
      <c r="B1799" t="s">
        <v>7611</v>
      </c>
      <c r="C1799" t="s">
        <v>362</v>
      </c>
      <c r="D1799" t="s">
        <v>5744</v>
      </c>
      <c r="E1799" t="s">
        <v>5741</v>
      </c>
      <c r="F1799" t="s">
        <v>5741</v>
      </c>
    </row>
    <row r="1800" spans="1:6">
      <c r="A1800">
        <v>485111</v>
      </c>
      <c r="B1800" t="s">
        <v>7612</v>
      </c>
      <c r="C1800" t="s">
        <v>362</v>
      </c>
      <c r="D1800" t="s">
        <v>5744</v>
      </c>
      <c r="E1800" t="s">
        <v>5740</v>
      </c>
      <c r="F1800" t="s">
        <v>5740</v>
      </c>
    </row>
    <row r="1801" spans="1:6">
      <c r="A1801">
        <v>485114</v>
      </c>
      <c r="B1801" t="s">
        <v>7613</v>
      </c>
      <c r="C1801" t="s">
        <v>362</v>
      </c>
      <c r="D1801" t="s">
        <v>5744</v>
      </c>
      <c r="E1801" t="s">
        <v>5740</v>
      </c>
      <c r="F1801" t="s">
        <v>5740</v>
      </c>
    </row>
    <row r="1802" spans="1:6">
      <c r="A1802">
        <v>485118</v>
      </c>
      <c r="B1802" t="s">
        <v>7614</v>
      </c>
      <c r="C1802" t="s">
        <v>362</v>
      </c>
      <c r="D1802" t="s">
        <v>5744</v>
      </c>
      <c r="E1802" t="s">
        <v>5742</v>
      </c>
      <c r="F1802" t="s">
        <v>5742</v>
      </c>
    </row>
    <row r="1803" spans="1:6">
      <c r="A1803">
        <v>485119</v>
      </c>
      <c r="B1803" t="s">
        <v>7615</v>
      </c>
      <c r="C1803" t="s">
        <v>362</v>
      </c>
      <c r="D1803" t="s">
        <v>5744</v>
      </c>
      <c r="E1803" t="s">
        <v>5738</v>
      </c>
      <c r="F1803" t="s">
        <v>5738</v>
      </c>
    </row>
    <row r="1804" spans="1:6">
      <c r="A1804">
        <v>485120</v>
      </c>
      <c r="B1804" t="s">
        <v>7616</v>
      </c>
      <c r="C1804" t="s">
        <v>362</v>
      </c>
      <c r="D1804" t="s">
        <v>5744</v>
      </c>
      <c r="E1804" t="s">
        <v>5742</v>
      </c>
      <c r="F1804" t="s">
        <v>5742</v>
      </c>
    </row>
    <row r="1805" spans="1:6">
      <c r="A1805">
        <v>485122</v>
      </c>
      <c r="B1805" t="s">
        <v>7617</v>
      </c>
      <c r="C1805" t="s">
        <v>362</v>
      </c>
      <c r="D1805" t="s">
        <v>5744</v>
      </c>
      <c r="E1805" t="s">
        <v>5743</v>
      </c>
      <c r="F1805" t="s">
        <v>5743</v>
      </c>
    </row>
    <row r="1806" spans="1:6">
      <c r="A1806">
        <v>486001</v>
      </c>
      <c r="B1806" t="s">
        <v>7618</v>
      </c>
      <c r="C1806" t="s">
        <v>5759</v>
      </c>
      <c r="D1806" t="s">
        <v>5766</v>
      </c>
      <c r="E1806" t="s">
        <v>5768</v>
      </c>
      <c r="F1806" t="s">
        <v>5768</v>
      </c>
    </row>
    <row r="1807" spans="1:6">
      <c r="A1807">
        <v>486002</v>
      </c>
      <c r="B1807" t="s">
        <v>7619</v>
      </c>
      <c r="C1807" t="s">
        <v>5759</v>
      </c>
      <c r="D1807" t="s">
        <v>5766</v>
      </c>
      <c r="E1807" t="s">
        <v>5768</v>
      </c>
      <c r="F1807" t="s">
        <v>5768</v>
      </c>
    </row>
    <row r="1808" spans="1:6">
      <c r="A1808">
        <v>487016</v>
      </c>
      <c r="B1808" t="s">
        <v>7620</v>
      </c>
      <c r="C1808" t="s">
        <v>321</v>
      </c>
      <c r="D1808" t="s">
        <v>5718</v>
      </c>
      <c r="E1808" t="s">
        <v>5719</v>
      </c>
      <c r="F1808" t="s">
        <v>5719</v>
      </c>
    </row>
    <row r="1809" spans="1:6">
      <c r="A1809">
        <v>487021</v>
      </c>
      <c r="B1809" t="s">
        <v>7621</v>
      </c>
      <c r="C1809" t="s">
        <v>321</v>
      </c>
      <c r="D1809" t="s">
        <v>5718</v>
      </c>
      <c r="E1809" t="s">
        <v>5719</v>
      </c>
      <c r="F1809" t="s">
        <v>5719</v>
      </c>
    </row>
    <row r="1810" spans="1:6">
      <c r="A1810">
        <v>500001</v>
      </c>
      <c r="B1810" t="s">
        <v>7622</v>
      </c>
      <c r="C1810" t="s">
        <v>321</v>
      </c>
      <c r="D1810" t="s">
        <v>6010</v>
      </c>
      <c r="E1810" t="s">
        <v>6010</v>
      </c>
      <c r="F1810" t="s">
        <v>6010</v>
      </c>
    </row>
    <row r="1811" spans="1:6">
      <c r="A1811">
        <v>500002</v>
      </c>
      <c r="B1811" t="s">
        <v>7623</v>
      </c>
      <c r="C1811" t="s">
        <v>321</v>
      </c>
      <c r="D1811" t="s">
        <v>6010</v>
      </c>
      <c r="E1811" t="s">
        <v>6010</v>
      </c>
      <c r="F1811" t="s">
        <v>6010</v>
      </c>
    </row>
    <row r="1812" spans="1:6">
      <c r="A1812">
        <v>500003</v>
      </c>
      <c r="B1812" t="s">
        <v>7624</v>
      </c>
      <c r="C1812" t="s">
        <v>321</v>
      </c>
      <c r="D1812" t="s">
        <v>6010</v>
      </c>
      <c r="E1812" t="s">
        <v>6010</v>
      </c>
      <c r="F1812" t="s">
        <v>6010</v>
      </c>
    </row>
    <row r="1813" spans="1:6">
      <c r="A1813">
        <v>500005</v>
      </c>
      <c r="B1813" t="s">
        <v>7625</v>
      </c>
      <c r="C1813" t="s">
        <v>321</v>
      </c>
      <c r="D1813" t="s">
        <v>6010</v>
      </c>
      <c r="E1813" t="s">
        <v>6010</v>
      </c>
      <c r="F1813" t="s">
        <v>6010</v>
      </c>
    </row>
    <row r="1814" spans="1:6">
      <c r="A1814">
        <v>500006</v>
      </c>
      <c r="B1814" t="s">
        <v>7626</v>
      </c>
      <c r="C1814" t="s">
        <v>321</v>
      </c>
      <c r="D1814" t="s">
        <v>6010</v>
      </c>
      <c r="E1814" t="s">
        <v>6010</v>
      </c>
      <c r="F1814" t="s">
        <v>6010</v>
      </c>
    </row>
    <row r="1815" spans="1:6">
      <c r="A1815">
        <v>500007</v>
      </c>
      <c r="B1815" t="s">
        <v>7627</v>
      </c>
      <c r="C1815" t="s">
        <v>321</v>
      </c>
      <c r="D1815" t="s">
        <v>6010</v>
      </c>
      <c r="E1815" t="s">
        <v>6010</v>
      </c>
      <c r="F1815" t="s">
        <v>6010</v>
      </c>
    </row>
    <row r="1816" spans="1:6">
      <c r="A1816">
        <v>500008</v>
      </c>
      <c r="B1816" t="s">
        <v>7628</v>
      </c>
      <c r="C1816" t="s">
        <v>321</v>
      </c>
      <c r="D1816" t="s">
        <v>6010</v>
      </c>
      <c r="E1816" t="s">
        <v>6010</v>
      </c>
      <c r="F1816" t="s">
        <v>6010</v>
      </c>
    </row>
    <row r="1817" spans="1:6">
      <c r="A1817">
        <v>500009</v>
      </c>
      <c r="B1817" t="s">
        <v>7629</v>
      </c>
      <c r="C1817" t="s">
        <v>321</v>
      </c>
      <c r="D1817" t="s">
        <v>6010</v>
      </c>
      <c r="E1817" t="s">
        <v>6010</v>
      </c>
      <c r="F1817" t="s">
        <v>6010</v>
      </c>
    </row>
    <row r="1818" spans="1:6">
      <c r="A1818">
        <v>500010</v>
      </c>
      <c r="B1818" t="s">
        <v>7630</v>
      </c>
      <c r="C1818" t="s">
        <v>321</v>
      </c>
      <c r="D1818" t="s">
        <v>6010</v>
      </c>
      <c r="E1818" t="s">
        <v>6010</v>
      </c>
      <c r="F1818" t="s">
        <v>6010</v>
      </c>
    </row>
    <row r="1819" spans="1:6">
      <c r="A1819">
        <v>500011</v>
      </c>
      <c r="B1819" t="s">
        <v>7631</v>
      </c>
      <c r="C1819" t="s">
        <v>321</v>
      </c>
      <c r="D1819" t="s">
        <v>6010</v>
      </c>
      <c r="E1819" t="s">
        <v>6010</v>
      </c>
      <c r="F1819" t="s">
        <v>6010</v>
      </c>
    </row>
    <row r="1820" spans="1:6">
      <c r="A1820">
        <v>500013</v>
      </c>
      <c r="B1820" t="s">
        <v>7632</v>
      </c>
      <c r="C1820" t="s">
        <v>321</v>
      </c>
      <c r="D1820" t="s">
        <v>6010</v>
      </c>
      <c r="E1820" t="s">
        <v>6010</v>
      </c>
      <c r="F1820" t="s">
        <v>6010</v>
      </c>
    </row>
    <row r="1821" spans="1:6">
      <c r="A1821">
        <v>500015</v>
      </c>
      <c r="B1821" t="s">
        <v>7633</v>
      </c>
      <c r="C1821" t="s">
        <v>321</v>
      </c>
      <c r="D1821" t="s">
        <v>6010</v>
      </c>
      <c r="E1821" t="s">
        <v>6010</v>
      </c>
      <c r="F1821" t="s">
        <v>6010</v>
      </c>
    </row>
    <row r="1822" spans="1:6">
      <c r="A1822">
        <v>500016</v>
      </c>
      <c r="B1822" t="s">
        <v>7634</v>
      </c>
      <c r="C1822" t="s">
        <v>321</v>
      </c>
      <c r="D1822" t="s">
        <v>6010</v>
      </c>
      <c r="E1822" t="s">
        <v>6010</v>
      </c>
      <c r="F1822" t="s">
        <v>6010</v>
      </c>
    </row>
    <row r="1823" spans="1:6">
      <c r="A1823">
        <v>500017</v>
      </c>
      <c r="B1823" t="s">
        <v>7635</v>
      </c>
      <c r="C1823" t="s">
        <v>321</v>
      </c>
      <c r="D1823" t="s">
        <v>6010</v>
      </c>
      <c r="E1823" t="s">
        <v>6010</v>
      </c>
      <c r="F1823" t="s">
        <v>6010</v>
      </c>
    </row>
    <row r="1824" spans="1:6">
      <c r="A1824">
        <v>500018</v>
      </c>
      <c r="B1824" t="s">
        <v>7636</v>
      </c>
      <c r="C1824" t="s">
        <v>321</v>
      </c>
      <c r="D1824" t="s">
        <v>6010</v>
      </c>
      <c r="E1824" t="s">
        <v>6010</v>
      </c>
      <c r="F1824" t="s">
        <v>6010</v>
      </c>
    </row>
    <row r="1825" spans="1:6">
      <c r="A1825">
        <v>500019</v>
      </c>
      <c r="B1825" t="s">
        <v>7637</v>
      </c>
      <c r="C1825" t="s">
        <v>321</v>
      </c>
      <c r="D1825" t="s">
        <v>6010</v>
      </c>
      <c r="E1825" t="s">
        <v>6010</v>
      </c>
      <c r="F1825" t="s">
        <v>6010</v>
      </c>
    </row>
    <row r="1826" spans="1:6">
      <c r="A1826">
        <v>500021</v>
      </c>
      <c r="B1826" t="s">
        <v>7638</v>
      </c>
      <c r="C1826" t="s">
        <v>321</v>
      </c>
      <c r="D1826" t="s">
        <v>6010</v>
      </c>
      <c r="E1826" t="s">
        <v>6010</v>
      </c>
      <c r="F1826" t="s">
        <v>6010</v>
      </c>
    </row>
    <row r="1827" spans="1:6">
      <c r="A1827">
        <v>500025</v>
      </c>
      <c r="B1827" t="s">
        <v>7639</v>
      </c>
      <c r="C1827" t="s">
        <v>321</v>
      </c>
      <c r="D1827" t="s">
        <v>6010</v>
      </c>
      <c r="E1827" t="s">
        <v>6010</v>
      </c>
      <c r="F1827" t="s">
        <v>6010</v>
      </c>
    </row>
    <row r="1828" spans="1:6">
      <c r="A1828">
        <v>500028</v>
      </c>
      <c r="B1828" t="s">
        <v>7640</v>
      </c>
      <c r="C1828" t="s">
        <v>321</v>
      </c>
      <c r="D1828" t="s">
        <v>6010</v>
      </c>
      <c r="E1828" t="s">
        <v>6010</v>
      </c>
      <c r="F1828" t="s">
        <v>6010</v>
      </c>
    </row>
    <row r="1829" spans="1:6">
      <c r="A1829">
        <v>500029</v>
      </c>
      <c r="B1829" t="s">
        <v>7641</v>
      </c>
      <c r="C1829" t="s">
        <v>321</v>
      </c>
      <c r="D1829" t="s">
        <v>6010</v>
      </c>
      <c r="E1829" t="s">
        <v>6010</v>
      </c>
      <c r="F1829" t="s">
        <v>6010</v>
      </c>
    </row>
    <row r="1830" spans="1:6">
      <c r="A1830">
        <v>500035</v>
      </c>
      <c r="B1830" t="s">
        <v>7642</v>
      </c>
      <c r="C1830" t="s">
        <v>321</v>
      </c>
      <c r="D1830" t="s">
        <v>6010</v>
      </c>
      <c r="E1830" t="s">
        <v>6010</v>
      </c>
      <c r="F1830" t="s">
        <v>6010</v>
      </c>
    </row>
    <row r="1831" spans="1:6">
      <c r="A1831">
        <v>500038</v>
      </c>
      <c r="B1831" t="s">
        <v>7643</v>
      </c>
      <c r="C1831" t="s">
        <v>321</v>
      </c>
      <c r="D1831" t="s">
        <v>6010</v>
      </c>
      <c r="E1831" t="s">
        <v>6010</v>
      </c>
      <c r="F1831" t="s">
        <v>6010</v>
      </c>
    </row>
    <row r="1832" spans="1:6">
      <c r="A1832">
        <v>500039</v>
      </c>
      <c r="B1832" t="s">
        <v>7644</v>
      </c>
      <c r="C1832" t="s">
        <v>321</v>
      </c>
      <c r="D1832" t="s">
        <v>6010</v>
      </c>
      <c r="E1832" t="s">
        <v>6010</v>
      </c>
      <c r="F1832" t="s">
        <v>6010</v>
      </c>
    </row>
    <row r="1833" spans="1:6">
      <c r="A1833">
        <v>500056</v>
      </c>
      <c r="B1833" t="s">
        <v>7645</v>
      </c>
      <c r="C1833" t="s">
        <v>321</v>
      </c>
      <c r="D1833" t="s">
        <v>6010</v>
      </c>
      <c r="E1833" t="s">
        <v>6010</v>
      </c>
      <c r="F1833" t="s">
        <v>6010</v>
      </c>
    </row>
    <row r="1834" spans="1:6">
      <c r="A1834">
        <v>500058</v>
      </c>
      <c r="B1834" t="s">
        <v>7646</v>
      </c>
      <c r="C1834" t="s">
        <v>321</v>
      </c>
      <c r="D1834" t="s">
        <v>6010</v>
      </c>
      <c r="E1834" t="s">
        <v>6010</v>
      </c>
      <c r="F1834" t="s">
        <v>6010</v>
      </c>
    </row>
    <row r="1835" spans="1:6">
      <c r="A1835">
        <v>510010</v>
      </c>
      <c r="B1835" t="s">
        <v>7647</v>
      </c>
      <c r="C1835" t="s">
        <v>57</v>
      </c>
      <c r="D1835" t="s">
        <v>5709</v>
      </c>
      <c r="E1835" t="s">
        <v>5711</v>
      </c>
      <c r="F1835" t="s">
        <v>5711</v>
      </c>
    </row>
    <row r="1836" spans="1:6">
      <c r="A1836">
        <v>510020</v>
      </c>
      <c r="B1836" t="s">
        <v>7648</v>
      </c>
      <c r="C1836" t="s">
        <v>57</v>
      </c>
      <c r="D1836" t="s">
        <v>5709</v>
      </c>
      <c r="E1836" t="s">
        <v>5711</v>
      </c>
      <c r="F1836" t="s">
        <v>5711</v>
      </c>
    </row>
    <row r="1837" spans="1:6">
      <c r="A1837">
        <v>510030</v>
      </c>
      <c r="B1837" t="s">
        <v>7649</v>
      </c>
      <c r="C1837" t="s">
        <v>57</v>
      </c>
      <c r="D1837" t="s">
        <v>5709</v>
      </c>
      <c r="E1837" t="s">
        <v>5711</v>
      </c>
      <c r="F1837" t="s">
        <v>5711</v>
      </c>
    </row>
    <row r="1838" spans="1:6">
      <c r="A1838">
        <v>510050</v>
      </c>
      <c r="B1838" t="s">
        <v>7650</v>
      </c>
      <c r="C1838" t="s">
        <v>57</v>
      </c>
      <c r="D1838" t="s">
        <v>5709</v>
      </c>
      <c r="E1838" t="s">
        <v>5711</v>
      </c>
      <c r="F1838" t="s">
        <v>5711</v>
      </c>
    </row>
    <row r="1839" spans="1:6">
      <c r="A1839">
        <v>510060</v>
      </c>
      <c r="B1839" t="s">
        <v>7651</v>
      </c>
      <c r="C1839" t="s">
        <v>57</v>
      </c>
      <c r="D1839" t="s">
        <v>5709</v>
      </c>
      <c r="E1839" t="s">
        <v>5711</v>
      </c>
      <c r="F1839" t="s">
        <v>5711</v>
      </c>
    </row>
    <row r="1840" spans="1:6">
      <c r="A1840">
        <v>510070</v>
      </c>
      <c r="B1840" t="s">
        <v>7652</v>
      </c>
      <c r="C1840" t="s">
        <v>57</v>
      </c>
      <c r="D1840" t="s">
        <v>5709</v>
      </c>
      <c r="E1840" t="s">
        <v>5711</v>
      </c>
      <c r="F1840" t="s">
        <v>5711</v>
      </c>
    </row>
    <row r="1841" spans="1:6">
      <c r="A1841">
        <v>510080</v>
      </c>
      <c r="B1841" t="s">
        <v>7653</v>
      </c>
      <c r="C1841" t="s">
        <v>362</v>
      </c>
      <c r="D1841" t="s">
        <v>5727</v>
      </c>
      <c r="E1841" t="s">
        <v>5729</v>
      </c>
      <c r="F1841" t="s">
        <v>5729</v>
      </c>
    </row>
    <row r="1842" spans="1:6">
      <c r="A1842">
        <v>510081</v>
      </c>
      <c r="B1842" t="s">
        <v>7654</v>
      </c>
      <c r="C1842" t="s">
        <v>321</v>
      </c>
      <c r="D1842" t="s">
        <v>5718</v>
      </c>
      <c r="E1842" t="s">
        <v>5720</v>
      </c>
      <c r="F1842" t="s">
        <v>5720</v>
      </c>
    </row>
    <row r="1843" spans="1:6">
      <c r="A1843">
        <v>510090</v>
      </c>
      <c r="B1843" t="s">
        <v>7655</v>
      </c>
      <c r="C1843" t="s">
        <v>57</v>
      </c>
      <c r="D1843" t="s">
        <v>5709</v>
      </c>
      <c r="E1843" t="s">
        <v>5711</v>
      </c>
      <c r="F1843" t="s">
        <v>5711</v>
      </c>
    </row>
    <row r="1844" spans="1:6">
      <c r="A1844">
        <v>510110</v>
      </c>
      <c r="B1844" t="s">
        <v>7656</v>
      </c>
      <c r="C1844" t="s">
        <v>57</v>
      </c>
      <c r="D1844" t="s">
        <v>5709</v>
      </c>
      <c r="E1844" t="s">
        <v>5711</v>
      </c>
      <c r="F1844" t="s">
        <v>5711</v>
      </c>
    </row>
    <row r="1845" spans="1:6">
      <c r="A1845">
        <v>510120</v>
      </c>
      <c r="B1845" t="s">
        <v>7657</v>
      </c>
      <c r="C1845" t="s">
        <v>57</v>
      </c>
      <c r="D1845" t="s">
        <v>5709</v>
      </c>
      <c r="E1845" t="s">
        <v>5711</v>
      </c>
      <c r="F1845" t="s">
        <v>5711</v>
      </c>
    </row>
    <row r="1846" spans="1:6">
      <c r="A1846">
        <v>510130</v>
      </c>
      <c r="B1846" t="s">
        <v>7658</v>
      </c>
      <c r="C1846" t="s">
        <v>57</v>
      </c>
      <c r="D1846" t="s">
        <v>5709</v>
      </c>
      <c r="E1846" t="s">
        <v>5711</v>
      </c>
      <c r="F1846" t="s">
        <v>5711</v>
      </c>
    </row>
    <row r="1847" spans="1:6">
      <c r="A1847">
        <v>510150</v>
      </c>
      <c r="B1847" t="s">
        <v>7659</v>
      </c>
      <c r="C1847" t="s">
        <v>57</v>
      </c>
      <c r="D1847" t="s">
        <v>5709</v>
      </c>
      <c r="E1847" t="s">
        <v>5711</v>
      </c>
      <c r="F1847" t="s">
        <v>5711</v>
      </c>
    </row>
    <row r="1848" spans="1:6">
      <c r="A1848">
        <v>510160</v>
      </c>
      <c r="B1848" t="s">
        <v>7660</v>
      </c>
      <c r="C1848" t="s">
        <v>57</v>
      </c>
      <c r="D1848" t="s">
        <v>5709</v>
      </c>
      <c r="E1848" t="s">
        <v>5711</v>
      </c>
      <c r="F1848" t="s">
        <v>5711</v>
      </c>
    </row>
    <row r="1849" spans="1:6">
      <c r="A1849">
        <v>510170</v>
      </c>
      <c r="B1849" t="s">
        <v>7661</v>
      </c>
      <c r="C1849" t="s">
        <v>57</v>
      </c>
      <c r="D1849" t="s">
        <v>5709</v>
      </c>
      <c r="E1849" t="s">
        <v>5711</v>
      </c>
      <c r="F1849" t="s">
        <v>5711</v>
      </c>
    </row>
    <row r="1850" spans="1:6">
      <c r="A1850">
        <v>510180</v>
      </c>
      <c r="B1850" t="s">
        <v>7662</v>
      </c>
      <c r="C1850" t="s">
        <v>57</v>
      </c>
      <c r="D1850" t="s">
        <v>5709</v>
      </c>
      <c r="E1850" t="s">
        <v>5711</v>
      </c>
      <c r="F1850" t="s">
        <v>5711</v>
      </c>
    </row>
    <row r="1851" spans="1:6">
      <c r="A1851">
        <v>510190</v>
      </c>
      <c r="B1851" t="s">
        <v>7663</v>
      </c>
      <c r="C1851" t="s">
        <v>57</v>
      </c>
      <c r="D1851" t="s">
        <v>5709</v>
      </c>
      <c r="E1851" t="s">
        <v>5711</v>
      </c>
      <c r="F1851" t="s">
        <v>5711</v>
      </c>
    </row>
    <row r="1852" spans="1:6">
      <c r="A1852">
        <v>510210</v>
      </c>
      <c r="B1852" t="s">
        <v>7664</v>
      </c>
      <c r="C1852" t="s">
        <v>57</v>
      </c>
      <c r="D1852" t="s">
        <v>5709</v>
      </c>
      <c r="E1852" t="s">
        <v>5711</v>
      </c>
      <c r="F1852" t="s">
        <v>5711</v>
      </c>
    </row>
    <row r="1853" spans="1:6">
      <c r="A1853">
        <v>510220</v>
      </c>
      <c r="B1853" t="s">
        <v>7665</v>
      </c>
      <c r="C1853" t="s">
        <v>57</v>
      </c>
      <c r="D1853" t="s">
        <v>5709</v>
      </c>
      <c r="E1853" t="s">
        <v>5711</v>
      </c>
      <c r="F1853" t="s">
        <v>5711</v>
      </c>
    </row>
    <row r="1854" spans="1:6">
      <c r="A1854">
        <v>510230</v>
      </c>
      <c r="B1854" t="s">
        <v>7666</v>
      </c>
      <c r="C1854" t="s">
        <v>57</v>
      </c>
      <c r="D1854" t="s">
        <v>5709</v>
      </c>
      <c r="E1854" t="s">
        <v>5711</v>
      </c>
      <c r="F1854" t="s">
        <v>5711</v>
      </c>
    </row>
    <row r="1855" spans="1:6">
      <c r="A1855">
        <v>510260</v>
      </c>
      <c r="B1855" t="s">
        <v>7667</v>
      </c>
      <c r="C1855" t="s">
        <v>57</v>
      </c>
      <c r="D1855" t="s">
        <v>5709</v>
      </c>
      <c r="E1855" t="s">
        <v>5711</v>
      </c>
      <c r="F1855" t="s">
        <v>5711</v>
      </c>
    </row>
    <row r="1856" spans="1:6">
      <c r="A1856">
        <v>510270</v>
      </c>
      <c r="B1856" t="s">
        <v>7668</v>
      </c>
      <c r="C1856" t="s">
        <v>57</v>
      </c>
      <c r="D1856" t="s">
        <v>5709</v>
      </c>
      <c r="E1856" t="s">
        <v>5711</v>
      </c>
      <c r="F1856" t="s">
        <v>5711</v>
      </c>
    </row>
    <row r="1857" spans="1:6">
      <c r="A1857">
        <v>510280</v>
      </c>
      <c r="B1857" t="s">
        <v>7669</v>
      </c>
      <c r="C1857" t="s">
        <v>57</v>
      </c>
      <c r="D1857" t="s">
        <v>5709</v>
      </c>
      <c r="E1857" t="s">
        <v>5711</v>
      </c>
      <c r="F1857" t="s">
        <v>5711</v>
      </c>
    </row>
    <row r="1858" spans="1:6">
      <c r="A1858">
        <v>510290</v>
      </c>
      <c r="B1858" t="s">
        <v>7670</v>
      </c>
      <c r="C1858" t="s">
        <v>57</v>
      </c>
      <c r="D1858" t="s">
        <v>5709</v>
      </c>
      <c r="E1858" t="s">
        <v>5711</v>
      </c>
      <c r="F1858" t="s">
        <v>5711</v>
      </c>
    </row>
    <row r="1859" spans="1:6">
      <c r="A1859">
        <v>510300</v>
      </c>
      <c r="B1859" t="s">
        <v>7671</v>
      </c>
      <c r="C1859" t="s">
        <v>57</v>
      </c>
      <c r="D1859" t="s">
        <v>5709</v>
      </c>
      <c r="E1859" t="s">
        <v>5711</v>
      </c>
      <c r="F1859" t="s">
        <v>5711</v>
      </c>
    </row>
    <row r="1860" spans="1:6">
      <c r="A1860">
        <v>510310</v>
      </c>
      <c r="B1860" t="s">
        <v>7672</v>
      </c>
      <c r="C1860" t="s">
        <v>57</v>
      </c>
      <c r="D1860" t="s">
        <v>5709</v>
      </c>
      <c r="E1860" t="s">
        <v>5711</v>
      </c>
      <c r="F1860" t="s">
        <v>5711</v>
      </c>
    </row>
    <row r="1861" spans="1:6">
      <c r="A1861">
        <v>510330</v>
      </c>
      <c r="B1861" t="s">
        <v>7673</v>
      </c>
      <c r="C1861" t="s">
        <v>57</v>
      </c>
      <c r="D1861" t="s">
        <v>5709</v>
      </c>
      <c r="E1861" t="s">
        <v>5711</v>
      </c>
      <c r="F1861" t="s">
        <v>5711</v>
      </c>
    </row>
    <row r="1862" spans="1:6">
      <c r="A1862">
        <v>510410</v>
      </c>
      <c r="B1862" t="s">
        <v>7674</v>
      </c>
      <c r="C1862" t="s">
        <v>57</v>
      </c>
      <c r="D1862" t="s">
        <v>5709</v>
      </c>
      <c r="E1862" t="s">
        <v>5711</v>
      </c>
      <c r="F1862" t="s">
        <v>5711</v>
      </c>
    </row>
    <row r="1863" spans="1:6">
      <c r="A1863">
        <v>510420</v>
      </c>
      <c r="B1863" t="s">
        <v>7675</v>
      </c>
      <c r="C1863" t="s">
        <v>57</v>
      </c>
      <c r="D1863" t="s">
        <v>5709</v>
      </c>
      <c r="E1863" t="s">
        <v>5711</v>
      </c>
      <c r="F1863" t="s">
        <v>5711</v>
      </c>
    </row>
    <row r="1864" spans="1:6">
      <c r="A1864">
        <v>510430</v>
      </c>
      <c r="B1864" t="s">
        <v>7676</v>
      </c>
      <c r="C1864" t="s">
        <v>57</v>
      </c>
      <c r="D1864" t="s">
        <v>5709</v>
      </c>
      <c r="E1864" t="s">
        <v>5711</v>
      </c>
      <c r="F1864" t="s">
        <v>5711</v>
      </c>
    </row>
    <row r="1865" spans="1:6">
      <c r="A1865">
        <v>510440</v>
      </c>
      <c r="B1865" t="s">
        <v>7677</v>
      </c>
      <c r="C1865" t="s">
        <v>57</v>
      </c>
      <c r="D1865" t="s">
        <v>5709</v>
      </c>
      <c r="E1865" t="s">
        <v>5711</v>
      </c>
      <c r="F1865" t="s">
        <v>5711</v>
      </c>
    </row>
    <row r="1866" spans="1:6">
      <c r="A1866">
        <v>510450</v>
      </c>
      <c r="B1866" t="s">
        <v>7678</v>
      </c>
      <c r="C1866" t="s">
        <v>57</v>
      </c>
      <c r="D1866" t="s">
        <v>5709</v>
      </c>
      <c r="E1866" t="s">
        <v>5711</v>
      </c>
      <c r="F1866" t="s">
        <v>5711</v>
      </c>
    </row>
    <row r="1867" spans="1:6">
      <c r="A1867">
        <v>510500</v>
      </c>
      <c r="B1867" t="s">
        <v>7679</v>
      </c>
      <c r="C1867" t="s">
        <v>57</v>
      </c>
      <c r="D1867" t="s">
        <v>5709</v>
      </c>
      <c r="E1867" t="s">
        <v>5711</v>
      </c>
      <c r="F1867" t="s">
        <v>5711</v>
      </c>
    </row>
    <row r="1868" spans="1:6">
      <c r="A1868">
        <v>510510</v>
      </c>
      <c r="B1868" t="s">
        <v>7680</v>
      </c>
      <c r="C1868" t="s">
        <v>57</v>
      </c>
      <c r="D1868" t="s">
        <v>5709</v>
      </c>
      <c r="E1868" t="s">
        <v>5711</v>
      </c>
      <c r="F1868" t="s">
        <v>5711</v>
      </c>
    </row>
    <row r="1869" spans="1:6">
      <c r="A1869">
        <v>510520</v>
      </c>
      <c r="B1869" t="s">
        <v>7681</v>
      </c>
      <c r="C1869" t="s">
        <v>57</v>
      </c>
      <c r="D1869" t="s">
        <v>5709</v>
      </c>
      <c r="E1869" t="s">
        <v>5711</v>
      </c>
      <c r="F1869" t="s">
        <v>5711</v>
      </c>
    </row>
    <row r="1870" spans="1:6">
      <c r="A1870">
        <v>510610</v>
      </c>
      <c r="B1870" t="s">
        <v>7682</v>
      </c>
      <c r="C1870" t="s">
        <v>57</v>
      </c>
      <c r="D1870" t="s">
        <v>5709</v>
      </c>
      <c r="E1870" t="s">
        <v>5711</v>
      </c>
      <c r="F1870" t="s">
        <v>5711</v>
      </c>
    </row>
    <row r="1871" spans="1:6">
      <c r="A1871">
        <v>510620</v>
      </c>
      <c r="B1871" t="s">
        <v>7683</v>
      </c>
      <c r="C1871" t="s">
        <v>57</v>
      </c>
      <c r="D1871" t="s">
        <v>5709</v>
      </c>
      <c r="E1871" t="s">
        <v>5711</v>
      </c>
      <c r="F1871" t="s">
        <v>5711</v>
      </c>
    </row>
    <row r="1872" spans="1:6">
      <c r="A1872">
        <v>510630</v>
      </c>
      <c r="B1872" t="s">
        <v>7684</v>
      </c>
      <c r="C1872" t="s">
        <v>57</v>
      </c>
      <c r="D1872" t="s">
        <v>5709</v>
      </c>
      <c r="E1872" t="s">
        <v>5711</v>
      </c>
      <c r="F1872" t="s">
        <v>5711</v>
      </c>
    </row>
    <row r="1873" spans="1:6">
      <c r="A1873">
        <v>510650</v>
      </c>
      <c r="B1873" t="s">
        <v>7685</v>
      </c>
      <c r="C1873" t="s">
        <v>57</v>
      </c>
      <c r="D1873" t="s">
        <v>5709</v>
      </c>
      <c r="E1873" t="s">
        <v>5711</v>
      </c>
      <c r="F1873" t="s">
        <v>5711</v>
      </c>
    </row>
    <row r="1874" spans="1:6">
      <c r="A1874">
        <v>510660</v>
      </c>
      <c r="B1874" t="s">
        <v>7686</v>
      </c>
      <c r="C1874" t="s">
        <v>57</v>
      </c>
      <c r="D1874" t="s">
        <v>5709</v>
      </c>
      <c r="E1874" t="s">
        <v>5711</v>
      </c>
      <c r="F1874" t="s">
        <v>5711</v>
      </c>
    </row>
    <row r="1875" spans="1:6">
      <c r="A1875">
        <v>510680</v>
      </c>
      <c r="B1875" t="s">
        <v>7687</v>
      </c>
      <c r="C1875" t="s">
        <v>57</v>
      </c>
      <c r="D1875" t="s">
        <v>5709</v>
      </c>
      <c r="E1875" t="s">
        <v>5711</v>
      </c>
      <c r="F1875" t="s">
        <v>5711</v>
      </c>
    </row>
    <row r="1876" spans="1:6">
      <c r="A1876">
        <v>510700</v>
      </c>
      <c r="B1876" t="s">
        <v>7688</v>
      </c>
      <c r="C1876" t="s">
        <v>57</v>
      </c>
      <c r="D1876" t="s">
        <v>5709</v>
      </c>
      <c r="E1876" t="s">
        <v>5711</v>
      </c>
      <c r="F1876" t="s">
        <v>5711</v>
      </c>
    </row>
    <row r="1877" spans="1:6">
      <c r="A1877">
        <v>510880</v>
      </c>
      <c r="B1877" t="s">
        <v>7689</v>
      </c>
      <c r="C1877" t="s">
        <v>57</v>
      </c>
      <c r="D1877" t="s">
        <v>5709</v>
      </c>
      <c r="E1877" t="s">
        <v>5711</v>
      </c>
      <c r="F1877" t="s">
        <v>5711</v>
      </c>
    </row>
    <row r="1878" spans="1:6">
      <c r="A1878">
        <v>510900</v>
      </c>
      <c r="B1878" t="s">
        <v>7690</v>
      </c>
      <c r="C1878" t="s">
        <v>5759</v>
      </c>
      <c r="D1878" t="s">
        <v>5760</v>
      </c>
      <c r="E1878" t="s">
        <v>5762</v>
      </c>
      <c r="F1878" t="s">
        <v>5762</v>
      </c>
    </row>
    <row r="1879" spans="1:6">
      <c r="A1879">
        <v>511010</v>
      </c>
      <c r="B1879" t="s">
        <v>7691</v>
      </c>
      <c r="C1879" t="s">
        <v>362</v>
      </c>
      <c r="D1879" t="s">
        <v>5727</v>
      </c>
      <c r="E1879" t="s">
        <v>5730</v>
      </c>
      <c r="F1879" t="s">
        <v>5730</v>
      </c>
    </row>
    <row r="1880" spans="1:6">
      <c r="A1880">
        <v>511210</v>
      </c>
      <c r="B1880" t="s">
        <v>7692</v>
      </c>
      <c r="C1880" t="s">
        <v>362</v>
      </c>
      <c r="D1880" t="s">
        <v>5727</v>
      </c>
      <c r="E1880" t="s">
        <v>5730</v>
      </c>
      <c r="F1880" t="s">
        <v>5730</v>
      </c>
    </row>
    <row r="1881" spans="1:6">
      <c r="A1881">
        <v>511880</v>
      </c>
      <c r="B1881" t="s">
        <v>7693</v>
      </c>
      <c r="C1881" t="s">
        <v>657</v>
      </c>
      <c r="D1881" t="s">
        <v>5786</v>
      </c>
      <c r="E1881" t="s">
        <v>5786</v>
      </c>
      <c r="F1881" t="s">
        <v>5786</v>
      </c>
    </row>
    <row r="1882" spans="1:6">
      <c r="A1882">
        <v>511990</v>
      </c>
      <c r="B1882" t="s">
        <v>7694</v>
      </c>
      <c r="C1882" t="s">
        <v>657</v>
      </c>
      <c r="D1882" t="s">
        <v>5786</v>
      </c>
      <c r="E1882" t="s">
        <v>5786</v>
      </c>
      <c r="F1882" t="s">
        <v>5786</v>
      </c>
    </row>
    <row r="1883" spans="1:6">
      <c r="A1883">
        <v>512010</v>
      </c>
      <c r="B1883" t="s">
        <v>7695</v>
      </c>
      <c r="C1883" t="s">
        <v>57</v>
      </c>
      <c r="D1883" t="s">
        <v>5709</v>
      </c>
      <c r="E1883" t="s">
        <v>5711</v>
      </c>
      <c r="F1883" t="s">
        <v>5711</v>
      </c>
    </row>
    <row r="1884" spans="1:6">
      <c r="A1884">
        <v>512110</v>
      </c>
      <c r="B1884" t="s">
        <v>7696</v>
      </c>
      <c r="C1884" t="s">
        <v>57</v>
      </c>
      <c r="D1884" t="s">
        <v>5709</v>
      </c>
      <c r="E1884" t="s">
        <v>5711</v>
      </c>
      <c r="F1884" t="s">
        <v>5711</v>
      </c>
    </row>
    <row r="1885" spans="1:6">
      <c r="A1885">
        <v>512120</v>
      </c>
      <c r="B1885" t="s">
        <v>7697</v>
      </c>
      <c r="C1885" t="s">
        <v>57</v>
      </c>
      <c r="D1885" t="s">
        <v>5709</v>
      </c>
      <c r="E1885" t="s">
        <v>5711</v>
      </c>
      <c r="F1885" t="s">
        <v>5711</v>
      </c>
    </row>
    <row r="1886" spans="1:6">
      <c r="A1886">
        <v>513100</v>
      </c>
      <c r="B1886" t="s">
        <v>7698</v>
      </c>
      <c r="C1886" t="s">
        <v>5759</v>
      </c>
      <c r="D1886" t="s">
        <v>5760</v>
      </c>
      <c r="E1886" t="s">
        <v>5762</v>
      </c>
      <c r="F1886" t="s">
        <v>5762</v>
      </c>
    </row>
    <row r="1887" spans="1:6">
      <c r="A1887">
        <v>513500</v>
      </c>
      <c r="B1887" t="s">
        <v>7699</v>
      </c>
      <c r="C1887" t="s">
        <v>5759</v>
      </c>
      <c r="D1887" t="s">
        <v>5760</v>
      </c>
      <c r="E1887" t="s">
        <v>5762</v>
      </c>
      <c r="F1887" t="s">
        <v>5762</v>
      </c>
    </row>
    <row r="1888" spans="1:6">
      <c r="A1888">
        <v>518800</v>
      </c>
      <c r="B1888" t="s">
        <v>7700</v>
      </c>
      <c r="C1888" t="s">
        <v>5753</v>
      </c>
      <c r="D1888" t="s">
        <v>5754</v>
      </c>
      <c r="E1888" t="s">
        <v>5755</v>
      </c>
      <c r="F1888" t="s">
        <v>5755</v>
      </c>
    </row>
    <row r="1889" spans="1:6">
      <c r="A1889">
        <v>518880</v>
      </c>
      <c r="B1889" t="s">
        <v>7701</v>
      </c>
      <c r="C1889" t="s">
        <v>5753</v>
      </c>
      <c r="D1889" t="s">
        <v>5754</v>
      </c>
      <c r="E1889" t="s">
        <v>5755</v>
      </c>
      <c r="F1889" t="s">
        <v>5755</v>
      </c>
    </row>
    <row r="1890" spans="1:6">
      <c r="A1890">
        <v>519001</v>
      </c>
      <c r="B1890" t="s">
        <v>7702</v>
      </c>
      <c r="C1890" t="s">
        <v>57</v>
      </c>
      <c r="D1890" t="s">
        <v>5796</v>
      </c>
      <c r="E1890" t="s">
        <v>5811</v>
      </c>
      <c r="F1890" t="s">
        <v>5796</v>
      </c>
    </row>
    <row r="1891" spans="1:6">
      <c r="A1891">
        <v>519002</v>
      </c>
      <c r="B1891" t="s">
        <v>7703</v>
      </c>
      <c r="C1891" t="s">
        <v>57</v>
      </c>
      <c r="D1891" t="s">
        <v>5796</v>
      </c>
      <c r="E1891" t="s">
        <v>5835</v>
      </c>
      <c r="F1891" t="s">
        <v>5796</v>
      </c>
    </row>
    <row r="1892" spans="1:6">
      <c r="A1892">
        <v>519003</v>
      </c>
      <c r="B1892" t="s">
        <v>7704</v>
      </c>
      <c r="C1892" t="s">
        <v>321</v>
      </c>
      <c r="D1892" t="s">
        <v>5718</v>
      </c>
      <c r="E1892" t="s">
        <v>5720</v>
      </c>
      <c r="F1892" t="s">
        <v>5720</v>
      </c>
    </row>
    <row r="1893" spans="1:6">
      <c r="A1893">
        <v>519005</v>
      </c>
      <c r="B1893" t="s">
        <v>7705</v>
      </c>
      <c r="C1893" t="s">
        <v>57</v>
      </c>
      <c r="D1893" t="s">
        <v>5796</v>
      </c>
      <c r="E1893" t="s">
        <v>5799</v>
      </c>
      <c r="F1893" t="s">
        <v>5796</v>
      </c>
    </row>
    <row r="1894" spans="1:6">
      <c r="A1894">
        <v>519007</v>
      </c>
      <c r="B1894" t="s">
        <v>7706</v>
      </c>
      <c r="C1894" t="s">
        <v>321</v>
      </c>
      <c r="D1894" t="s">
        <v>5718</v>
      </c>
      <c r="E1894" t="s">
        <v>5720</v>
      </c>
      <c r="F1894" t="s">
        <v>5720</v>
      </c>
    </row>
    <row r="1895" spans="1:6">
      <c r="A1895">
        <v>519008</v>
      </c>
      <c r="B1895" t="s">
        <v>7707</v>
      </c>
      <c r="C1895" t="s">
        <v>321</v>
      </c>
      <c r="D1895" t="s">
        <v>5718</v>
      </c>
      <c r="E1895" t="s">
        <v>5721</v>
      </c>
      <c r="F1895" t="s">
        <v>5721</v>
      </c>
    </row>
    <row r="1896" spans="1:6">
      <c r="A1896">
        <v>519011</v>
      </c>
      <c r="B1896" t="s">
        <v>7708</v>
      </c>
      <c r="C1896" t="s">
        <v>321</v>
      </c>
      <c r="D1896" t="s">
        <v>5718</v>
      </c>
      <c r="E1896" t="s">
        <v>5721</v>
      </c>
      <c r="F1896" t="s">
        <v>5721</v>
      </c>
    </row>
    <row r="1897" spans="1:6">
      <c r="A1897">
        <v>519013</v>
      </c>
      <c r="B1897" t="s">
        <v>7709</v>
      </c>
      <c r="C1897" t="s">
        <v>57</v>
      </c>
      <c r="D1897" t="s">
        <v>5796</v>
      </c>
      <c r="E1897" t="s">
        <v>5799</v>
      </c>
      <c r="F1897" t="s">
        <v>5796</v>
      </c>
    </row>
    <row r="1898" spans="1:6">
      <c r="A1898">
        <v>519015</v>
      </c>
      <c r="B1898" t="s">
        <v>7710</v>
      </c>
      <c r="C1898" t="s">
        <v>321</v>
      </c>
      <c r="D1898" t="s">
        <v>5718</v>
      </c>
      <c r="E1898" t="s">
        <v>5721</v>
      </c>
      <c r="F1898" t="s">
        <v>5721</v>
      </c>
    </row>
    <row r="1899" spans="1:6">
      <c r="A1899">
        <v>519017</v>
      </c>
      <c r="B1899" t="s">
        <v>7711</v>
      </c>
      <c r="C1899" t="s">
        <v>57</v>
      </c>
      <c r="D1899" t="s">
        <v>5796</v>
      </c>
      <c r="E1899" t="s">
        <v>5797</v>
      </c>
      <c r="F1899" t="s">
        <v>5796</v>
      </c>
    </row>
    <row r="1900" spans="1:6">
      <c r="A1900">
        <v>519018</v>
      </c>
      <c r="B1900" t="s">
        <v>7712</v>
      </c>
      <c r="C1900" t="s">
        <v>57</v>
      </c>
      <c r="D1900" t="s">
        <v>5796</v>
      </c>
      <c r="E1900" t="s">
        <v>5799</v>
      </c>
      <c r="F1900" t="s">
        <v>5796</v>
      </c>
    </row>
    <row r="1901" spans="1:6">
      <c r="A1901">
        <v>519019</v>
      </c>
      <c r="B1901" t="s">
        <v>7713</v>
      </c>
      <c r="C1901" t="s">
        <v>57</v>
      </c>
      <c r="D1901" t="s">
        <v>5796</v>
      </c>
      <c r="E1901" t="s">
        <v>5797</v>
      </c>
      <c r="F1901" t="s">
        <v>5796</v>
      </c>
    </row>
    <row r="1902" spans="1:6">
      <c r="A1902">
        <v>519020</v>
      </c>
      <c r="B1902" t="s">
        <v>7714</v>
      </c>
      <c r="C1902" t="s">
        <v>321</v>
      </c>
      <c r="D1902" t="s">
        <v>5718</v>
      </c>
      <c r="E1902" t="s">
        <v>5722</v>
      </c>
      <c r="F1902" t="s">
        <v>5722</v>
      </c>
    </row>
    <row r="1903" spans="1:6">
      <c r="A1903">
        <v>519021</v>
      </c>
      <c r="B1903" t="s">
        <v>7715</v>
      </c>
      <c r="C1903" t="s">
        <v>321</v>
      </c>
      <c r="D1903" t="s">
        <v>5718</v>
      </c>
      <c r="E1903" t="s">
        <v>5721</v>
      </c>
      <c r="F1903" t="s">
        <v>5721</v>
      </c>
    </row>
    <row r="1904" spans="1:6">
      <c r="A1904">
        <v>519023</v>
      </c>
      <c r="B1904" t="s">
        <v>7716</v>
      </c>
      <c r="C1904" t="s">
        <v>362</v>
      </c>
      <c r="D1904" t="s">
        <v>5744</v>
      </c>
      <c r="E1904" t="s">
        <v>5741</v>
      </c>
      <c r="F1904" t="s">
        <v>5741</v>
      </c>
    </row>
    <row r="1905" spans="1:6">
      <c r="A1905">
        <v>519024</v>
      </c>
      <c r="B1905" t="s">
        <v>7717</v>
      </c>
      <c r="C1905" t="s">
        <v>362</v>
      </c>
      <c r="D1905" t="s">
        <v>5744</v>
      </c>
      <c r="E1905" t="s">
        <v>5741</v>
      </c>
      <c r="F1905" t="s">
        <v>5741</v>
      </c>
    </row>
    <row r="1906" spans="1:6">
      <c r="A1906">
        <v>519025</v>
      </c>
      <c r="B1906" t="s">
        <v>7718</v>
      </c>
      <c r="C1906" t="s">
        <v>57</v>
      </c>
      <c r="D1906" t="s">
        <v>5796</v>
      </c>
      <c r="E1906" t="s">
        <v>5797</v>
      </c>
      <c r="F1906" t="s">
        <v>5796</v>
      </c>
    </row>
    <row r="1907" spans="1:6">
      <c r="A1907">
        <v>519026</v>
      </c>
      <c r="B1907" t="s">
        <v>7719</v>
      </c>
      <c r="C1907" t="s">
        <v>57</v>
      </c>
      <c r="D1907" t="s">
        <v>5796</v>
      </c>
      <c r="E1907" t="s">
        <v>5797</v>
      </c>
      <c r="F1907" t="s">
        <v>5796</v>
      </c>
    </row>
    <row r="1908" spans="1:6">
      <c r="A1908">
        <v>519027</v>
      </c>
      <c r="B1908" t="s">
        <v>7720</v>
      </c>
      <c r="C1908" t="s">
        <v>57</v>
      </c>
      <c r="D1908" t="s">
        <v>5709</v>
      </c>
      <c r="E1908" t="s">
        <v>5712</v>
      </c>
      <c r="F1908" t="s">
        <v>5712</v>
      </c>
    </row>
    <row r="1909" spans="1:6">
      <c r="A1909">
        <v>519029</v>
      </c>
      <c r="B1909" t="s">
        <v>7721</v>
      </c>
      <c r="C1909" t="s">
        <v>321</v>
      </c>
      <c r="D1909" t="s">
        <v>5718</v>
      </c>
      <c r="E1909" t="s">
        <v>5720</v>
      </c>
      <c r="F1909" t="s">
        <v>5720</v>
      </c>
    </row>
    <row r="1910" spans="1:6">
      <c r="A1910">
        <v>519030</v>
      </c>
      <c r="B1910" t="s">
        <v>7722</v>
      </c>
      <c r="C1910" t="s">
        <v>362</v>
      </c>
      <c r="D1910" t="s">
        <v>5744</v>
      </c>
      <c r="E1910" t="s">
        <v>5740</v>
      </c>
      <c r="F1910" t="s">
        <v>5740</v>
      </c>
    </row>
    <row r="1911" spans="1:6">
      <c r="A1911">
        <v>519032</v>
      </c>
      <c r="B1911" t="s">
        <v>7723</v>
      </c>
      <c r="C1911" t="s">
        <v>57</v>
      </c>
      <c r="D1911" t="s">
        <v>5709</v>
      </c>
      <c r="E1911" t="s">
        <v>5712</v>
      </c>
      <c r="F1911" t="s">
        <v>5712</v>
      </c>
    </row>
    <row r="1912" spans="1:6">
      <c r="A1912">
        <v>519033</v>
      </c>
      <c r="B1912" t="s">
        <v>7724</v>
      </c>
      <c r="C1912" t="s">
        <v>57</v>
      </c>
      <c r="D1912" t="s">
        <v>5796</v>
      </c>
      <c r="E1912" t="s">
        <v>5797</v>
      </c>
      <c r="F1912" t="s">
        <v>5796</v>
      </c>
    </row>
    <row r="1913" spans="1:6">
      <c r="A1913">
        <v>519034</v>
      </c>
      <c r="B1913" t="s">
        <v>7725</v>
      </c>
      <c r="C1913" t="s">
        <v>57</v>
      </c>
      <c r="D1913" t="s">
        <v>5709</v>
      </c>
      <c r="E1913" t="s">
        <v>5710</v>
      </c>
      <c r="F1913" t="s">
        <v>5710</v>
      </c>
    </row>
    <row r="1914" spans="1:6">
      <c r="A1914">
        <v>519035</v>
      </c>
      <c r="B1914" t="s">
        <v>7726</v>
      </c>
      <c r="C1914" t="s">
        <v>57</v>
      </c>
      <c r="D1914" t="s">
        <v>5796</v>
      </c>
      <c r="E1914" t="s">
        <v>5797</v>
      </c>
      <c r="F1914" t="s">
        <v>5796</v>
      </c>
    </row>
    <row r="1915" spans="1:6">
      <c r="A1915">
        <v>519039</v>
      </c>
      <c r="B1915" t="s">
        <v>7727</v>
      </c>
      <c r="C1915" t="s">
        <v>57</v>
      </c>
      <c r="D1915" t="s">
        <v>5796</v>
      </c>
      <c r="E1915" t="s">
        <v>5797</v>
      </c>
      <c r="F1915" t="s">
        <v>5796</v>
      </c>
    </row>
    <row r="1916" spans="1:6">
      <c r="A1916">
        <v>519050</v>
      </c>
      <c r="B1916" t="s">
        <v>7728</v>
      </c>
      <c r="C1916" t="s">
        <v>321</v>
      </c>
      <c r="D1916" t="s">
        <v>5718</v>
      </c>
      <c r="E1916" t="s">
        <v>5720</v>
      </c>
      <c r="F1916" t="s">
        <v>5720</v>
      </c>
    </row>
    <row r="1917" spans="1:6">
      <c r="A1917">
        <v>519051</v>
      </c>
      <c r="B1917" t="s">
        <v>7729</v>
      </c>
      <c r="C1917" t="s">
        <v>362</v>
      </c>
      <c r="D1917" t="s">
        <v>5744</v>
      </c>
      <c r="E1917" t="s">
        <v>5741</v>
      </c>
      <c r="F1917" t="s">
        <v>5741</v>
      </c>
    </row>
    <row r="1918" spans="1:6">
      <c r="A1918">
        <v>519052</v>
      </c>
      <c r="B1918" t="s">
        <v>7730</v>
      </c>
      <c r="C1918" t="s">
        <v>5871</v>
      </c>
      <c r="D1918" t="s">
        <v>5872</v>
      </c>
      <c r="E1918" t="s">
        <v>5873</v>
      </c>
      <c r="F1918" t="s">
        <v>5873</v>
      </c>
    </row>
    <row r="1919" spans="1:6">
      <c r="A1919">
        <v>519053</v>
      </c>
      <c r="B1919" t="s">
        <v>7731</v>
      </c>
      <c r="C1919" t="s">
        <v>5871</v>
      </c>
      <c r="D1919" t="s">
        <v>5872</v>
      </c>
      <c r="E1919" t="s">
        <v>5875</v>
      </c>
      <c r="F1919" t="s">
        <v>5875</v>
      </c>
    </row>
    <row r="1920" spans="1:6">
      <c r="A1920">
        <v>519055</v>
      </c>
      <c r="B1920" t="s">
        <v>7732</v>
      </c>
      <c r="C1920" t="s">
        <v>362</v>
      </c>
      <c r="D1920" t="s">
        <v>5744</v>
      </c>
      <c r="E1920" t="s">
        <v>5741</v>
      </c>
      <c r="F1920" t="s">
        <v>5741</v>
      </c>
    </row>
    <row r="1921" spans="1:6">
      <c r="A1921">
        <v>519056</v>
      </c>
      <c r="B1921" t="s">
        <v>7733</v>
      </c>
      <c r="C1921" t="s">
        <v>57</v>
      </c>
      <c r="D1921" t="s">
        <v>5796</v>
      </c>
      <c r="E1921" t="s">
        <v>5799</v>
      </c>
      <c r="F1921" t="s">
        <v>5796</v>
      </c>
    </row>
    <row r="1922" spans="1:6">
      <c r="A1922">
        <v>519060</v>
      </c>
      <c r="B1922" t="s">
        <v>6200</v>
      </c>
      <c r="C1922" t="s">
        <v>6200</v>
      </c>
      <c r="D1922" t="s">
        <v>6200</v>
      </c>
      <c r="E1922" t="s">
        <v>6200</v>
      </c>
      <c r="F1922" t="s">
        <v>6200</v>
      </c>
    </row>
    <row r="1923" spans="1:6">
      <c r="A1923">
        <v>519061</v>
      </c>
      <c r="B1923" t="s">
        <v>6200</v>
      </c>
      <c r="C1923" t="s">
        <v>6200</v>
      </c>
      <c r="D1923" t="s">
        <v>6200</v>
      </c>
      <c r="E1923" t="s">
        <v>6200</v>
      </c>
      <c r="F1923" t="s">
        <v>6200</v>
      </c>
    </row>
    <row r="1924" spans="1:6">
      <c r="A1924">
        <v>519066</v>
      </c>
      <c r="B1924" t="s">
        <v>7734</v>
      </c>
      <c r="C1924" t="s">
        <v>321</v>
      </c>
      <c r="D1924" t="s">
        <v>5718</v>
      </c>
      <c r="E1924" t="s">
        <v>5720</v>
      </c>
      <c r="F1924" t="s">
        <v>5720</v>
      </c>
    </row>
    <row r="1925" spans="1:6">
      <c r="A1925">
        <v>519068</v>
      </c>
      <c r="B1925" t="s">
        <v>7735</v>
      </c>
      <c r="C1925" t="s">
        <v>57</v>
      </c>
      <c r="D1925" t="s">
        <v>5796</v>
      </c>
      <c r="E1925" t="s">
        <v>5797</v>
      </c>
      <c r="F1925" t="s">
        <v>5796</v>
      </c>
    </row>
    <row r="1926" spans="1:6">
      <c r="A1926">
        <v>519069</v>
      </c>
      <c r="B1926" t="s">
        <v>7736</v>
      </c>
      <c r="C1926" t="s">
        <v>57</v>
      </c>
      <c r="D1926" t="s">
        <v>5796</v>
      </c>
      <c r="E1926" t="s">
        <v>5811</v>
      </c>
      <c r="F1926" t="s">
        <v>5796</v>
      </c>
    </row>
    <row r="1927" spans="1:6">
      <c r="A1927">
        <v>519078</v>
      </c>
      <c r="B1927" t="s">
        <v>7737</v>
      </c>
      <c r="C1927" t="s">
        <v>362</v>
      </c>
      <c r="D1927" t="s">
        <v>5744</v>
      </c>
      <c r="E1927" t="s">
        <v>5741</v>
      </c>
      <c r="F1927" t="s">
        <v>5741</v>
      </c>
    </row>
    <row r="1928" spans="1:6">
      <c r="A1928">
        <v>519087</v>
      </c>
      <c r="B1928" t="s">
        <v>7738</v>
      </c>
      <c r="C1928" t="s">
        <v>321</v>
      </c>
      <c r="D1928" t="s">
        <v>5718</v>
      </c>
      <c r="E1928" t="s">
        <v>5720</v>
      </c>
      <c r="F1928" t="s">
        <v>5720</v>
      </c>
    </row>
    <row r="1929" spans="1:6">
      <c r="A1929">
        <v>519089</v>
      </c>
      <c r="B1929" t="s">
        <v>7739</v>
      </c>
      <c r="C1929" t="s">
        <v>57</v>
      </c>
      <c r="D1929" t="s">
        <v>5796</v>
      </c>
      <c r="E1929" t="s">
        <v>5797</v>
      </c>
      <c r="F1929" t="s">
        <v>5796</v>
      </c>
    </row>
    <row r="1930" spans="1:6">
      <c r="A1930">
        <v>519091</v>
      </c>
      <c r="B1930" t="s">
        <v>7740</v>
      </c>
      <c r="C1930" t="s">
        <v>321</v>
      </c>
      <c r="D1930" t="s">
        <v>5718</v>
      </c>
      <c r="E1930" t="s">
        <v>5720</v>
      </c>
      <c r="F1930" t="s">
        <v>5720</v>
      </c>
    </row>
    <row r="1931" spans="1:6">
      <c r="A1931">
        <v>519093</v>
      </c>
      <c r="B1931" t="s">
        <v>7741</v>
      </c>
      <c r="C1931" t="s">
        <v>57</v>
      </c>
      <c r="D1931" t="s">
        <v>5796</v>
      </c>
      <c r="E1931" t="s">
        <v>5799</v>
      </c>
      <c r="F1931" t="s">
        <v>5796</v>
      </c>
    </row>
    <row r="1932" spans="1:6">
      <c r="A1932">
        <v>519095</v>
      </c>
      <c r="B1932" t="s">
        <v>7742</v>
      </c>
      <c r="C1932" t="s">
        <v>57</v>
      </c>
      <c r="D1932" t="s">
        <v>5796</v>
      </c>
      <c r="E1932" t="s">
        <v>5799</v>
      </c>
      <c r="F1932" t="s">
        <v>5796</v>
      </c>
    </row>
    <row r="1933" spans="1:6">
      <c r="A1933">
        <v>519097</v>
      </c>
      <c r="B1933" t="s">
        <v>7743</v>
      </c>
      <c r="C1933" t="s">
        <v>57</v>
      </c>
      <c r="D1933" t="s">
        <v>5796</v>
      </c>
      <c r="E1933" t="s">
        <v>5797</v>
      </c>
      <c r="F1933" t="s">
        <v>5796</v>
      </c>
    </row>
    <row r="1934" spans="1:6">
      <c r="A1934">
        <v>519099</v>
      </c>
      <c r="B1934" t="s">
        <v>7744</v>
      </c>
      <c r="C1934" t="s">
        <v>57</v>
      </c>
      <c r="D1934" t="s">
        <v>5796</v>
      </c>
      <c r="E1934" t="s">
        <v>5799</v>
      </c>
      <c r="F1934" t="s">
        <v>5796</v>
      </c>
    </row>
    <row r="1935" spans="1:6">
      <c r="A1935">
        <v>519100</v>
      </c>
      <c r="B1935" t="s">
        <v>7745</v>
      </c>
      <c r="C1935" t="s">
        <v>57</v>
      </c>
      <c r="D1935" t="s">
        <v>5709</v>
      </c>
      <c r="E1935" t="s">
        <v>5710</v>
      </c>
      <c r="F1935" t="s">
        <v>5710</v>
      </c>
    </row>
    <row r="1936" spans="1:6">
      <c r="A1936">
        <v>519110</v>
      </c>
      <c r="B1936" t="s">
        <v>7746</v>
      </c>
      <c r="C1936" t="s">
        <v>57</v>
      </c>
      <c r="D1936" t="s">
        <v>5796</v>
      </c>
      <c r="E1936" t="s">
        <v>5799</v>
      </c>
      <c r="F1936" t="s">
        <v>5796</v>
      </c>
    </row>
    <row r="1937" spans="1:6">
      <c r="A1937">
        <v>519111</v>
      </c>
      <c r="B1937" t="s">
        <v>7747</v>
      </c>
      <c r="C1937" t="s">
        <v>362</v>
      </c>
      <c r="D1937" t="s">
        <v>5744</v>
      </c>
      <c r="E1937" t="s">
        <v>5740</v>
      </c>
      <c r="F1937" t="s">
        <v>5740</v>
      </c>
    </row>
    <row r="1938" spans="1:6">
      <c r="A1938">
        <v>519112</v>
      </c>
      <c r="B1938" t="s">
        <v>7748</v>
      </c>
      <c r="C1938" t="s">
        <v>362</v>
      </c>
      <c r="D1938" t="s">
        <v>5744</v>
      </c>
      <c r="E1938" t="s">
        <v>5740</v>
      </c>
      <c r="F1938" t="s">
        <v>5740</v>
      </c>
    </row>
    <row r="1939" spans="1:6">
      <c r="A1939">
        <v>519113</v>
      </c>
      <c r="B1939" t="s">
        <v>7749</v>
      </c>
      <c r="C1939" t="s">
        <v>321</v>
      </c>
      <c r="D1939" t="s">
        <v>5718</v>
      </c>
      <c r="E1939" t="s">
        <v>5720</v>
      </c>
      <c r="F1939" t="s">
        <v>5720</v>
      </c>
    </row>
    <row r="1940" spans="1:6">
      <c r="A1940">
        <v>519115</v>
      </c>
      <c r="B1940" t="s">
        <v>7750</v>
      </c>
      <c r="C1940" t="s">
        <v>57</v>
      </c>
      <c r="D1940" t="s">
        <v>5796</v>
      </c>
      <c r="E1940" t="s">
        <v>5811</v>
      </c>
      <c r="F1940" t="s">
        <v>5796</v>
      </c>
    </row>
    <row r="1941" spans="1:6">
      <c r="A1941">
        <v>519116</v>
      </c>
      <c r="B1941" t="s">
        <v>7751</v>
      </c>
      <c r="C1941" t="s">
        <v>57</v>
      </c>
      <c r="D1941" t="s">
        <v>5709</v>
      </c>
      <c r="E1941" t="s">
        <v>5713</v>
      </c>
      <c r="F1941" t="s">
        <v>5713</v>
      </c>
    </row>
    <row r="1942" spans="1:6">
      <c r="A1942">
        <v>519117</v>
      </c>
      <c r="B1942" t="s">
        <v>7752</v>
      </c>
      <c r="C1942" t="s">
        <v>57</v>
      </c>
      <c r="D1942" t="s">
        <v>5709</v>
      </c>
      <c r="E1942" t="s">
        <v>5710</v>
      </c>
      <c r="F1942" t="s">
        <v>5710</v>
      </c>
    </row>
    <row r="1943" spans="1:6">
      <c r="A1943">
        <v>519118</v>
      </c>
      <c r="B1943" t="s">
        <v>7753</v>
      </c>
      <c r="C1943" t="s">
        <v>362</v>
      </c>
      <c r="D1943" t="s">
        <v>5744</v>
      </c>
      <c r="E1943" t="s">
        <v>5738</v>
      </c>
      <c r="F1943" t="s">
        <v>5738</v>
      </c>
    </row>
    <row r="1944" spans="1:6">
      <c r="A1944">
        <v>519119</v>
      </c>
      <c r="B1944" t="s">
        <v>7754</v>
      </c>
      <c r="C1944" t="s">
        <v>362</v>
      </c>
      <c r="D1944" t="s">
        <v>5744</v>
      </c>
      <c r="E1944" t="s">
        <v>5738</v>
      </c>
      <c r="F1944" t="s">
        <v>5738</v>
      </c>
    </row>
    <row r="1945" spans="1:6">
      <c r="A1945">
        <v>519120</v>
      </c>
      <c r="B1945" t="s">
        <v>7755</v>
      </c>
      <c r="C1945" t="s">
        <v>321</v>
      </c>
      <c r="D1945" t="s">
        <v>5718</v>
      </c>
      <c r="E1945" t="s">
        <v>5720</v>
      </c>
      <c r="F1945" t="s">
        <v>5720</v>
      </c>
    </row>
    <row r="1946" spans="1:6">
      <c r="A1946">
        <v>519121</v>
      </c>
      <c r="B1946" t="s">
        <v>7756</v>
      </c>
      <c r="C1946" t="s">
        <v>362</v>
      </c>
      <c r="D1946" t="s">
        <v>5744</v>
      </c>
      <c r="E1946" t="s">
        <v>5741</v>
      </c>
      <c r="F1946" t="s">
        <v>5741</v>
      </c>
    </row>
    <row r="1947" spans="1:6">
      <c r="A1947">
        <v>519122</v>
      </c>
      <c r="B1947" t="s">
        <v>7757</v>
      </c>
      <c r="C1947" t="s">
        <v>362</v>
      </c>
      <c r="D1947" t="s">
        <v>5744</v>
      </c>
      <c r="E1947" t="s">
        <v>5741</v>
      </c>
      <c r="F1947" t="s">
        <v>5741</v>
      </c>
    </row>
    <row r="1948" spans="1:6">
      <c r="A1948">
        <v>519123</v>
      </c>
      <c r="B1948" t="s">
        <v>7758</v>
      </c>
      <c r="C1948" t="s">
        <v>362</v>
      </c>
      <c r="D1948" t="s">
        <v>5744</v>
      </c>
      <c r="E1948" t="s">
        <v>5741</v>
      </c>
      <c r="F1948" t="s">
        <v>5741</v>
      </c>
    </row>
    <row r="1949" spans="1:6">
      <c r="A1949">
        <v>519124</v>
      </c>
      <c r="B1949" t="s">
        <v>7759</v>
      </c>
      <c r="C1949" t="s">
        <v>362</v>
      </c>
      <c r="D1949" t="s">
        <v>5744</v>
      </c>
      <c r="E1949" t="s">
        <v>5741</v>
      </c>
      <c r="F1949" t="s">
        <v>5741</v>
      </c>
    </row>
    <row r="1950" spans="1:6">
      <c r="A1950">
        <v>519125</v>
      </c>
      <c r="B1950" t="s">
        <v>7760</v>
      </c>
      <c r="C1950" t="s">
        <v>321</v>
      </c>
      <c r="D1950" t="s">
        <v>5718</v>
      </c>
      <c r="E1950" t="s">
        <v>5720</v>
      </c>
      <c r="F1950" t="s">
        <v>5720</v>
      </c>
    </row>
    <row r="1951" spans="1:6">
      <c r="A1951">
        <v>519150</v>
      </c>
      <c r="B1951" t="s">
        <v>7761</v>
      </c>
      <c r="C1951" t="s">
        <v>57</v>
      </c>
      <c r="D1951" t="s">
        <v>5796</v>
      </c>
      <c r="E1951" t="s">
        <v>5835</v>
      </c>
      <c r="F1951" t="s">
        <v>5796</v>
      </c>
    </row>
    <row r="1952" spans="1:6">
      <c r="A1952">
        <v>519152</v>
      </c>
      <c r="B1952" t="s">
        <v>7762</v>
      </c>
      <c r="C1952" t="s">
        <v>362</v>
      </c>
      <c r="D1952" t="s">
        <v>5744</v>
      </c>
      <c r="E1952" t="s">
        <v>5738</v>
      </c>
      <c r="F1952" t="s">
        <v>5738</v>
      </c>
    </row>
    <row r="1953" spans="1:6">
      <c r="A1953">
        <v>519153</v>
      </c>
      <c r="B1953" t="s">
        <v>7763</v>
      </c>
      <c r="C1953" t="s">
        <v>362</v>
      </c>
      <c r="D1953" t="s">
        <v>5744</v>
      </c>
      <c r="E1953" t="s">
        <v>5738</v>
      </c>
      <c r="F1953" t="s">
        <v>5738</v>
      </c>
    </row>
    <row r="1954" spans="1:6">
      <c r="A1954">
        <v>519156</v>
      </c>
      <c r="B1954" t="s">
        <v>7742</v>
      </c>
      <c r="C1954" t="s">
        <v>321</v>
      </c>
      <c r="D1954" t="s">
        <v>5718</v>
      </c>
      <c r="E1954" t="s">
        <v>5720</v>
      </c>
      <c r="F1954" t="s">
        <v>5720</v>
      </c>
    </row>
    <row r="1955" spans="1:6">
      <c r="A1955">
        <v>519158</v>
      </c>
      <c r="B1955" t="s">
        <v>7764</v>
      </c>
      <c r="C1955" t="s">
        <v>57</v>
      </c>
      <c r="D1955" t="s">
        <v>5796</v>
      </c>
      <c r="E1955" t="s">
        <v>5797</v>
      </c>
      <c r="F1955" t="s">
        <v>5796</v>
      </c>
    </row>
    <row r="1956" spans="1:6">
      <c r="A1956">
        <v>519160</v>
      </c>
      <c r="B1956" t="s">
        <v>7765</v>
      </c>
      <c r="C1956" t="s">
        <v>362</v>
      </c>
      <c r="D1956" t="s">
        <v>5744</v>
      </c>
      <c r="E1956" t="s">
        <v>5741</v>
      </c>
      <c r="F1956" t="s">
        <v>5741</v>
      </c>
    </row>
    <row r="1957" spans="1:6">
      <c r="A1957">
        <v>519161</v>
      </c>
      <c r="B1957" t="s">
        <v>7766</v>
      </c>
      <c r="C1957" t="s">
        <v>362</v>
      </c>
      <c r="D1957" t="s">
        <v>5744</v>
      </c>
      <c r="E1957" t="s">
        <v>5741</v>
      </c>
      <c r="F1957" t="s">
        <v>5741</v>
      </c>
    </row>
    <row r="1958" spans="1:6">
      <c r="A1958">
        <v>519162</v>
      </c>
      <c r="B1958" t="s">
        <v>7767</v>
      </c>
      <c r="C1958" t="s">
        <v>362</v>
      </c>
      <c r="D1958" t="s">
        <v>5744</v>
      </c>
      <c r="E1958" t="s">
        <v>5740</v>
      </c>
      <c r="F1958" t="s">
        <v>5740</v>
      </c>
    </row>
    <row r="1959" spans="1:6">
      <c r="A1959">
        <v>519163</v>
      </c>
      <c r="B1959" t="s">
        <v>7768</v>
      </c>
      <c r="C1959" t="s">
        <v>362</v>
      </c>
      <c r="D1959" t="s">
        <v>5744</v>
      </c>
      <c r="E1959" t="s">
        <v>5740</v>
      </c>
      <c r="F1959" t="s">
        <v>5740</v>
      </c>
    </row>
    <row r="1960" spans="1:6">
      <c r="A1960">
        <v>519180</v>
      </c>
      <c r="B1960" t="s">
        <v>7769</v>
      </c>
      <c r="C1960" t="s">
        <v>57</v>
      </c>
      <c r="D1960" t="s">
        <v>5709</v>
      </c>
      <c r="E1960" t="s">
        <v>5710</v>
      </c>
      <c r="F1960" t="s">
        <v>5710</v>
      </c>
    </row>
    <row r="1961" spans="1:6">
      <c r="A1961">
        <v>519181</v>
      </c>
      <c r="B1961" t="s">
        <v>7770</v>
      </c>
      <c r="C1961" t="s">
        <v>321</v>
      </c>
      <c r="D1961" t="s">
        <v>5718</v>
      </c>
      <c r="E1961" t="s">
        <v>5721</v>
      </c>
      <c r="F1961" t="s">
        <v>5721</v>
      </c>
    </row>
    <row r="1962" spans="1:6">
      <c r="A1962">
        <v>519183</v>
      </c>
      <c r="B1962" t="s">
        <v>7771</v>
      </c>
      <c r="C1962" t="s">
        <v>321</v>
      </c>
      <c r="D1962" t="s">
        <v>5718</v>
      </c>
      <c r="E1962" t="s">
        <v>5720</v>
      </c>
      <c r="F1962" t="s">
        <v>5720</v>
      </c>
    </row>
    <row r="1963" spans="1:6">
      <c r="A1963">
        <v>519185</v>
      </c>
      <c r="B1963" t="s">
        <v>7772</v>
      </c>
      <c r="C1963" t="s">
        <v>57</v>
      </c>
      <c r="D1963" t="s">
        <v>5796</v>
      </c>
      <c r="E1963" t="s">
        <v>5799</v>
      </c>
      <c r="F1963" t="s">
        <v>5796</v>
      </c>
    </row>
    <row r="1964" spans="1:6">
      <c r="A1964">
        <v>519186</v>
      </c>
      <c r="B1964" t="s">
        <v>7773</v>
      </c>
      <c r="C1964" t="s">
        <v>362</v>
      </c>
      <c r="D1964" t="s">
        <v>5744</v>
      </c>
      <c r="E1964" t="s">
        <v>5741</v>
      </c>
      <c r="F1964" t="s">
        <v>5741</v>
      </c>
    </row>
    <row r="1965" spans="1:6">
      <c r="A1965">
        <v>519187</v>
      </c>
      <c r="B1965" t="s">
        <v>7774</v>
      </c>
      <c r="C1965" t="s">
        <v>362</v>
      </c>
      <c r="D1965" t="s">
        <v>5744</v>
      </c>
      <c r="E1965" t="s">
        <v>5741</v>
      </c>
      <c r="F1965" t="s">
        <v>5741</v>
      </c>
    </row>
    <row r="1966" spans="1:6">
      <c r="A1966">
        <v>519188</v>
      </c>
      <c r="B1966" t="s">
        <v>7775</v>
      </c>
      <c r="C1966" t="s">
        <v>362</v>
      </c>
      <c r="D1966" t="s">
        <v>5744</v>
      </c>
      <c r="E1966" t="s">
        <v>5738</v>
      </c>
      <c r="F1966" t="s">
        <v>5738</v>
      </c>
    </row>
    <row r="1967" spans="1:6">
      <c r="A1967">
        <v>519189</v>
      </c>
      <c r="B1967" t="s">
        <v>7776</v>
      </c>
      <c r="C1967" t="s">
        <v>362</v>
      </c>
      <c r="D1967" t="s">
        <v>5744</v>
      </c>
      <c r="E1967" t="s">
        <v>5738</v>
      </c>
      <c r="F1967" t="s">
        <v>5738</v>
      </c>
    </row>
    <row r="1968" spans="1:6">
      <c r="A1968">
        <v>519190</v>
      </c>
      <c r="B1968" t="s">
        <v>7777</v>
      </c>
      <c r="C1968" t="s">
        <v>362</v>
      </c>
      <c r="D1968" t="s">
        <v>5744</v>
      </c>
      <c r="E1968" t="s">
        <v>5741</v>
      </c>
      <c r="F1968" t="s">
        <v>5741</v>
      </c>
    </row>
    <row r="1969" spans="1:6">
      <c r="A1969">
        <v>519191</v>
      </c>
      <c r="B1969" t="s">
        <v>7778</v>
      </c>
      <c r="C1969" t="s">
        <v>362</v>
      </c>
      <c r="D1969" t="s">
        <v>5744</v>
      </c>
      <c r="E1969" t="s">
        <v>5741</v>
      </c>
      <c r="F1969" t="s">
        <v>5741</v>
      </c>
    </row>
    <row r="1970" spans="1:6">
      <c r="A1970">
        <v>519192</v>
      </c>
      <c r="B1970" t="s">
        <v>7779</v>
      </c>
      <c r="C1970" t="s">
        <v>362</v>
      </c>
      <c r="D1970" t="s">
        <v>5744</v>
      </c>
      <c r="E1970" t="s">
        <v>5738</v>
      </c>
      <c r="F1970" t="s">
        <v>5738</v>
      </c>
    </row>
    <row r="1971" spans="1:6">
      <c r="A1971">
        <v>519300</v>
      </c>
      <c r="B1971" t="s">
        <v>7780</v>
      </c>
      <c r="C1971" t="s">
        <v>57</v>
      </c>
      <c r="D1971" t="s">
        <v>5709</v>
      </c>
      <c r="E1971" t="s">
        <v>5710</v>
      </c>
      <c r="F1971" t="s">
        <v>5710</v>
      </c>
    </row>
    <row r="1972" spans="1:6">
      <c r="A1972">
        <v>519501</v>
      </c>
      <c r="B1972" t="s">
        <v>7781</v>
      </c>
      <c r="C1972" t="s">
        <v>657</v>
      </c>
      <c r="D1972" t="s">
        <v>5791</v>
      </c>
      <c r="E1972" t="s">
        <v>5791</v>
      </c>
      <c r="F1972" t="s">
        <v>5791</v>
      </c>
    </row>
    <row r="1973" spans="1:6">
      <c r="A1973">
        <v>519505</v>
      </c>
      <c r="B1973" t="s">
        <v>7782</v>
      </c>
      <c r="C1973" t="s">
        <v>657</v>
      </c>
      <c r="D1973" t="s">
        <v>5786</v>
      </c>
      <c r="E1973" t="s">
        <v>5786</v>
      </c>
      <c r="F1973" t="s">
        <v>5786</v>
      </c>
    </row>
    <row r="1974" spans="1:6">
      <c r="A1974">
        <v>519506</v>
      </c>
      <c r="B1974" t="s">
        <v>7783</v>
      </c>
      <c r="C1974" t="s">
        <v>657</v>
      </c>
      <c r="D1974" t="s">
        <v>5788</v>
      </c>
      <c r="E1974" t="s">
        <v>5788</v>
      </c>
      <c r="F1974" t="s">
        <v>5788</v>
      </c>
    </row>
    <row r="1975" spans="1:6">
      <c r="A1975">
        <v>519507</v>
      </c>
      <c r="B1975" t="s">
        <v>7784</v>
      </c>
      <c r="C1975" t="s">
        <v>657</v>
      </c>
      <c r="D1975" t="s">
        <v>5788</v>
      </c>
      <c r="E1975" t="s">
        <v>5788</v>
      </c>
      <c r="F1975" t="s">
        <v>5788</v>
      </c>
    </row>
    <row r="1976" spans="1:6">
      <c r="A1976">
        <v>519508</v>
      </c>
      <c r="B1976" t="s">
        <v>7785</v>
      </c>
      <c r="C1976" t="s">
        <v>657</v>
      </c>
      <c r="D1976" t="s">
        <v>5786</v>
      </c>
      <c r="E1976" t="s">
        <v>5786</v>
      </c>
      <c r="F1976" t="s">
        <v>5786</v>
      </c>
    </row>
    <row r="1977" spans="1:6">
      <c r="A1977">
        <v>519509</v>
      </c>
      <c r="B1977" t="s">
        <v>7786</v>
      </c>
      <c r="C1977" t="s">
        <v>657</v>
      </c>
      <c r="D1977" t="s">
        <v>5786</v>
      </c>
      <c r="E1977" t="s">
        <v>5786</v>
      </c>
      <c r="F1977" t="s">
        <v>5786</v>
      </c>
    </row>
    <row r="1978" spans="1:6">
      <c r="A1978">
        <v>519510</v>
      </c>
      <c r="B1978" t="s">
        <v>7787</v>
      </c>
      <c r="C1978" t="s">
        <v>657</v>
      </c>
      <c r="D1978" t="s">
        <v>5788</v>
      </c>
      <c r="E1978" t="s">
        <v>5788</v>
      </c>
      <c r="F1978" t="s">
        <v>5788</v>
      </c>
    </row>
    <row r="1979" spans="1:6">
      <c r="A1979">
        <v>519511</v>
      </c>
      <c r="B1979" t="s">
        <v>7788</v>
      </c>
      <c r="C1979" t="s">
        <v>362</v>
      </c>
      <c r="D1979" t="s">
        <v>5744</v>
      </c>
      <c r="E1979" t="s">
        <v>5742</v>
      </c>
      <c r="F1979" t="s">
        <v>5742</v>
      </c>
    </row>
    <row r="1980" spans="1:6">
      <c r="A1980">
        <v>519517</v>
      </c>
      <c r="B1980" t="s">
        <v>7789</v>
      </c>
      <c r="C1980" t="s">
        <v>657</v>
      </c>
      <c r="D1980" t="s">
        <v>5788</v>
      </c>
      <c r="E1980" t="s">
        <v>5788</v>
      </c>
      <c r="F1980" t="s">
        <v>5788</v>
      </c>
    </row>
    <row r="1981" spans="1:6">
      <c r="A1981">
        <v>519518</v>
      </c>
      <c r="B1981" t="s">
        <v>7790</v>
      </c>
      <c r="C1981" t="s">
        <v>657</v>
      </c>
      <c r="D1981" t="s">
        <v>5786</v>
      </c>
      <c r="E1981" t="s">
        <v>5786</v>
      </c>
      <c r="F1981" t="s">
        <v>5786</v>
      </c>
    </row>
    <row r="1982" spans="1:6">
      <c r="A1982">
        <v>519519</v>
      </c>
      <c r="B1982" t="s">
        <v>7791</v>
      </c>
      <c r="C1982" t="s">
        <v>362</v>
      </c>
      <c r="D1982" t="s">
        <v>5744</v>
      </c>
      <c r="E1982" t="s">
        <v>5740</v>
      </c>
      <c r="F1982" t="s">
        <v>5740</v>
      </c>
    </row>
    <row r="1983" spans="1:6">
      <c r="A1983">
        <v>519528</v>
      </c>
      <c r="B1983" t="s">
        <v>7792</v>
      </c>
      <c r="C1983" t="s">
        <v>657</v>
      </c>
      <c r="D1983" t="s">
        <v>5786</v>
      </c>
      <c r="E1983" t="s">
        <v>5786</v>
      </c>
      <c r="F1983" t="s">
        <v>5786</v>
      </c>
    </row>
    <row r="1984" spans="1:6">
      <c r="A1984">
        <v>519529</v>
      </c>
      <c r="B1984" t="s">
        <v>7793</v>
      </c>
      <c r="C1984" t="s">
        <v>657</v>
      </c>
      <c r="D1984" t="s">
        <v>5788</v>
      </c>
      <c r="E1984" t="s">
        <v>5788</v>
      </c>
      <c r="F1984" t="s">
        <v>5788</v>
      </c>
    </row>
    <row r="1985" spans="1:6">
      <c r="A1985">
        <v>519588</v>
      </c>
      <c r="B1985" t="s">
        <v>7794</v>
      </c>
      <c r="C1985" t="s">
        <v>657</v>
      </c>
      <c r="D1985" t="s">
        <v>5786</v>
      </c>
      <c r="E1985" t="s">
        <v>5786</v>
      </c>
      <c r="F1985" t="s">
        <v>5786</v>
      </c>
    </row>
    <row r="1986" spans="1:6">
      <c r="A1986">
        <v>519589</v>
      </c>
      <c r="B1986" t="s">
        <v>7795</v>
      </c>
      <c r="C1986" t="s">
        <v>657</v>
      </c>
      <c r="D1986" t="s">
        <v>5788</v>
      </c>
      <c r="E1986" t="s">
        <v>5788</v>
      </c>
      <c r="F1986" t="s">
        <v>5788</v>
      </c>
    </row>
    <row r="1987" spans="1:6">
      <c r="A1987">
        <v>519601</v>
      </c>
      <c r="B1987" t="s">
        <v>7796</v>
      </c>
      <c r="C1987" t="s">
        <v>5759</v>
      </c>
      <c r="D1987" t="s">
        <v>5766</v>
      </c>
      <c r="E1987" t="s">
        <v>5767</v>
      </c>
      <c r="F1987" t="s">
        <v>5767</v>
      </c>
    </row>
    <row r="1988" spans="1:6">
      <c r="A1988">
        <v>519602</v>
      </c>
      <c r="B1988" t="s">
        <v>7797</v>
      </c>
      <c r="C1988" t="s">
        <v>5759</v>
      </c>
      <c r="D1988" t="s">
        <v>5766</v>
      </c>
      <c r="E1988" t="s">
        <v>5767</v>
      </c>
      <c r="F1988" t="s">
        <v>5767</v>
      </c>
    </row>
    <row r="1989" spans="1:6">
      <c r="A1989">
        <v>519656</v>
      </c>
      <c r="B1989" t="s">
        <v>7798</v>
      </c>
      <c r="C1989" t="s">
        <v>321</v>
      </c>
      <c r="D1989" t="s">
        <v>5718</v>
      </c>
      <c r="E1989" t="s">
        <v>5720</v>
      </c>
      <c r="F1989" t="s">
        <v>5720</v>
      </c>
    </row>
    <row r="1990" spans="1:6">
      <c r="A1990">
        <v>519657</v>
      </c>
      <c r="B1990" t="s">
        <v>7799</v>
      </c>
      <c r="C1990" t="s">
        <v>321</v>
      </c>
      <c r="D1990" t="s">
        <v>5718</v>
      </c>
      <c r="E1990" t="s">
        <v>5720</v>
      </c>
      <c r="F1990" t="s">
        <v>5720</v>
      </c>
    </row>
    <row r="1991" spans="1:6">
      <c r="A1991">
        <v>519660</v>
      </c>
      <c r="B1991" t="s">
        <v>7800</v>
      </c>
      <c r="C1991" t="s">
        <v>362</v>
      </c>
      <c r="D1991" t="s">
        <v>5744</v>
      </c>
      <c r="E1991" t="s">
        <v>5740</v>
      </c>
      <c r="F1991" t="s">
        <v>5740</v>
      </c>
    </row>
    <row r="1992" spans="1:6">
      <c r="A1992">
        <v>519661</v>
      </c>
      <c r="B1992" t="s">
        <v>7801</v>
      </c>
      <c r="C1992" t="s">
        <v>362</v>
      </c>
      <c r="D1992" t="s">
        <v>5744</v>
      </c>
      <c r="E1992" t="s">
        <v>5740</v>
      </c>
      <c r="F1992" t="s">
        <v>5740</v>
      </c>
    </row>
    <row r="1993" spans="1:6">
      <c r="A1993">
        <v>519662</v>
      </c>
      <c r="B1993" t="s">
        <v>7802</v>
      </c>
      <c r="C1993" t="s">
        <v>362</v>
      </c>
      <c r="D1993" t="s">
        <v>5744</v>
      </c>
      <c r="E1993" t="s">
        <v>5741</v>
      </c>
      <c r="F1993" t="s">
        <v>5741</v>
      </c>
    </row>
    <row r="1994" spans="1:6">
      <c r="A1994">
        <v>519663</v>
      </c>
      <c r="B1994" t="s">
        <v>7803</v>
      </c>
      <c r="C1994" t="s">
        <v>362</v>
      </c>
      <c r="D1994" t="s">
        <v>5744</v>
      </c>
      <c r="E1994" t="s">
        <v>5741</v>
      </c>
      <c r="F1994" t="s">
        <v>5741</v>
      </c>
    </row>
    <row r="1995" spans="1:6">
      <c r="A1995">
        <v>519666</v>
      </c>
      <c r="B1995" t="s">
        <v>7804</v>
      </c>
      <c r="C1995" t="s">
        <v>362</v>
      </c>
      <c r="D1995" t="s">
        <v>5744</v>
      </c>
      <c r="E1995" t="s">
        <v>5741</v>
      </c>
      <c r="F1995" t="s">
        <v>5741</v>
      </c>
    </row>
    <row r="1996" spans="1:6">
      <c r="A1996">
        <v>519667</v>
      </c>
      <c r="B1996" t="s">
        <v>7805</v>
      </c>
      <c r="C1996" t="s">
        <v>362</v>
      </c>
      <c r="D1996" t="s">
        <v>5744</v>
      </c>
      <c r="E1996" t="s">
        <v>5741</v>
      </c>
      <c r="F1996" t="s">
        <v>5741</v>
      </c>
    </row>
    <row r="1997" spans="1:6">
      <c r="A1997">
        <v>519668</v>
      </c>
      <c r="B1997" t="s">
        <v>7806</v>
      </c>
      <c r="C1997" t="s">
        <v>57</v>
      </c>
      <c r="D1997" t="s">
        <v>5796</v>
      </c>
      <c r="E1997" t="s">
        <v>5797</v>
      </c>
      <c r="F1997" t="s">
        <v>5796</v>
      </c>
    </row>
    <row r="1998" spans="1:6">
      <c r="A1998">
        <v>519669</v>
      </c>
      <c r="B1998" t="s">
        <v>7807</v>
      </c>
      <c r="C1998" t="s">
        <v>362</v>
      </c>
      <c r="D1998" t="s">
        <v>5744</v>
      </c>
      <c r="E1998" t="s">
        <v>5741</v>
      </c>
      <c r="F1998" t="s">
        <v>5741</v>
      </c>
    </row>
    <row r="1999" spans="1:6">
      <c r="A1999">
        <v>519670</v>
      </c>
      <c r="B1999" t="s">
        <v>7808</v>
      </c>
      <c r="C1999" t="s">
        <v>57</v>
      </c>
      <c r="D1999" t="s">
        <v>5796</v>
      </c>
      <c r="E1999" t="s">
        <v>5799</v>
      </c>
      <c r="F1999" t="s">
        <v>5796</v>
      </c>
    </row>
    <row r="2000" spans="1:6">
      <c r="A2000">
        <v>519671</v>
      </c>
      <c r="B2000" t="s">
        <v>7809</v>
      </c>
      <c r="C2000" t="s">
        <v>57</v>
      </c>
      <c r="D2000" t="s">
        <v>5709</v>
      </c>
      <c r="E2000" t="s">
        <v>5710</v>
      </c>
      <c r="F2000" t="s">
        <v>5710</v>
      </c>
    </row>
    <row r="2001" spans="1:6">
      <c r="A2001">
        <v>519672</v>
      </c>
      <c r="B2001" t="s">
        <v>7810</v>
      </c>
      <c r="C2001" t="s">
        <v>57</v>
      </c>
      <c r="D2001" t="s">
        <v>5796</v>
      </c>
      <c r="E2001" t="s">
        <v>5811</v>
      </c>
      <c r="F2001" t="s">
        <v>5796</v>
      </c>
    </row>
    <row r="2002" spans="1:6">
      <c r="A2002">
        <v>519674</v>
      </c>
      <c r="B2002" t="s">
        <v>7811</v>
      </c>
      <c r="C2002" t="s">
        <v>57</v>
      </c>
      <c r="D2002" t="s">
        <v>5796</v>
      </c>
      <c r="E2002" t="s">
        <v>5797</v>
      </c>
      <c r="F2002" t="s">
        <v>5796</v>
      </c>
    </row>
    <row r="2003" spans="1:6">
      <c r="A2003">
        <v>519676</v>
      </c>
      <c r="B2003" t="s">
        <v>7812</v>
      </c>
      <c r="C2003" t="s">
        <v>321</v>
      </c>
      <c r="D2003" t="s">
        <v>5718</v>
      </c>
      <c r="E2003" t="s">
        <v>5719</v>
      </c>
      <c r="F2003" t="s">
        <v>5719</v>
      </c>
    </row>
    <row r="2004" spans="1:6">
      <c r="A2004">
        <v>519677</v>
      </c>
      <c r="B2004" t="s">
        <v>7813</v>
      </c>
      <c r="C2004" t="s">
        <v>57</v>
      </c>
      <c r="D2004" t="s">
        <v>5709</v>
      </c>
      <c r="E2004" t="s">
        <v>5710</v>
      </c>
      <c r="F2004" t="s">
        <v>5710</v>
      </c>
    </row>
    <row r="2005" spans="1:6">
      <c r="A2005">
        <v>519678</v>
      </c>
      <c r="B2005" t="s">
        <v>7814</v>
      </c>
      <c r="C2005" t="s">
        <v>57</v>
      </c>
      <c r="D2005" t="s">
        <v>5796</v>
      </c>
      <c r="E2005" t="s">
        <v>5835</v>
      </c>
      <c r="F2005" t="s">
        <v>5796</v>
      </c>
    </row>
    <row r="2006" spans="1:6">
      <c r="A2006">
        <v>519679</v>
      </c>
      <c r="B2006" t="s">
        <v>7815</v>
      </c>
      <c r="C2006" t="s">
        <v>57</v>
      </c>
      <c r="D2006" t="s">
        <v>5796</v>
      </c>
      <c r="E2006" t="s">
        <v>5799</v>
      </c>
      <c r="F2006" t="s">
        <v>5796</v>
      </c>
    </row>
    <row r="2007" spans="1:6">
      <c r="A2007">
        <v>519680</v>
      </c>
      <c r="B2007" t="s">
        <v>7816</v>
      </c>
      <c r="C2007" t="s">
        <v>362</v>
      </c>
      <c r="D2007" t="s">
        <v>5744</v>
      </c>
      <c r="E2007" t="s">
        <v>5741</v>
      </c>
      <c r="F2007" t="s">
        <v>5741</v>
      </c>
    </row>
    <row r="2008" spans="1:6">
      <c r="A2008">
        <v>519681</v>
      </c>
      <c r="B2008" t="s">
        <v>7817</v>
      </c>
      <c r="C2008" t="s">
        <v>362</v>
      </c>
      <c r="D2008" t="s">
        <v>5744</v>
      </c>
      <c r="E2008" t="s">
        <v>5741</v>
      </c>
      <c r="F2008" t="s">
        <v>5741</v>
      </c>
    </row>
    <row r="2009" spans="1:6">
      <c r="A2009">
        <v>519682</v>
      </c>
      <c r="B2009" t="s">
        <v>7818</v>
      </c>
      <c r="C2009" t="s">
        <v>362</v>
      </c>
      <c r="D2009" t="s">
        <v>5744</v>
      </c>
      <c r="E2009" t="s">
        <v>5741</v>
      </c>
      <c r="F2009" t="s">
        <v>5741</v>
      </c>
    </row>
    <row r="2010" spans="1:6">
      <c r="A2010">
        <v>519683</v>
      </c>
      <c r="B2010" t="s">
        <v>7819</v>
      </c>
      <c r="C2010" t="s">
        <v>362</v>
      </c>
      <c r="D2010" t="s">
        <v>5744</v>
      </c>
      <c r="E2010" t="s">
        <v>5740</v>
      </c>
      <c r="F2010" t="s">
        <v>5740</v>
      </c>
    </row>
    <row r="2011" spans="1:6">
      <c r="A2011">
        <v>519685</v>
      </c>
      <c r="B2011" t="s">
        <v>7820</v>
      </c>
      <c r="C2011" t="s">
        <v>362</v>
      </c>
      <c r="D2011" t="s">
        <v>5744</v>
      </c>
      <c r="E2011" t="s">
        <v>5740</v>
      </c>
      <c r="F2011" t="s">
        <v>5740</v>
      </c>
    </row>
    <row r="2012" spans="1:6">
      <c r="A2012">
        <v>519686</v>
      </c>
      <c r="B2012" t="s">
        <v>7821</v>
      </c>
      <c r="C2012" t="s">
        <v>57</v>
      </c>
      <c r="D2012" t="s">
        <v>5709</v>
      </c>
      <c r="E2012" t="s">
        <v>5712</v>
      </c>
      <c r="F2012" t="s">
        <v>5712</v>
      </c>
    </row>
    <row r="2013" spans="1:6">
      <c r="A2013">
        <v>519688</v>
      </c>
      <c r="B2013" t="s">
        <v>7822</v>
      </c>
      <c r="C2013" t="s">
        <v>57</v>
      </c>
      <c r="D2013" t="s">
        <v>5796</v>
      </c>
      <c r="E2013" t="s">
        <v>5811</v>
      </c>
      <c r="F2013" t="s">
        <v>5796</v>
      </c>
    </row>
    <row r="2014" spans="1:6">
      <c r="A2014">
        <v>519690</v>
      </c>
      <c r="B2014" t="s">
        <v>7823</v>
      </c>
      <c r="C2014" t="s">
        <v>321</v>
      </c>
      <c r="D2014" t="s">
        <v>5718</v>
      </c>
      <c r="E2014" t="s">
        <v>5721</v>
      </c>
      <c r="F2014" t="s">
        <v>5721</v>
      </c>
    </row>
    <row r="2015" spans="1:6">
      <c r="A2015">
        <v>519692</v>
      </c>
      <c r="B2015" t="s">
        <v>7824</v>
      </c>
      <c r="C2015" t="s">
        <v>57</v>
      </c>
      <c r="D2015" t="s">
        <v>5796</v>
      </c>
      <c r="E2015" t="s">
        <v>5797</v>
      </c>
      <c r="F2015" t="s">
        <v>5796</v>
      </c>
    </row>
    <row r="2016" spans="1:6">
      <c r="A2016">
        <v>519694</v>
      </c>
      <c r="B2016" t="s">
        <v>7825</v>
      </c>
      <c r="C2016" t="s">
        <v>57</v>
      </c>
      <c r="D2016" t="s">
        <v>5796</v>
      </c>
      <c r="E2016" t="s">
        <v>5811</v>
      </c>
      <c r="F2016" t="s">
        <v>5796</v>
      </c>
    </row>
    <row r="2017" spans="1:6">
      <c r="A2017">
        <v>519696</v>
      </c>
      <c r="B2017" t="s">
        <v>7826</v>
      </c>
      <c r="C2017" t="s">
        <v>5759</v>
      </c>
      <c r="D2017" t="s">
        <v>5766</v>
      </c>
      <c r="E2017" t="s">
        <v>5768</v>
      </c>
      <c r="F2017" t="s">
        <v>5768</v>
      </c>
    </row>
    <row r="2018" spans="1:6">
      <c r="A2018">
        <v>519697</v>
      </c>
      <c r="B2018" t="s">
        <v>7827</v>
      </c>
      <c r="C2018" t="s">
        <v>321</v>
      </c>
      <c r="D2018" t="s">
        <v>5718</v>
      </c>
      <c r="E2018" t="s">
        <v>5720</v>
      </c>
      <c r="F2018" t="s">
        <v>5720</v>
      </c>
    </row>
    <row r="2019" spans="1:6">
      <c r="A2019" t="s">
        <v>7828</v>
      </c>
      <c r="B2019" t="s">
        <v>7829</v>
      </c>
      <c r="C2019" t="s">
        <v>321</v>
      </c>
      <c r="D2019" t="s">
        <v>5718</v>
      </c>
      <c r="E2019" t="s">
        <v>5719</v>
      </c>
      <c r="F2019" t="s">
        <v>5719</v>
      </c>
    </row>
    <row r="2020" spans="1:6">
      <c r="A2020">
        <v>519698</v>
      </c>
      <c r="B2020" t="s">
        <v>7830</v>
      </c>
      <c r="C2020" t="s">
        <v>57</v>
      </c>
      <c r="D2020" t="s">
        <v>5796</v>
      </c>
      <c r="E2020" t="s">
        <v>5797</v>
      </c>
      <c r="F2020" t="s">
        <v>5796</v>
      </c>
    </row>
    <row r="2021" spans="1:6">
      <c r="A2021">
        <v>519700</v>
      </c>
      <c r="B2021" t="s">
        <v>7831</v>
      </c>
      <c r="C2021" t="s">
        <v>321</v>
      </c>
      <c r="D2021" t="s">
        <v>5718</v>
      </c>
      <c r="E2021" t="s">
        <v>5720</v>
      </c>
      <c r="F2021" t="s">
        <v>5720</v>
      </c>
    </row>
    <row r="2022" spans="1:6">
      <c r="A2022">
        <v>519702</v>
      </c>
      <c r="B2022" t="s">
        <v>7832</v>
      </c>
      <c r="C2022" t="s">
        <v>57</v>
      </c>
      <c r="D2022" t="s">
        <v>5796</v>
      </c>
      <c r="E2022" t="s">
        <v>5799</v>
      </c>
      <c r="F2022" t="s">
        <v>5796</v>
      </c>
    </row>
    <row r="2023" spans="1:6">
      <c r="A2023">
        <v>519704</v>
      </c>
      <c r="B2023" t="s">
        <v>7833</v>
      </c>
      <c r="C2023" t="s">
        <v>57</v>
      </c>
      <c r="D2023" t="s">
        <v>5796</v>
      </c>
      <c r="E2023" t="s">
        <v>5835</v>
      </c>
      <c r="F2023" t="s">
        <v>5796</v>
      </c>
    </row>
    <row r="2024" spans="1:6">
      <c r="A2024">
        <v>519706</v>
      </c>
      <c r="B2024" t="s">
        <v>7834</v>
      </c>
      <c r="C2024" t="s">
        <v>57</v>
      </c>
      <c r="D2024" t="s">
        <v>5709</v>
      </c>
      <c r="E2024" t="s">
        <v>5712</v>
      </c>
      <c r="F2024" t="s">
        <v>5712</v>
      </c>
    </row>
    <row r="2025" spans="1:6">
      <c r="A2025">
        <v>519709</v>
      </c>
      <c r="B2025" t="s">
        <v>7835</v>
      </c>
      <c r="C2025" t="s">
        <v>5759</v>
      </c>
      <c r="D2025" t="s">
        <v>5766</v>
      </c>
      <c r="E2025" t="s">
        <v>5772</v>
      </c>
      <c r="F2025" t="s">
        <v>5772</v>
      </c>
    </row>
    <row r="2026" spans="1:6">
      <c r="A2026">
        <v>519710</v>
      </c>
      <c r="B2026" t="s">
        <v>7836</v>
      </c>
      <c r="C2026" t="s">
        <v>321</v>
      </c>
      <c r="D2026" t="s">
        <v>5718</v>
      </c>
      <c r="E2026" t="s">
        <v>5719</v>
      </c>
      <c r="F2026" t="s">
        <v>5719</v>
      </c>
    </row>
    <row r="2027" spans="1:6">
      <c r="A2027">
        <v>519712</v>
      </c>
      <c r="B2027" t="s">
        <v>7837</v>
      </c>
      <c r="C2027" t="s">
        <v>57</v>
      </c>
      <c r="D2027" t="s">
        <v>5796</v>
      </c>
      <c r="E2027" t="s">
        <v>5799</v>
      </c>
      <c r="F2027" t="s">
        <v>5796</v>
      </c>
    </row>
    <row r="2028" spans="1:6">
      <c r="A2028">
        <v>519714</v>
      </c>
      <c r="B2028" t="s">
        <v>7838</v>
      </c>
      <c r="C2028" t="s">
        <v>57</v>
      </c>
      <c r="D2028" t="s">
        <v>5709</v>
      </c>
      <c r="E2028" t="s">
        <v>5710</v>
      </c>
      <c r="F2028" t="s">
        <v>5710</v>
      </c>
    </row>
    <row r="2029" spans="1:6">
      <c r="A2029">
        <v>519716</v>
      </c>
      <c r="B2029" t="s">
        <v>7839</v>
      </c>
      <c r="C2029" t="s">
        <v>362</v>
      </c>
      <c r="D2029" t="s">
        <v>5744</v>
      </c>
      <c r="E2029" t="s">
        <v>5742</v>
      </c>
      <c r="F2029" t="s">
        <v>5742</v>
      </c>
    </row>
    <row r="2030" spans="1:6">
      <c r="A2030">
        <v>519717</v>
      </c>
      <c r="B2030" t="s">
        <v>7840</v>
      </c>
      <c r="C2030" t="s">
        <v>362</v>
      </c>
      <c r="D2030" t="s">
        <v>5744</v>
      </c>
      <c r="E2030" t="s">
        <v>5742</v>
      </c>
      <c r="F2030" t="s">
        <v>5742</v>
      </c>
    </row>
    <row r="2031" spans="1:6">
      <c r="A2031">
        <v>519718</v>
      </c>
      <c r="B2031" t="s">
        <v>7841</v>
      </c>
      <c r="C2031" t="s">
        <v>362</v>
      </c>
      <c r="D2031" t="s">
        <v>5744</v>
      </c>
      <c r="E2031" t="s">
        <v>5738</v>
      </c>
      <c r="F2031" t="s">
        <v>5738</v>
      </c>
    </row>
    <row r="2032" spans="1:6">
      <c r="A2032">
        <v>519720</v>
      </c>
      <c r="B2032" t="s">
        <v>7842</v>
      </c>
      <c r="C2032" t="s">
        <v>362</v>
      </c>
      <c r="D2032" t="s">
        <v>5744</v>
      </c>
      <c r="E2032" t="s">
        <v>5738</v>
      </c>
      <c r="F2032" t="s">
        <v>5738</v>
      </c>
    </row>
    <row r="2033" spans="1:6">
      <c r="A2033">
        <v>519721</v>
      </c>
      <c r="B2033" t="s">
        <v>7843</v>
      </c>
      <c r="C2033" t="s">
        <v>362</v>
      </c>
      <c r="D2033" t="s">
        <v>5744</v>
      </c>
      <c r="E2033" t="s">
        <v>5743</v>
      </c>
      <c r="F2033" t="s">
        <v>5743</v>
      </c>
    </row>
    <row r="2034" spans="1:6">
      <c r="A2034">
        <v>519722</v>
      </c>
      <c r="B2034" t="s">
        <v>7844</v>
      </c>
      <c r="C2034" t="s">
        <v>362</v>
      </c>
      <c r="D2034" t="s">
        <v>5744</v>
      </c>
      <c r="E2034" t="s">
        <v>5743</v>
      </c>
      <c r="F2034" t="s">
        <v>5743</v>
      </c>
    </row>
    <row r="2035" spans="1:6">
      <c r="A2035">
        <v>519723</v>
      </c>
      <c r="B2035" t="s">
        <v>7845</v>
      </c>
      <c r="C2035" t="s">
        <v>362</v>
      </c>
      <c r="D2035" t="s">
        <v>5744</v>
      </c>
      <c r="E2035" t="s">
        <v>5738</v>
      </c>
      <c r="F2035" t="s">
        <v>5738</v>
      </c>
    </row>
    <row r="2036" spans="1:6">
      <c r="A2036">
        <v>519725</v>
      </c>
      <c r="B2036" t="s">
        <v>7846</v>
      </c>
      <c r="C2036" t="s">
        <v>362</v>
      </c>
      <c r="D2036" t="s">
        <v>5744</v>
      </c>
      <c r="E2036" t="s">
        <v>5738</v>
      </c>
      <c r="F2036" t="s">
        <v>5738</v>
      </c>
    </row>
    <row r="2037" spans="1:6">
      <c r="A2037">
        <v>519726</v>
      </c>
      <c r="B2037" t="s">
        <v>7847</v>
      </c>
      <c r="C2037" t="s">
        <v>321</v>
      </c>
      <c r="D2037" t="s">
        <v>5718</v>
      </c>
      <c r="E2037" t="s">
        <v>5719</v>
      </c>
      <c r="F2037" t="s">
        <v>5719</v>
      </c>
    </row>
    <row r="2038" spans="1:6">
      <c r="A2038">
        <v>519727</v>
      </c>
      <c r="B2038" t="s">
        <v>7848</v>
      </c>
      <c r="C2038" t="s">
        <v>57</v>
      </c>
      <c r="D2038" t="s">
        <v>5796</v>
      </c>
      <c r="E2038" t="s">
        <v>5797</v>
      </c>
      <c r="F2038" t="s">
        <v>5796</v>
      </c>
    </row>
    <row r="2039" spans="1:6">
      <c r="A2039">
        <v>519729</v>
      </c>
      <c r="B2039" t="s">
        <v>7849</v>
      </c>
      <c r="C2039" t="s">
        <v>321</v>
      </c>
      <c r="D2039" t="s">
        <v>5718</v>
      </c>
      <c r="E2039" t="s">
        <v>5719</v>
      </c>
      <c r="F2039" t="s">
        <v>5719</v>
      </c>
    </row>
    <row r="2040" spans="1:6">
      <c r="A2040">
        <v>519730</v>
      </c>
      <c r="B2040" t="s">
        <v>7850</v>
      </c>
      <c r="C2040" t="s">
        <v>362</v>
      </c>
      <c r="D2040" t="s">
        <v>5744</v>
      </c>
      <c r="E2040" t="s">
        <v>5740</v>
      </c>
      <c r="F2040" t="s">
        <v>5740</v>
      </c>
    </row>
    <row r="2041" spans="1:6">
      <c r="A2041">
        <v>519731</v>
      </c>
      <c r="B2041" t="s">
        <v>7851</v>
      </c>
      <c r="C2041" t="s">
        <v>362</v>
      </c>
      <c r="D2041" t="s">
        <v>5744</v>
      </c>
      <c r="E2041" t="s">
        <v>5740</v>
      </c>
      <c r="F2041" t="s">
        <v>5740</v>
      </c>
    </row>
    <row r="2042" spans="1:6">
      <c r="A2042">
        <v>519732</v>
      </c>
      <c r="B2042" t="s">
        <v>7852</v>
      </c>
      <c r="C2042" t="s">
        <v>321</v>
      </c>
      <c r="D2042" t="s">
        <v>5718</v>
      </c>
      <c r="E2042" t="s">
        <v>5723</v>
      </c>
      <c r="F2042" t="s">
        <v>5723</v>
      </c>
    </row>
    <row r="2043" spans="1:6">
      <c r="A2043">
        <v>519733</v>
      </c>
      <c r="B2043" t="s">
        <v>7853</v>
      </c>
      <c r="C2043" t="s">
        <v>362</v>
      </c>
      <c r="D2043" t="s">
        <v>5744</v>
      </c>
      <c r="E2043" t="s">
        <v>5740</v>
      </c>
      <c r="F2043" t="s">
        <v>5740</v>
      </c>
    </row>
    <row r="2044" spans="1:6">
      <c r="A2044">
        <v>519735</v>
      </c>
      <c r="B2044" t="s">
        <v>7854</v>
      </c>
      <c r="C2044" t="s">
        <v>362</v>
      </c>
      <c r="D2044" t="s">
        <v>5744</v>
      </c>
      <c r="E2044" t="s">
        <v>5740</v>
      </c>
      <c r="F2044" t="s">
        <v>5740</v>
      </c>
    </row>
    <row r="2045" spans="1:6">
      <c r="A2045">
        <v>519800</v>
      </c>
      <c r="B2045" t="s">
        <v>7855</v>
      </c>
      <c r="C2045" t="s">
        <v>657</v>
      </c>
      <c r="D2045" t="s">
        <v>5786</v>
      </c>
      <c r="E2045" t="s">
        <v>5786</v>
      </c>
      <c r="F2045" t="s">
        <v>5786</v>
      </c>
    </row>
    <row r="2046" spans="1:6">
      <c r="A2046">
        <v>519801</v>
      </c>
      <c r="B2046" t="s">
        <v>7856</v>
      </c>
      <c r="C2046" t="s">
        <v>657</v>
      </c>
      <c r="D2046" t="s">
        <v>5788</v>
      </c>
      <c r="E2046" t="s">
        <v>5788</v>
      </c>
      <c r="F2046" t="s">
        <v>5788</v>
      </c>
    </row>
    <row r="2047" spans="1:6">
      <c r="A2047">
        <v>519808</v>
      </c>
      <c r="B2047" t="s">
        <v>7857</v>
      </c>
      <c r="C2047" t="s">
        <v>657</v>
      </c>
      <c r="D2047" t="s">
        <v>5786</v>
      </c>
      <c r="E2047" t="s">
        <v>5786</v>
      </c>
      <c r="F2047" t="s">
        <v>5786</v>
      </c>
    </row>
    <row r="2048" spans="1:6">
      <c r="A2048">
        <v>519809</v>
      </c>
      <c r="B2048" t="s">
        <v>7858</v>
      </c>
      <c r="C2048" t="s">
        <v>657</v>
      </c>
      <c r="D2048" t="s">
        <v>5788</v>
      </c>
      <c r="E2048" t="s">
        <v>5788</v>
      </c>
      <c r="F2048" t="s">
        <v>5788</v>
      </c>
    </row>
    <row r="2049" spans="1:6">
      <c r="A2049">
        <v>519858</v>
      </c>
      <c r="B2049" t="s">
        <v>7859</v>
      </c>
      <c r="C2049" t="s">
        <v>657</v>
      </c>
      <c r="D2049" t="s">
        <v>5786</v>
      </c>
      <c r="E2049" t="s">
        <v>5786</v>
      </c>
      <c r="F2049" t="s">
        <v>5786</v>
      </c>
    </row>
    <row r="2050" spans="1:6">
      <c r="A2050">
        <v>519859</v>
      </c>
      <c r="B2050" t="s">
        <v>7860</v>
      </c>
      <c r="C2050" t="s">
        <v>657</v>
      </c>
      <c r="D2050" t="s">
        <v>5788</v>
      </c>
      <c r="E2050" t="s">
        <v>5788</v>
      </c>
      <c r="F2050" t="s">
        <v>5788</v>
      </c>
    </row>
    <row r="2051" spans="1:6">
      <c r="A2051">
        <v>519886</v>
      </c>
      <c r="B2051" t="s">
        <v>7861</v>
      </c>
      <c r="C2051" t="s">
        <v>657</v>
      </c>
      <c r="D2051" t="s">
        <v>5786</v>
      </c>
      <c r="E2051" t="s">
        <v>5786</v>
      </c>
      <c r="F2051" t="s">
        <v>5786</v>
      </c>
    </row>
    <row r="2052" spans="1:6">
      <c r="A2052">
        <v>519887</v>
      </c>
      <c r="B2052" t="s">
        <v>7862</v>
      </c>
      <c r="C2052" t="s">
        <v>657</v>
      </c>
      <c r="D2052" t="s">
        <v>5788</v>
      </c>
      <c r="E2052" t="s">
        <v>5788</v>
      </c>
      <c r="F2052" t="s">
        <v>5788</v>
      </c>
    </row>
    <row r="2053" spans="1:6">
      <c r="A2053">
        <v>519888</v>
      </c>
      <c r="B2053" t="s">
        <v>7863</v>
      </c>
      <c r="C2053" t="s">
        <v>657</v>
      </c>
      <c r="D2053" t="s">
        <v>5786</v>
      </c>
      <c r="E2053" t="s">
        <v>5786</v>
      </c>
      <c r="F2053" t="s">
        <v>5786</v>
      </c>
    </row>
    <row r="2054" spans="1:6">
      <c r="A2054">
        <v>519889</v>
      </c>
      <c r="B2054" t="s">
        <v>7864</v>
      </c>
      <c r="C2054" t="s">
        <v>657</v>
      </c>
      <c r="D2054" t="s">
        <v>5788</v>
      </c>
      <c r="E2054" t="s">
        <v>5788</v>
      </c>
      <c r="F2054" t="s">
        <v>5788</v>
      </c>
    </row>
    <row r="2055" spans="1:6">
      <c r="A2055">
        <v>519898</v>
      </c>
      <c r="B2055" t="s">
        <v>7865</v>
      </c>
      <c r="C2055" t="s">
        <v>657</v>
      </c>
      <c r="D2055" t="s">
        <v>5786</v>
      </c>
      <c r="E2055" t="s">
        <v>5786</v>
      </c>
      <c r="F2055" t="s">
        <v>5786</v>
      </c>
    </row>
    <row r="2056" spans="1:6">
      <c r="A2056">
        <v>519899</v>
      </c>
      <c r="B2056" t="s">
        <v>7866</v>
      </c>
      <c r="C2056" t="s">
        <v>657</v>
      </c>
      <c r="D2056" t="s">
        <v>5788</v>
      </c>
      <c r="E2056" t="s">
        <v>5788</v>
      </c>
      <c r="F2056" t="s">
        <v>5788</v>
      </c>
    </row>
    <row r="2057" spans="1:6">
      <c r="A2057">
        <v>519908</v>
      </c>
      <c r="B2057" t="s">
        <v>7867</v>
      </c>
      <c r="C2057" t="s">
        <v>321</v>
      </c>
      <c r="D2057" t="s">
        <v>5718</v>
      </c>
      <c r="E2057" t="s">
        <v>5721</v>
      </c>
      <c r="F2057" t="s">
        <v>5721</v>
      </c>
    </row>
    <row r="2058" spans="1:6">
      <c r="A2058">
        <v>519972</v>
      </c>
      <c r="B2058" t="s">
        <v>7868</v>
      </c>
      <c r="C2058" t="s">
        <v>362</v>
      </c>
      <c r="D2058" t="s">
        <v>5744</v>
      </c>
      <c r="E2058" t="s">
        <v>5738</v>
      </c>
      <c r="F2058" t="s">
        <v>5738</v>
      </c>
    </row>
    <row r="2059" spans="1:6">
      <c r="A2059">
        <v>519973</v>
      </c>
      <c r="B2059" t="s">
        <v>7869</v>
      </c>
      <c r="C2059" t="s">
        <v>362</v>
      </c>
      <c r="D2059" t="s">
        <v>5744</v>
      </c>
      <c r="E2059" t="s">
        <v>5738</v>
      </c>
      <c r="F2059" t="s">
        <v>5738</v>
      </c>
    </row>
    <row r="2060" spans="1:6">
      <c r="A2060">
        <v>519976</v>
      </c>
      <c r="B2060" t="s">
        <v>7870</v>
      </c>
      <c r="C2060" t="s">
        <v>362</v>
      </c>
      <c r="D2060" t="s">
        <v>5744</v>
      </c>
      <c r="E2060" t="s">
        <v>5739</v>
      </c>
      <c r="F2060" t="s">
        <v>5739</v>
      </c>
    </row>
    <row r="2061" spans="1:6">
      <c r="A2061">
        <v>519977</v>
      </c>
      <c r="B2061" t="s">
        <v>7871</v>
      </c>
      <c r="C2061" t="s">
        <v>362</v>
      </c>
      <c r="D2061" t="s">
        <v>5744</v>
      </c>
      <c r="E2061" t="s">
        <v>5739</v>
      </c>
      <c r="F2061" t="s">
        <v>5739</v>
      </c>
    </row>
    <row r="2062" spans="1:6">
      <c r="A2062">
        <v>519979</v>
      </c>
      <c r="B2062" t="s">
        <v>7872</v>
      </c>
      <c r="C2062" t="s">
        <v>57</v>
      </c>
      <c r="D2062" t="s">
        <v>5796</v>
      </c>
      <c r="E2062" t="s">
        <v>5835</v>
      </c>
      <c r="F2062" t="s">
        <v>5796</v>
      </c>
    </row>
    <row r="2063" spans="1:6">
      <c r="A2063">
        <v>519981</v>
      </c>
      <c r="B2063" t="s">
        <v>7873</v>
      </c>
      <c r="C2063" t="s">
        <v>5759</v>
      </c>
      <c r="D2063" t="s">
        <v>5760</v>
      </c>
      <c r="E2063" t="s">
        <v>5764</v>
      </c>
      <c r="F2063" t="s">
        <v>5764</v>
      </c>
    </row>
    <row r="2064" spans="1:6">
      <c r="A2064">
        <v>519983</v>
      </c>
      <c r="B2064" t="s">
        <v>7874</v>
      </c>
      <c r="C2064" t="s">
        <v>57</v>
      </c>
      <c r="D2064" t="s">
        <v>5796</v>
      </c>
      <c r="E2064" t="s">
        <v>6358</v>
      </c>
      <c r="F2064" t="s">
        <v>5796</v>
      </c>
    </row>
    <row r="2065" spans="1:6">
      <c r="A2065">
        <v>519985</v>
      </c>
      <c r="B2065" t="s">
        <v>7875</v>
      </c>
      <c r="C2065" t="s">
        <v>362</v>
      </c>
      <c r="D2065" t="s">
        <v>5744</v>
      </c>
      <c r="E2065" t="s">
        <v>5738</v>
      </c>
      <c r="F2065" t="s">
        <v>5738</v>
      </c>
    </row>
    <row r="2066" spans="1:6">
      <c r="A2066">
        <v>519987</v>
      </c>
      <c r="B2066" t="s">
        <v>7876</v>
      </c>
      <c r="C2066" t="s">
        <v>57</v>
      </c>
      <c r="D2066" t="s">
        <v>5796</v>
      </c>
      <c r="E2066" t="s">
        <v>5799</v>
      </c>
      <c r="F2066" t="s">
        <v>5796</v>
      </c>
    </row>
    <row r="2067" spans="1:6">
      <c r="A2067">
        <v>519989</v>
      </c>
      <c r="B2067" t="s">
        <v>7877</v>
      </c>
      <c r="C2067" t="s">
        <v>362</v>
      </c>
      <c r="D2067" t="s">
        <v>5744</v>
      </c>
      <c r="E2067" t="s">
        <v>5740</v>
      </c>
      <c r="F2067" t="s">
        <v>5740</v>
      </c>
    </row>
    <row r="2068" spans="1:6">
      <c r="A2068">
        <v>519991</v>
      </c>
      <c r="B2068" t="s">
        <v>7878</v>
      </c>
      <c r="C2068" t="s">
        <v>321</v>
      </c>
      <c r="D2068" t="s">
        <v>5718</v>
      </c>
      <c r="E2068" t="s">
        <v>5720</v>
      </c>
      <c r="F2068" t="s">
        <v>5720</v>
      </c>
    </row>
    <row r="2069" spans="1:6">
      <c r="A2069">
        <v>519993</v>
      </c>
      <c r="B2069" t="s">
        <v>7879</v>
      </c>
      <c r="C2069" t="s">
        <v>57</v>
      </c>
      <c r="D2069" t="s">
        <v>5796</v>
      </c>
      <c r="E2069" t="s">
        <v>5799</v>
      </c>
      <c r="F2069" t="s">
        <v>5796</v>
      </c>
    </row>
    <row r="2070" spans="1:6">
      <c r="A2070">
        <v>519994</v>
      </c>
      <c r="B2070" t="s">
        <v>7880</v>
      </c>
      <c r="C2070" t="s">
        <v>57</v>
      </c>
      <c r="D2070" t="s">
        <v>5796</v>
      </c>
      <c r="E2070" t="s">
        <v>5799</v>
      </c>
      <c r="F2070" t="s">
        <v>5796</v>
      </c>
    </row>
    <row r="2071" spans="1:6">
      <c r="A2071">
        <v>519996</v>
      </c>
      <c r="B2071" t="s">
        <v>7881</v>
      </c>
      <c r="C2071" t="s">
        <v>57</v>
      </c>
      <c r="D2071" t="s">
        <v>5796</v>
      </c>
      <c r="E2071" t="s">
        <v>5811</v>
      </c>
      <c r="F2071" t="s">
        <v>5796</v>
      </c>
    </row>
    <row r="2072" spans="1:6">
      <c r="A2072">
        <v>519998</v>
      </c>
      <c r="B2072" t="s">
        <v>7882</v>
      </c>
      <c r="C2072" t="s">
        <v>657</v>
      </c>
      <c r="D2072" t="s">
        <v>5788</v>
      </c>
      <c r="E2072" t="s">
        <v>5788</v>
      </c>
      <c r="F2072" t="s">
        <v>5788</v>
      </c>
    </row>
    <row r="2073" spans="1:6">
      <c r="A2073">
        <v>519999</v>
      </c>
      <c r="B2073" t="s">
        <v>7883</v>
      </c>
      <c r="C2073" t="s">
        <v>657</v>
      </c>
      <c r="D2073" t="s">
        <v>5786</v>
      </c>
      <c r="E2073" t="s">
        <v>5786</v>
      </c>
      <c r="F2073" t="s">
        <v>5786</v>
      </c>
    </row>
    <row r="2074" spans="1:6">
      <c r="A2074">
        <v>530001</v>
      </c>
      <c r="B2074" t="s">
        <v>7884</v>
      </c>
      <c r="C2074" t="s">
        <v>57</v>
      </c>
      <c r="D2074" t="s">
        <v>5796</v>
      </c>
      <c r="E2074" t="s">
        <v>5811</v>
      </c>
      <c r="F2074" t="s">
        <v>5796</v>
      </c>
    </row>
    <row r="2075" spans="1:6">
      <c r="A2075">
        <v>530002</v>
      </c>
      <c r="B2075" t="s">
        <v>7885</v>
      </c>
      <c r="C2075" t="s">
        <v>657</v>
      </c>
      <c r="D2075" t="s">
        <v>5786</v>
      </c>
      <c r="E2075" t="s">
        <v>5786</v>
      </c>
      <c r="F2075" t="s">
        <v>5786</v>
      </c>
    </row>
    <row r="2076" spans="1:6">
      <c r="A2076">
        <v>530003</v>
      </c>
      <c r="B2076" t="s">
        <v>7886</v>
      </c>
      <c r="C2076" t="s">
        <v>57</v>
      </c>
      <c r="D2076" t="s">
        <v>5796</v>
      </c>
      <c r="E2076" t="s">
        <v>5797</v>
      </c>
      <c r="F2076" t="s">
        <v>5796</v>
      </c>
    </row>
    <row r="2077" spans="1:6">
      <c r="A2077">
        <v>530005</v>
      </c>
      <c r="B2077" t="s">
        <v>7887</v>
      </c>
      <c r="C2077" t="s">
        <v>321</v>
      </c>
      <c r="D2077" t="s">
        <v>5718</v>
      </c>
      <c r="E2077" t="s">
        <v>5721</v>
      </c>
      <c r="F2077" t="s">
        <v>5721</v>
      </c>
    </row>
    <row r="2078" spans="1:6">
      <c r="A2078">
        <v>530006</v>
      </c>
      <c r="B2078" t="s">
        <v>7888</v>
      </c>
      <c r="C2078" t="s">
        <v>57</v>
      </c>
      <c r="D2078" t="s">
        <v>5796</v>
      </c>
      <c r="E2078" t="s">
        <v>5799</v>
      </c>
      <c r="F2078" t="s">
        <v>5796</v>
      </c>
    </row>
    <row r="2079" spans="1:6">
      <c r="A2079">
        <v>530008</v>
      </c>
      <c r="B2079" t="s">
        <v>7889</v>
      </c>
      <c r="C2079" t="s">
        <v>362</v>
      </c>
      <c r="D2079" t="s">
        <v>5744</v>
      </c>
      <c r="E2079" t="s">
        <v>5741</v>
      </c>
      <c r="F2079" t="s">
        <v>5741</v>
      </c>
    </row>
    <row r="2080" spans="1:6">
      <c r="A2080">
        <v>530009</v>
      </c>
      <c r="B2080" t="s">
        <v>7890</v>
      </c>
      <c r="C2080" t="s">
        <v>362</v>
      </c>
      <c r="D2080" t="s">
        <v>5744</v>
      </c>
      <c r="E2080" t="s">
        <v>5740</v>
      </c>
      <c r="F2080" t="s">
        <v>5740</v>
      </c>
    </row>
    <row r="2081" spans="1:6">
      <c r="A2081">
        <v>530010</v>
      </c>
      <c r="B2081" t="s">
        <v>7891</v>
      </c>
      <c r="C2081" t="s">
        <v>57</v>
      </c>
      <c r="D2081" t="s">
        <v>5709</v>
      </c>
      <c r="E2081" t="s">
        <v>5712</v>
      </c>
      <c r="F2081" t="s">
        <v>5712</v>
      </c>
    </row>
    <row r="2082" spans="1:6">
      <c r="A2082">
        <v>530011</v>
      </c>
      <c r="B2082" t="s">
        <v>7892</v>
      </c>
      <c r="C2082" t="s">
        <v>57</v>
      </c>
      <c r="D2082" t="s">
        <v>5796</v>
      </c>
      <c r="E2082" t="s">
        <v>5835</v>
      </c>
      <c r="F2082" t="s">
        <v>5796</v>
      </c>
    </row>
    <row r="2083" spans="1:6">
      <c r="A2083">
        <v>530012</v>
      </c>
      <c r="B2083" t="s">
        <v>7893</v>
      </c>
      <c r="C2083" t="s">
        <v>321</v>
      </c>
      <c r="D2083" t="s">
        <v>5718</v>
      </c>
      <c r="E2083" t="s">
        <v>5720</v>
      </c>
      <c r="F2083" t="s">
        <v>5720</v>
      </c>
    </row>
    <row r="2084" spans="1:6">
      <c r="A2084" t="s">
        <v>7894</v>
      </c>
      <c r="B2084" t="s">
        <v>7895</v>
      </c>
      <c r="C2084" t="s">
        <v>321</v>
      </c>
      <c r="D2084" t="s">
        <v>5718</v>
      </c>
      <c r="E2084" t="s">
        <v>5719</v>
      </c>
      <c r="F2084" t="s">
        <v>5719</v>
      </c>
    </row>
    <row r="2085" spans="1:6">
      <c r="A2085">
        <v>530014</v>
      </c>
      <c r="B2085" t="s">
        <v>7896</v>
      </c>
      <c r="C2085" t="s">
        <v>362</v>
      </c>
      <c r="D2085" t="s">
        <v>5744</v>
      </c>
      <c r="E2085" t="s">
        <v>5742</v>
      </c>
      <c r="F2085" t="s">
        <v>5742</v>
      </c>
    </row>
    <row r="2086" spans="1:6">
      <c r="A2086">
        <v>530015</v>
      </c>
      <c r="B2086" t="s">
        <v>7897</v>
      </c>
      <c r="C2086" t="s">
        <v>57</v>
      </c>
      <c r="D2086" t="s">
        <v>5709</v>
      </c>
      <c r="E2086" t="s">
        <v>5712</v>
      </c>
      <c r="F2086" t="s">
        <v>5712</v>
      </c>
    </row>
    <row r="2087" spans="1:6">
      <c r="A2087">
        <v>530016</v>
      </c>
      <c r="B2087" t="s">
        <v>7898</v>
      </c>
      <c r="C2087" t="s">
        <v>321</v>
      </c>
      <c r="D2087" t="s">
        <v>5718</v>
      </c>
      <c r="E2087" t="s">
        <v>5720</v>
      </c>
      <c r="F2087" t="s">
        <v>5720</v>
      </c>
    </row>
    <row r="2088" spans="1:6">
      <c r="A2088">
        <v>530017</v>
      </c>
      <c r="B2088" t="s">
        <v>7899</v>
      </c>
      <c r="C2088" t="s">
        <v>362</v>
      </c>
      <c r="D2088" t="s">
        <v>5744</v>
      </c>
      <c r="E2088" t="s">
        <v>5740</v>
      </c>
      <c r="F2088" t="s">
        <v>5740</v>
      </c>
    </row>
    <row r="2089" spans="1:6">
      <c r="A2089">
        <v>530018</v>
      </c>
      <c r="B2089" t="s">
        <v>7900</v>
      </c>
      <c r="C2089" t="s">
        <v>57</v>
      </c>
      <c r="D2089" t="s">
        <v>5709</v>
      </c>
      <c r="E2089" t="s">
        <v>5713</v>
      </c>
      <c r="F2089" t="s">
        <v>5713</v>
      </c>
    </row>
    <row r="2090" spans="1:6">
      <c r="A2090">
        <v>530019</v>
      </c>
      <c r="B2090" t="s">
        <v>7901</v>
      </c>
      <c r="C2090" t="s">
        <v>57</v>
      </c>
      <c r="D2090" t="s">
        <v>5796</v>
      </c>
      <c r="E2090" t="s">
        <v>5811</v>
      </c>
      <c r="F2090" t="s">
        <v>5796</v>
      </c>
    </row>
    <row r="2091" spans="1:6">
      <c r="A2091">
        <v>530020</v>
      </c>
      <c r="B2091" t="s">
        <v>7902</v>
      </c>
      <c r="C2091" t="s">
        <v>362</v>
      </c>
      <c r="D2091" t="s">
        <v>5744</v>
      </c>
      <c r="E2091" t="s">
        <v>5739</v>
      </c>
      <c r="F2091" t="s">
        <v>5739</v>
      </c>
    </row>
    <row r="2092" spans="1:6">
      <c r="A2092">
        <v>530021</v>
      </c>
      <c r="B2092" t="s">
        <v>7903</v>
      </c>
      <c r="C2092" t="s">
        <v>362</v>
      </c>
      <c r="D2092" t="s">
        <v>5744</v>
      </c>
      <c r="E2092" t="s">
        <v>5738</v>
      </c>
      <c r="F2092" t="s">
        <v>5738</v>
      </c>
    </row>
    <row r="2093" spans="1:6">
      <c r="A2093">
        <v>530028</v>
      </c>
      <c r="B2093" t="s">
        <v>7904</v>
      </c>
      <c r="C2093" t="s">
        <v>362</v>
      </c>
      <c r="D2093" t="s">
        <v>5744</v>
      </c>
      <c r="E2093" t="s">
        <v>5742</v>
      </c>
      <c r="F2093" t="s">
        <v>5742</v>
      </c>
    </row>
    <row r="2094" spans="1:6">
      <c r="A2094">
        <v>530029</v>
      </c>
      <c r="B2094" t="s">
        <v>7905</v>
      </c>
      <c r="C2094" t="s">
        <v>362</v>
      </c>
      <c r="D2094" t="s">
        <v>5744</v>
      </c>
      <c r="E2094" t="s">
        <v>5743</v>
      </c>
      <c r="F2094" t="s">
        <v>5743</v>
      </c>
    </row>
    <row r="2095" spans="1:6">
      <c r="A2095">
        <v>530030</v>
      </c>
      <c r="B2095" t="s">
        <v>7906</v>
      </c>
      <c r="C2095" t="s">
        <v>362</v>
      </c>
      <c r="D2095" t="s">
        <v>5744</v>
      </c>
      <c r="E2095" t="s">
        <v>5743</v>
      </c>
      <c r="F2095" t="s">
        <v>5743</v>
      </c>
    </row>
    <row r="2096" spans="1:6">
      <c r="A2096">
        <v>531009</v>
      </c>
      <c r="B2096" t="s">
        <v>7907</v>
      </c>
      <c r="C2096" t="s">
        <v>362</v>
      </c>
      <c r="D2096" t="s">
        <v>5744</v>
      </c>
      <c r="E2096" t="s">
        <v>5740</v>
      </c>
      <c r="F2096" t="s">
        <v>5740</v>
      </c>
    </row>
    <row r="2097" spans="1:6">
      <c r="A2097">
        <v>531014</v>
      </c>
      <c r="B2097" t="s">
        <v>7908</v>
      </c>
      <c r="C2097" t="s">
        <v>362</v>
      </c>
      <c r="D2097" t="s">
        <v>5744</v>
      </c>
      <c r="E2097" t="s">
        <v>5742</v>
      </c>
      <c r="F2097" t="s">
        <v>5742</v>
      </c>
    </row>
    <row r="2098" spans="1:6">
      <c r="A2098">
        <v>531020</v>
      </c>
      <c r="B2098" t="s">
        <v>7909</v>
      </c>
      <c r="C2098" t="s">
        <v>362</v>
      </c>
      <c r="D2098" t="s">
        <v>5744</v>
      </c>
      <c r="E2098" t="s">
        <v>5739</v>
      </c>
      <c r="F2098" t="s">
        <v>5739</v>
      </c>
    </row>
    <row r="2099" spans="1:6">
      <c r="A2099">
        <v>531021</v>
      </c>
      <c r="B2099" t="s">
        <v>7910</v>
      </c>
      <c r="C2099" t="s">
        <v>362</v>
      </c>
      <c r="D2099" t="s">
        <v>5744</v>
      </c>
      <c r="E2099" t="s">
        <v>5738</v>
      </c>
      <c r="F2099" t="s">
        <v>5738</v>
      </c>
    </row>
    <row r="2100" spans="1:6">
      <c r="A2100">
        <v>531028</v>
      </c>
      <c r="B2100" t="s">
        <v>7911</v>
      </c>
      <c r="C2100" t="s">
        <v>362</v>
      </c>
      <c r="D2100" t="s">
        <v>5744</v>
      </c>
      <c r="E2100" t="s">
        <v>5742</v>
      </c>
      <c r="F2100" t="s">
        <v>5742</v>
      </c>
    </row>
    <row r="2101" spans="1:6">
      <c r="A2101">
        <v>531029</v>
      </c>
      <c r="B2101" t="s">
        <v>7912</v>
      </c>
      <c r="C2101" t="s">
        <v>362</v>
      </c>
      <c r="D2101" t="s">
        <v>5744</v>
      </c>
      <c r="E2101" t="s">
        <v>5743</v>
      </c>
      <c r="F2101" t="s">
        <v>5743</v>
      </c>
    </row>
    <row r="2102" spans="1:6">
      <c r="A2102">
        <v>531030</v>
      </c>
      <c r="B2102" t="s">
        <v>7913</v>
      </c>
      <c r="C2102" t="s">
        <v>362</v>
      </c>
      <c r="D2102" t="s">
        <v>5744</v>
      </c>
      <c r="E2102" t="s">
        <v>5743</v>
      </c>
      <c r="F2102" t="s">
        <v>5743</v>
      </c>
    </row>
    <row r="2103" spans="1:6">
      <c r="A2103">
        <v>539001</v>
      </c>
      <c r="B2103" t="s">
        <v>7914</v>
      </c>
      <c r="C2103" t="s">
        <v>5759</v>
      </c>
      <c r="D2103" t="s">
        <v>5766</v>
      </c>
      <c r="E2103" t="s">
        <v>5768</v>
      </c>
      <c r="F2103" t="s">
        <v>5768</v>
      </c>
    </row>
    <row r="2104" spans="1:6">
      <c r="A2104">
        <v>539002</v>
      </c>
      <c r="B2104" t="s">
        <v>7915</v>
      </c>
      <c r="C2104" t="s">
        <v>5759</v>
      </c>
      <c r="D2104" t="s">
        <v>5766</v>
      </c>
      <c r="E2104" t="s">
        <v>5770</v>
      </c>
      <c r="F2104" t="s">
        <v>5770</v>
      </c>
    </row>
    <row r="2105" spans="1:6">
      <c r="A2105">
        <v>539003</v>
      </c>
      <c r="B2105" t="s">
        <v>7916</v>
      </c>
      <c r="C2105" t="s">
        <v>5759</v>
      </c>
      <c r="D2105" t="s">
        <v>5766</v>
      </c>
      <c r="E2105" t="s">
        <v>5772</v>
      </c>
      <c r="F2105" t="s">
        <v>5772</v>
      </c>
    </row>
    <row r="2106" spans="1:6">
      <c r="A2106">
        <v>540001</v>
      </c>
      <c r="B2106" t="s">
        <v>7917</v>
      </c>
      <c r="C2106" t="s">
        <v>321</v>
      </c>
      <c r="D2106" t="s">
        <v>5718</v>
      </c>
      <c r="E2106" t="s">
        <v>5724</v>
      </c>
      <c r="F2106" t="s">
        <v>5724</v>
      </c>
    </row>
    <row r="2107" spans="1:6">
      <c r="A2107">
        <v>540002</v>
      </c>
      <c r="B2107" t="s">
        <v>7918</v>
      </c>
      <c r="C2107" t="s">
        <v>57</v>
      </c>
      <c r="D2107" t="s">
        <v>5796</v>
      </c>
      <c r="E2107" t="s">
        <v>5797</v>
      </c>
      <c r="F2107" t="s">
        <v>5796</v>
      </c>
    </row>
    <row r="2108" spans="1:6">
      <c r="A2108">
        <v>540003</v>
      </c>
      <c r="B2108" t="s">
        <v>7919</v>
      </c>
      <c r="C2108" t="s">
        <v>321</v>
      </c>
      <c r="D2108" t="s">
        <v>5718</v>
      </c>
      <c r="E2108" t="s">
        <v>5721</v>
      </c>
      <c r="F2108" t="s">
        <v>5721</v>
      </c>
    </row>
    <row r="2109" spans="1:6">
      <c r="A2109">
        <v>540004</v>
      </c>
      <c r="B2109" t="s">
        <v>7920</v>
      </c>
      <c r="C2109" t="s">
        <v>321</v>
      </c>
      <c r="D2109" t="s">
        <v>5718</v>
      </c>
      <c r="E2109" t="s">
        <v>5724</v>
      </c>
      <c r="F2109" t="s">
        <v>5724</v>
      </c>
    </row>
    <row r="2110" spans="1:6">
      <c r="A2110">
        <v>540005</v>
      </c>
      <c r="B2110" t="s">
        <v>7921</v>
      </c>
      <c r="C2110" t="s">
        <v>362</v>
      </c>
      <c r="D2110" t="s">
        <v>5744</v>
      </c>
      <c r="E2110" t="s">
        <v>5741</v>
      </c>
      <c r="F2110" t="s">
        <v>5741</v>
      </c>
    </row>
    <row r="2111" spans="1:6">
      <c r="A2111">
        <v>540006</v>
      </c>
      <c r="B2111" t="s">
        <v>7922</v>
      </c>
      <c r="C2111" t="s">
        <v>57</v>
      </c>
      <c r="D2111" t="s">
        <v>5796</v>
      </c>
      <c r="E2111" t="s">
        <v>5811</v>
      </c>
      <c r="F2111" t="s">
        <v>5796</v>
      </c>
    </row>
    <row r="2112" spans="1:6">
      <c r="A2112">
        <v>540007</v>
      </c>
      <c r="B2112" t="s">
        <v>7923</v>
      </c>
      <c r="C2112" t="s">
        <v>57</v>
      </c>
      <c r="D2112" t="s">
        <v>5796</v>
      </c>
      <c r="E2112" t="s">
        <v>5797</v>
      </c>
      <c r="F2112" t="s">
        <v>5796</v>
      </c>
    </row>
    <row r="2113" spans="1:6">
      <c r="A2113">
        <v>540008</v>
      </c>
      <c r="B2113" t="s">
        <v>7924</v>
      </c>
      <c r="C2113" t="s">
        <v>57</v>
      </c>
      <c r="D2113" t="s">
        <v>5796</v>
      </c>
      <c r="E2113" t="s">
        <v>5835</v>
      </c>
      <c r="F2113" t="s">
        <v>5796</v>
      </c>
    </row>
    <row r="2114" spans="1:6">
      <c r="A2114">
        <v>540009</v>
      </c>
      <c r="B2114" t="s">
        <v>7925</v>
      </c>
      <c r="C2114" t="s">
        <v>57</v>
      </c>
      <c r="D2114" t="s">
        <v>5796</v>
      </c>
      <c r="E2114" t="s">
        <v>5835</v>
      </c>
      <c r="F2114" t="s">
        <v>5796</v>
      </c>
    </row>
    <row r="2115" spans="1:6">
      <c r="A2115">
        <v>540010</v>
      </c>
      <c r="B2115" t="s">
        <v>7926</v>
      </c>
      <c r="C2115" t="s">
        <v>57</v>
      </c>
      <c r="D2115" t="s">
        <v>5796</v>
      </c>
      <c r="E2115" t="s">
        <v>5835</v>
      </c>
      <c r="F2115" t="s">
        <v>5796</v>
      </c>
    </row>
    <row r="2116" spans="1:6">
      <c r="A2116">
        <v>540011</v>
      </c>
      <c r="B2116" t="s">
        <v>7927</v>
      </c>
      <c r="C2116" t="s">
        <v>657</v>
      </c>
      <c r="D2116" t="s">
        <v>5786</v>
      </c>
      <c r="E2116" t="s">
        <v>5786</v>
      </c>
      <c r="F2116" t="s">
        <v>5786</v>
      </c>
    </row>
    <row r="2117" spans="1:6">
      <c r="A2117">
        <v>540012</v>
      </c>
      <c r="B2117" t="s">
        <v>7928</v>
      </c>
      <c r="C2117" t="s">
        <v>57</v>
      </c>
      <c r="D2117" t="s">
        <v>5709</v>
      </c>
      <c r="E2117" t="s">
        <v>5710</v>
      </c>
      <c r="F2117" t="s">
        <v>5710</v>
      </c>
    </row>
    <row r="2118" spans="1:6">
      <c r="A2118">
        <v>541005</v>
      </c>
      <c r="B2118" t="s">
        <v>7929</v>
      </c>
      <c r="C2118" t="s">
        <v>362</v>
      </c>
      <c r="D2118" t="s">
        <v>5744</v>
      </c>
      <c r="E2118" t="s">
        <v>5741</v>
      </c>
      <c r="F2118" t="s">
        <v>5741</v>
      </c>
    </row>
    <row r="2119" spans="1:6">
      <c r="A2119">
        <v>541011</v>
      </c>
      <c r="B2119" t="s">
        <v>7930</v>
      </c>
      <c r="C2119" t="s">
        <v>657</v>
      </c>
      <c r="D2119" t="s">
        <v>5788</v>
      </c>
      <c r="E2119" t="s">
        <v>5788</v>
      </c>
      <c r="F2119" t="s">
        <v>5788</v>
      </c>
    </row>
    <row r="2120" spans="1:6">
      <c r="A2120">
        <v>550001</v>
      </c>
      <c r="B2120" t="s">
        <v>7931</v>
      </c>
      <c r="C2120" t="s">
        <v>321</v>
      </c>
      <c r="D2120" t="s">
        <v>5718</v>
      </c>
      <c r="E2120" t="s">
        <v>5721</v>
      </c>
      <c r="F2120" t="s">
        <v>5721</v>
      </c>
    </row>
    <row r="2121" spans="1:6">
      <c r="A2121">
        <v>550002</v>
      </c>
      <c r="B2121" t="s">
        <v>7932</v>
      </c>
      <c r="C2121" t="s">
        <v>57</v>
      </c>
      <c r="D2121" t="s">
        <v>5796</v>
      </c>
      <c r="E2121" t="s">
        <v>5797</v>
      </c>
      <c r="F2121" t="s">
        <v>5796</v>
      </c>
    </row>
    <row r="2122" spans="1:6">
      <c r="A2122">
        <v>550003</v>
      </c>
      <c r="B2122" t="s">
        <v>7933</v>
      </c>
      <c r="C2122" t="s">
        <v>57</v>
      </c>
      <c r="D2122" t="s">
        <v>5796</v>
      </c>
      <c r="E2122" t="s">
        <v>5811</v>
      </c>
      <c r="F2122" t="s">
        <v>5796</v>
      </c>
    </row>
    <row r="2123" spans="1:6">
      <c r="A2123">
        <v>550004</v>
      </c>
      <c r="B2123" t="s">
        <v>7934</v>
      </c>
      <c r="C2123" t="s">
        <v>362</v>
      </c>
      <c r="D2123" t="s">
        <v>5744</v>
      </c>
      <c r="E2123" t="s">
        <v>5740</v>
      </c>
      <c r="F2123" t="s">
        <v>5740</v>
      </c>
    </row>
    <row r="2124" spans="1:6">
      <c r="A2124">
        <v>550005</v>
      </c>
      <c r="B2124" t="s">
        <v>7935</v>
      </c>
      <c r="C2124" t="s">
        <v>362</v>
      </c>
      <c r="D2124" t="s">
        <v>5744</v>
      </c>
      <c r="E2124" t="s">
        <v>5740</v>
      </c>
      <c r="F2124" t="s">
        <v>5740</v>
      </c>
    </row>
    <row r="2125" spans="1:6">
      <c r="A2125">
        <v>550006</v>
      </c>
      <c r="B2125" t="s">
        <v>7936</v>
      </c>
      <c r="C2125" t="s">
        <v>362</v>
      </c>
      <c r="D2125" t="s">
        <v>5744</v>
      </c>
      <c r="E2125" t="s">
        <v>5741</v>
      </c>
      <c r="F2125" t="s">
        <v>5741</v>
      </c>
    </row>
    <row r="2126" spans="1:6">
      <c r="A2126">
        <v>550007</v>
      </c>
      <c r="B2126" t="s">
        <v>7937</v>
      </c>
      <c r="C2126" t="s">
        <v>362</v>
      </c>
      <c r="D2126" t="s">
        <v>5744</v>
      </c>
      <c r="E2126" t="s">
        <v>5741</v>
      </c>
      <c r="F2126" t="s">
        <v>5741</v>
      </c>
    </row>
    <row r="2127" spans="1:6">
      <c r="A2127">
        <v>550008</v>
      </c>
      <c r="B2127" t="s">
        <v>7938</v>
      </c>
      <c r="C2127" t="s">
        <v>57</v>
      </c>
      <c r="D2127" t="s">
        <v>5796</v>
      </c>
      <c r="E2127" t="s">
        <v>5799</v>
      </c>
      <c r="F2127" t="s">
        <v>5796</v>
      </c>
    </row>
    <row r="2128" spans="1:6">
      <c r="A2128">
        <v>550009</v>
      </c>
      <c r="B2128" t="s">
        <v>7939</v>
      </c>
      <c r="C2128" t="s">
        <v>57</v>
      </c>
      <c r="D2128" t="s">
        <v>5796</v>
      </c>
      <c r="E2128" t="s">
        <v>5797</v>
      </c>
      <c r="F2128" t="s">
        <v>5796</v>
      </c>
    </row>
    <row r="2129" spans="1:6">
      <c r="A2129">
        <v>550010</v>
      </c>
      <c r="B2129" t="s">
        <v>7940</v>
      </c>
      <c r="C2129" t="s">
        <v>657</v>
      </c>
      <c r="D2129" t="s">
        <v>5786</v>
      </c>
      <c r="E2129" t="s">
        <v>5786</v>
      </c>
      <c r="F2129" t="s">
        <v>5786</v>
      </c>
    </row>
    <row r="2130" spans="1:6">
      <c r="A2130">
        <v>550011</v>
      </c>
      <c r="B2130" t="s">
        <v>7941</v>
      </c>
      <c r="C2130" t="s">
        <v>657</v>
      </c>
      <c r="D2130" t="s">
        <v>5788</v>
      </c>
      <c r="E2130" t="s">
        <v>5788</v>
      </c>
      <c r="F2130" t="s">
        <v>5788</v>
      </c>
    </row>
    <row r="2131" spans="1:6">
      <c r="A2131">
        <v>550012</v>
      </c>
      <c r="B2131" t="s">
        <v>7942</v>
      </c>
      <c r="C2131" t="s">
        <v>362</v>
      </c>
      <c r="D2131" t="s">
        <v>5744</v>
      </c>
      <c r="E2131" t="s">
        <v>5742</v>
      </c>
      <c r="F2131" t="s">
        <v>5742</v>
      </c>
    </row>
    <row r="2132" spans="1:6">
      <c r="A2132">
        <v>550013</v>
      </c>
      <c r="B2132" t="s">
        <v>7943</v>
      </c>
      <c r="C2132" t="s">
        <v>362</v>
      </c>
      <c r="D2132" t="s">
        <v>5744</v>
      </c>
      <c r="E2132" t="s">
        <v>5742</v>
      </c>
      <c r="F2132" t="s">
        <v>5742</v>
      </c>
    </row>
    <row r="2133" spans="1:6">
      <c r="A2133">
        <v>550015</v>
      </c>
      <c r="B2133" t="s">
        <v>7944</v>
      </c>
      <c r="C2133" t="s">
        <v>5871</v>
      </c>
      <c r="D2133" t="s">
        <v>5872</v>
      </c>
      <c r="E2133" t="s">
        <v>5873</v>
      </c>
      <c r="F2133" t="s">
        <v>5873</v>
      </c>
    </row>
    <row r="2134" spans="1:6">
      <c r="A2134">
        <v>550016</v>
      </c>
      <c r="B2134" t="s">
        <v>7945</v>
      </c>
      <c r="C2134" t="s">
        <v>5871</v>
      </c>
      <c r="D2134" t="s">
        <v>5872</v>
      </c>
      <c r="E2134" t="s">
        <v>5875</v>
      </c>
      <c r="F2134" t="s">
        <v>5875</v>
      </c>
    </row>
    <row r="2135" spans="1:6">
      <c r="A2135">
        <v>550017</v>
      </c>
      <c r="B2135" t="s">
        <v>7946</v>
      </c>
      <c r="C2135" t="s">
        <v>362</v>
      </c>
      <c r="D2135" t="s">
        <v>5744</v>
      </c>
      <c r="E2135" t="s">
        <v>5741</v>
      </c>
      <c r="F2135" t="s">
        <v>5741</v>
      </c>
    </row>
    <row r="2136" spans="1:6">
      <c r="A2136">
        <v>550018</v>
      </c>
      <c r="B2136" t="s">
        <v>7947</v>
      </c>
      <c r="C2136" t="s">
        <v>362</v>
      </c>
      <c r="D2136" t="s">
        <v>5744</v>
      </c>
      <c r="E2136" t="s">
        <v>5741</v>
      </c>
      <c r="F2136" t="s">
        <v>5741</v>
      </c>
    </row>
    <row r="2137" spans="1:6">
      <c r="A2137">
        <v>550019</v>
      </c>
      <c r="B2137" t="s">
        <v>7948</v>
      </c>
      <c r="C2137" t="s">
        <v>362</v>
      </c>
      <c r="D2137" t="s">
        <v>5744</v>
      </c>
      <c r="E2137" t="s">
        <v>5741</v>
      </c>
      <c r="F2137" t="s">
        <v>5741</v>
      </c>
    </row>
    <row r="2138" spans="1:6">
      <c r="A2138">
        <v>560001</v>
      </c>
      <c r="B2138" t="s">
        <v>7949</v>
      </c>
      <c r="C2138" t="s">
        <v>657</v>
      </c>
      <c r="D2138" t="s">
        <v>5786</v>
      </c>
      <c r="E2138" t="s">
        <v>5786</v>
      </c>
      <c r="F2138" t="s">
        <v>5786</v>
      </c>
    </row>
    <row r="2139" spans="1:6">
      <c r="A2139">
        <v>560002</v>
      </c>
      <c r="B2139" t="s">
        <v>7950</v>
      </c>
      <c r="C2139" t="s">
        <v>321</v>
      </c>
      <c r="D2139" t="s">
        <v>5718</v>
      </c>
      <c r="E2139" t="s">
        <v>5721</v>
      </c>
      <c r="F2139" t="s">
        <v>5721</v>
      </c>
    </row>
    <row r="2140" spans="1:6">
      <c r="A2140">
        <v>560003</v>
      </c>
      <c r="B2140" t="s">
        <v>7951</v>
      </c>
      <c r="C2140" t="s">
        <v>321</v>
      </c>
      <c r="D2140" t="s">
        <v>5718</v>
      </c>
      <c r="E2140" t="s">
        <v>5721</v>
      </c>
      <c r="F2140" t="s">
        <v>5721</v>
      </c>
    </row>
    <row r="2141" spans="1:6">
      <c r="A2141">
        <v>560005</v>
      </c>
      <c r="B2141" t="s">
        <v>7952</v>
      </c>
      <c r="C2141" t="s">
        <v>362</v>
      </c>
      <c r="D2141" t="s">
        <v>5744</v>
      </c>
      <c r="E2141" t="s">
        <v>5740</v>
      </c>
      <c r="F2141" t="s">
        <v>5740</v>
      </c>
    </row>
    <row r="2142" spans="1:6">
      <c r="A2142">
        <v>560006</v>
      </c>
      <c r="B2142" t="s">
        <v>7953</v>
      </c>
      <c r="C2142" t="s">
        <v>321</v>
      </c>
      <c r="D2142" t="s">
        <v>5718</v>
      </c>
      <c r="E2142" t="s">
        <v>5720</v>
      </c>
      <c r="F2142" t="s">
        <v>5720</v>
      </c>
    </row>
    <row r="2143" spans="1:6">
      <c r="A2143">
        <v>570001</v>
      </c>
      <c r="B2143" t="s">
        <v>7954</v>
      </c>
      <c r="C2143" t="s">
        <v>57</v>
      </c>
      <c r="D2143" t="s">
        <v>5796</v>
      </c>
      <c r="E2143" t="s">
        <v>5811</v>
      </c>
      <c r="F2143" t="s">
        <v>5796</v>
      </c>
    </row>
    <row r="2144" spans="1:6">
      <c r="A2144">
        <v>570005</v>
      </c>
      <c r="B2144" t="s">
        <v>7955</v>
      </c>
      <c r="C2144" t="s">
        <v>57</v>
      </c>
      <c r="D2144" t="s">
        <v>5796</v>
      </c>
      <c r="E2144" t="s">
        <v>5797</v>
      </c>
      <c r="F2144" t="s">
        <v>5796</v>
      </c>
    </row>
    <row r="2145" spans="1:6">
      <c r="A2145">
        <v>570006</v>
      </c>
      <c r="B2145" t="s">
        <v>7956</v>
      </c>
      <c r="C2145" t="s">
        <v>57</v>
      </c>
      <c r="D2145" t="s">
        <v>5796</v>
      </c>
      <c r="E2145" t="s">
        <v>5797</v>
      </c>
      <c r="F2145" t="s">
        <v>5796</v>
      </c>
    </row>
    <row r="2146" spans="1:6">
      <c r="A2146">
        <v>570007</v>
      </c>
      <c r="B2146" t="s">
        <v>7957</v>
      </c>
      <c r="C2146" t="s">
        <v>57</v>
      </c>
      <c r="D2146" t="s">
        <v>5796</v>
      </c>
      <c r="E2146" t="s">
        <v>5797</v>
      </c>
      <c r="F2146" t="s">
        <v>5796</v>
      </c>
    </row>
    <row r="2147" spans="1:6">
      <c r="A2147">
        <v>570008</v>
      </c>
      <c r="B2147" t="s">
        <v>7958</v>
      </c>
      <c r="C2147" t="s">
        <v>57</v>
      </c>
      <c r="D2147" t="s">
        <v>5796</v>
      </c>
      <c r="E2147" t="s">
        <v>5799</v>
      </c>
      <c r="F2147" t="s">
        <v>5796</v>
      </c>
    </row>
    <row r="2148" spans="1:6">
      <c r="A2148">
        <v>571002</v>
      </c>
      <c r="B2148" t="s">
        <v>7959</v>
      </c>
      <c r="C2148" t="s">
        <v>321</v>
      </c>
      <c r="D2148" t="s">
        <v>5718</v>
      </c>
      <c r="E2148" t="s">
        <v>5720</v>
      </c>
      <c r="F2148" t="s">
        <v>5720</v>
      </c>
    </row>
    <row r="2149" spans="1:6">
      <c r="A2149">
        <v>573003</v>
      </c>
      <c r="B2149" t="s">
        <v>7960</v>
      </c>
      <c r="C2149" t="s">
        <v>362</v>
      </c>
      <c r="D2149" t="s">
        <v>5744</v>
      </c>
      <c r="E2149" t="s">
        <v>5740</v>
      </c>
      <c r="F2149" t="s">
        <v>5740</v>
      </c>
    </row>
    <row r="2150" spans="1:6">
      <c r="A2150">
        <v>580001</v>
      </c>
      <c r="B2150" t="s">
        <v>7961</v>
      </c>
      <c r="C2150" t="s">
        <v>321</v>
      </c>
      <c r="D2150" t="s">
        <v>5718</v>
      </c>
      <c r="E2150" t="s">
        <v>5721</v>
      </c>
      <c r="F2150" t="s">
        <v>5721</v>
      </c>
    </row>
    <row r="2151" spans="1:6">
      <c r="A2151">
        <v>580002</v>
      </c>
      <c r="B2151" t="s">
        <v>7962</v>
      </c>
      <c r="C2151" t="s">
        <v>57</v>
      </c>
      <c r="D2151" t="s">
        <v>5796</v>
      </c>
      <c r="E2151" t="s">
        <v>5799</v>
      </c>
      <c r="F2151" t="s">
        <v>5796</v>
      </c>
    </row>
    <row r="2152" spans="1:6">
      <c r="A2152">
        <v>580003</v>
      </c>
      <c r="B2152" t="s">
        <v>7963</v>
      </c>
      <c r="C2152" t="s">
        <v>57</v>
      </c>
      <c r="D2152" t="s">
        <v>5796</v>
      </c>
      <c r="E2152" t="s">
        <v>5797</v>
      </c>
      <c r="F2152" t="s">
        <v>5796</v>
      </c>
    </row>
    <row r="2153" spans="1:6">
      <c r="A2153">
        <v>580005</v>
      </c>
      <c r="B2153" t="s">
        <v>7964</v>
      </c>
      <c r="C2153" t="s">
        <v>321</v>
      </c>
      <c r="D2153" t="s">
        <v>5718</v>
      </c>
      <c r="E2153" t="s">
        <v>5720</v>
      </c>
      <c r="F2153" t="s">
        <v>5720</v>
      </c>
    </row>
    <row r="2154" spans="1:6">
      <c r="A2154">
        <v>580006</v>
      </c>
      <c r="B2154" t="s">
        <v>7965</v>
      </c>
      <c r="C2154" t="s">
        <v>57</v>
      </c>
      <c r="D2154" t="s">
        <v>5796</v>
      </c>
      <c r="E2154" t="s">
        <v>5797</v>
      </c>
      <c r="F2154" t="s">
        <v>5796</v>
      </c>
    </row>
    <row r="2155" spans="1:6">
      <c r="A2155">
        <v>580007</v>
      </c>
      <c r="B2155" t="s">
        <v>7966</v>
      </c>
      <c r="C2155" t="s">
        <v>57</v>
      </c>
      <c r="D2155" t="s">
        <v>5796</v>
      </c>
      <c r="E2155" t="s">
        <v>5797</v>
      </c>
      <c r="F2155" t="s">
        <v>5796</v>
      </c>
    </row>
    <row r="2156" spans="1:6">
      <c r="A2156">
        <v>580008</v>
      </c>
      <c r="B2156" t="s">
        <v>7967</v>
      </c>
      <c r="C2156" t="s">
        <v>57</v>
      </c>
      <c r="D2156" t="s">
        <v>5796</v>
      </c>
      <c r="E2156" t="s">
        <v>5835</v>
      </c>
      <c r="F2156" t="s">
        <v>5796</v>
      </c>
    </row>
    <row r="2157" spans="1:6">
      <c r="A2157">
        <v>580009</v>
      </c>
      <c r="B2157" t="s">
        <v>7968</v>
      </c>
      <c r="C2157" t="s">
        <v>321</v>
      </c>
      <c r="D2157" t="s">
        <v>5718</v>
      </c>
      <c r="E2157" t="s">
        <v>5720</v>
      </c>
      <c r="F2157" t="s">
        <v>5720</v>
      </c>
    </row>
    <row r="2158" spans="1:6">
      <c r="A2158">
        <v>582001</v>
      </c>
      <c r="B2158" t="s">
        <v>7969</v>
      </c>
      <c r="C2158" t="s">
        <v>362</v>
      </c>
      <c r="D2158" t="s">
        <v>5744</v>
      </c>
      <c r="E2158" t="s">
        <v>5740</v>
      </c>
      <c r="F2158" t="s">
        <v>5740</v>
      </c>
    </row>
    <row r="2159" spans="1:6">
      <c r="A2159">
        <v>582002</v>
      </c>
      <c r="B2159" t="s">
        <v>7970</v>
      </c>
      <c r="C2159" t="s">
        <v>362</v>
      </c>
      <c r="D2159" t="s">
        <v>5744</v>
      </c>
      <c r="E2159" t="s">
        <v>5741</v>
      </c>
      <c r="F2159" t="s">
        <v>5741</v>
      </c>
    </row>
    <row r="2160" spans="1:6">
      <c r="A2160">
        <v>582003</v>
      </c>
      <c r="B2160" t="s">
        <v>7971</v>
      </c>
      <c r="C2160" t="s">
        <v>321</v>
      </c>
      <c r="D2160" t="s">
        <v>5718</v>
      </c>
      <c r="E2160" t="s">
        <v>5719</v>
      </c>
      <c r="F2160" t="s">
        <v>5719</v>
      </c>
    </row>
    <row r="2161" spans="1:6">
      <c r="A2161">
        <v>582201</v>
      </c>
      <c r="B2161" t="s">
        <v>7972</v>
      </c>
      <c r="C2161" t="s">
        <v>362</v>
      </c>
      <c r="D2161" t="s">
        <v>5744</v>
      </c>
      <c r="E2161" t="s">
        <v>5740</v>
      </c>
      <c r="F2161" t="s">
        <v>5740</v>
      </c>
    </row>
    <row r="2162" spans="1:6">
      <c r="A2162">
        <v>582202</v>
      </c>
      <c r="B2162" t="s">
        <v>7973</v>
      </c>
      <c r="C2162" t="s">
        <v>362</v>
      </c>
      <c r="D2162" t="s">
        <v>5744</v>
      </c>
      <c r="E2162" t="s">
        <v>5741</v>
      </c>
      <c r="F2162" t="s">
        <v>5741</v>
      </c>
    </row>
    <row r="2163" spans="1:6">
      <c r="A2163">
        <v>583001</v>
      </c>
      <c r="B2163" t="s">
        <v>7974</v>
      </c>
      <c r="C2163" t="s">
        <v>657</v>
      </c>
      <c r="D2163" t="s">
        <v>5786</v>
      </c>
      <c r="E2163" t="s">
        <v>5786</v>
      </c>
      <c r="F2163" t="s">
        <v>5786</v>
      </c>
    </row>
    <row r="2164" spans="1:6">
      <c r="A2164">
        <v>583101</v>
      </c>
      <c r="B2164" t="s">
        <v>7975</v>
      </c>
      <c r="C2164" t="s">
        <v>657</v>
      </c>
      <c r="D2164" t="s">
        <v>5788</v>
      </c>
      <c r="E2164" t="s">
        <v>5788</v>
      </c>
      <c r="F2164" t="s">
        <v>5788</v>
      </c>
    </row>
    <row r="2165" spans="1:6">
      <c r="A2165">
        <v>585001</v>
      </c>
      <c r="B2165" t="s">
        <v>7976</v>
      </c>
      <c r="C2165" t="s">
        <v>57</v>
      </c>
      <c r="D2165" t="s">
        <v>5709</v>
      </c>
      <c r="E2165" t="s">
        <v>5710</v>
      </c>
      <c r="F2165" t="s">
        <v>5710</v>
      </c>
    </row>
    <row r="2166" spans="1:6">
      <c r="A2166">
        <v>590001</v>
      </c>
      <c r="B2166" t="s">
        <v>7977</v>
      </c>
      <c r="C2166" t="s">
        <v>57</v>
      </c>
      <c r="D2166" t="s">
        <v>5796</v>
      </c>
      <c r="E2166" t="s">
        <v>5799</v>
      </c>
      <c r="F2166" t="s">
        <v>5796</v>
      </c>
    </row>
    <row r="2167" spans="1:6">
      <c r="A2167">
        <v>590002</v>
      </c>
      <c r="B2167" t="s">
        <v>7978</v>
      </c>
      <c r="C2167" t="s">
        <v>57</v>
      </c>
      <c r="D2167" t="s">
        <v>5796</v>
      </c>
      <c r="E2167" t="s">
        <v>5797</v>
      </c>
      <c r="F2167" t="s">
        <v>5796</v>
      </c>
    </row>
    <row r="2168" spans="1:6">
      <c r="A2168">
        <v>590003</v>
      </c>
      <c r="B2168" t="s">
        <v>7979</v>
      </c>
      <c r="C2168" t="s">
        <v>321</v>
      </c>
      <c r="D2168" t="s">
        <v>5718</v>
      </c>
      <c r="E2168" t="s">
        <v>5720</v>
      </c>
      <c r="F2168" t="s">
        <v>5720</v>
      </c>
    </row>
    <row r="2169" spans="1:6">
      <c r="A2169">
        <v>590005</v>
      </c>
      <c r="B2169" t="s">
        <v>7980</v>
      </c>
      <c r="C2169" t="s">
        <v>57</v>
      </c>
      <c r="D2169" t="s">
        <v>5796</v>
      </c>
      <c r="E2169" t="s">
        <v>5799</v>
      </c>
      <c r="F2169" t="s">
        <v>5796</v>
      </c>
    </row>
    <row r="2170" spans="1:6">
      <c r="A2170">
        <v>590006</v>
      </c>
      <c r="B2170" t="s">
        <v>7981</v>
      </c>
      <c r="C2170" t="s">
        <v>321</v>
      </c>
      <c r="D2170" t="s">
        <v>5718</v>
      </c>
      <c r="E2170" t="s">
        <v>5720</v>
      </c>
      <c r="F2170" t="s">
        <v>5720</v>
      </c>
    </row>
    <row r="2171" spans="1:6">
      <c r="A2171">
        <v>590007</v>
      </c>
      <c r="B2171" t="s">
        <v>7982</v>
      </c>
      <c r="C2171" t="s">
        <v>57</v>
      </c>
      <c r="D2171" t="s">
        <v>5709</v>
      </c>
      <c r="E2171" t="s">
        <v>5713</v>
      </c>
      <c r="F2171" t="s">
        <v>5713</v>
      </c>
    </row>
    <row r="2172" spans="1:6">
      <c r="A2172">
        <v>590008</v>
      </c>
      <c r="B2172" t="s">
        <v>7983</v>
      </c>
      <c r="C2172" t="s">
        <v>57</v>
      </c>
      <c r="D2172" t="s">
        <v>5796</v>
      </c>
      <c r="E2172" t="s">
        <v>5835</v>
      </c>
      <c r="F2172" t="s">
        <v>5796</v>
      </c>
    </row>
    <row r="2173" spans="1:6">
      <c r="A2173">
        <v>590009</v>
      </c>
      <c r="B2173" t="s">
        <v>7984</v>
      </c>
      <c r="C2173" t="s">
        <v>362</v>
      </c>
      <c r="D2173" t="s">
        <v>5744</v>
      </c>
      <c r="E2173" t="s">
        <v>5741</v>
      </c>
      <c r="F2173" t="s">
        <v>5741</v>
      </c>
    </row>
    <row r="2174" spans="1:6">
      <c r="A2174">
        <v>590010</v>
      </c>
      <c r="B2174" t="s">
        <v>7985</v>
      </c>
      <c r="C2174" t="s">
        <v>362</v>
      </c>
      <c r="D2174" t="s">
        <v>5744</v>
      </c>
      <c r="E2174" t="s">
        <v>5741</v>
      </c>
      <c r="F2174" t="s">
        <v>5741</v>
      </c>
    </row>
    <row r="2175" spans="1:6">
      <c r="A2175">
        <v>610001</v>
      </c>
      <c r="B2175" t="s">
        <v>7986</v>
      </c>
      <c r="C2175" t="s">
        <v>57</v>
      </c>
      <c r="D2175" t="s">
        <v>5796</v>
      </c>
      <c r="E2175" t="s">
        <v>5797</v>
      </c>
      <c r="F2175" t="s">
        <v>5796</v>
      </c>
    </row>
    <row r="2176" spans="1:6">
      <c r="A2176">
        <v>610002</v>
      </c>
      <c r="B2176" t="s">
        <v>7987</v>
      </c>
      <c r="C2176" t="s">
        <v>321</v>
      </c>
      <c r="D2176" t="s">
        <v>5718</v>
      </c>
      <c r="E2176" t="s">
        <v>5720</v>
      </c>
      <c r="F2176" t="s">
        <v>5720</v>
      </c>
    </row>
    <row r="2177" spans="1:6">
      <c r="A2177">
        <v>610003</v>
      </c>
      <c r="B2177" t="s">
        <v>7988</v>
      </c>
      <c r="C2177" t="s">
        <v>362</v>
      </c>
      <c r="D2177" t="s">
        <v>5744</v>
      </c>
      <c r="E2177" t="s">
        <v>5741</v>
      </c>
      <c r="F2177" t="s">
        <v>5741</v>
      </c>
    </row>
    <row r="2178" spans="1:6">
      <c r="A2178">
        <v>610004</v>
      </c>
      <c r="B2178" t="s">
        <v>7989</v>
      </c>
      <c r="C2178" t="s">
        <v>57</v>
      </c>
      <c r="D2178" t="s">
        <v>5796</v>
      </c>
      <c r="E2178" t="s">
        <v>5797</v>
      </c>
      <c r="F2178" t="s">
        <v>5796</v>
      </c>
    </row>
    <row r="2179" spans="1:6">
      <c r="A2179">
        <v>610005</v>
      </c>
      <c r="B2179" t="s">
        <v>7990</v>
      </c>
      <c r="C2179" t="s">
        <v>57</v>
      </c>
      <c r="D2179" t="s">
        <v>5796</v>
      </c>
      <c r="E2179" t="s">
        <v>5811</v>
      </c>
      <c r="F2179" t="s">
        <v>5796</v>
      </c>
    </row>
    <row r="2180" spans="1:6">
      <c r="A2180">
        <v>610006</v>
      </c>
      <c r="B2180" t="s">
        <v>7991</v>
      </c>
      <c r="C2180" t="s">
        <v>57</v>
      </c>
      <c r="D2180" t="s">
        <v>5796</v>
      </c>
      <c r="E2180" t="s">
        <v>5797</v>
      </c>
      <c r="F2180" t="s">
        <v>5796</v>
      </c>
    </row>
    <row r="2181" spans="1:6">
      <c r="A2181">
        <v>610007</v>
      </c>
      <c r="B2181" t="s">
        <v>7992</v>
      </c>
      <c r="C2181" t="s">
        <v>57</v>
      </c>
      <c r="D2181" t="s">
        <v>5796</v>
      </c>
      <c r="E2181" t="s">
        <v>5797</v>
      </c>
      <c r="F2181" t="s">
        <v>5796</v>
      </c>
    </row>
    <row r="2182" spans="1:6">
      <c r="A2182">
        <v>610008</v>
      </c>
      <c r="B2182" t="s">
        <v>7993</v>
      </c>
      <c r="C2182" t="s">
        <v>362</v>
      </c>
      <c r="D2182" t="s">
        <v>5744</v>
      </c>
      <c r="E2182" t="s">
        <v>5740</v>
      </c>
      <c r="F2182" t="s">
        <v>5740</v>
      </c>
    </row>
    <row r="2183" spans="1:6">
      <c r="A2183">
        <v>610103</v>
      </c>
      <c r="B2183" t="s">
        <v>7994</v>
      </c>
      <c r="C2183" t="s">
        <v>362</v>
      </c>
      <c r="D2183" t="s">
        <v>5744</v>
      </c>
      <c r="E2183" t="s">
        <v>5741</v>
      </c>
      <c r="F2183" t="s">
        <v>5741</v>
      </c>
    </row>
    <row r="2184" spans="1:6">
      <c r="A2184">
        <v>610108</v>
      </c>
      <c r="B2184" t="s">
        <v>7995</v>
      </c>
      <c r="C2184" t="s">
        <v>362</v>
      </c>
      <c r="D2184" t="s">
        <v>5744</v>
      </c>
      <c r="E2184" t="s">
        <v>5740</v>
      </c>
      <c r="F2184" t="s">
        <v>5740</v>
      </c>
    </row>
    <row r="2185" spans="1:6">
      <c r="A2185">
        <v>620001</v>
      </c>
      <c r="B2185" t="s">
        <v>7996</v>
      </c>
      <c r="C2185" t="s">
        <v>321</v>
      </c>
      <c r="D2185" t="s">
        <v>5718</v>
      </c>
      <c r="E2185" t="s">
        <v>5723</v>
      </c>
      <c r="F2185" t="s">
        <v>5723</v>
      </c>
    </row>
    <row r="2186" spans="1:6">
      <c r="A2186" t="s">
        <v>7997</v>
      </c>
      <c r="B2186" t="s">
        <v>7998</v>
      </c>
      <c r="C2186" t="s">
        <v>321</v>
      </c>
      <c r="D2186" t="s">
        <v>5718</v>
      </c>
      <c r="E2186" t="s">
        <v>5719</v>
      </c>
      <c r="F2186" t="s">
        <v>5719</v>
      </c>
    </row>
    <row r="2187" spans="1:6">
      <c r="A2187">
        <v>620002</v>
      </c>
      <c r="B2187" t="s">
        <v>7999</v>
      </c>
      <c r="C2187" t="s">
        <v>321</v>
      </c>
      <c r="D2187" t="s">
        <v>5718</v>
      </c>
      <c r="E2187" t="s">
        <v>5720</v>
      </c>
      <c r="F2187" t="s">
        <v>5720</v>
      </c>
    </row>
    <row r="2188" spans="1:6">
      <c r="A2188">
        <v>620003</v>
      </c>
      <c r="B2188" t="s">
        <v>8000</v>
      </c>
      <c r="C2188" t="s">
        <v>362</v>
      </c>
      <c r="D2188" t="s">
        <v>5744</v>
      </c>
      <c r="E2188" t="s">
        <v>5740</v>
      </c>
      <c r="F2188" t="s">
        <v>5740</v>
      </c>
    </row>
    <row r="2189" spans="1:6">
      <c r="A2189">
        <v>620004</v>
      </c>
      <c r="B2189" t="s">
        <v>8001</v>
      </c>
      <c r="C2189" t="s">
        <v>57</v>
      </c>
      <c r="D2189" t="s">
        <v>5796</v>
      </c>
      <c r="E2189" t="s">
        <v>5811</v>
      </c>
      <c r="F2189" t="s">
        <v>5796</v>
      </c>
    </row>
    <row r="2190" spans="1:6">
      <c r="A2190">
        <v>620005</v>
      </c>
      <c r="B2190" t="s">
        <v>8002</v>
      </c>
      <c r="C2190" t="s">
        <v>57</v>
      </c>
      <c r="D2190" t="s">
        <v>5796</v>
      </c>
      <c r="E2190" t="s">
        <v>5811</v>
      </c>
      <c r="F2190" t="s">
        <v>5796</v>
      </c>
    </row>
    <row r="2191" spans="1:6">
      <c r="A2191">
        <v>620006</v>
      </c>
      <c r="B2191" t="s">
        <v>8003</v>
      </c>
      <c r="C2191" t="s">
        <v>57</v>
      </c>
      <c r="D2191" t="s">
        <v>5796</v>
      </c>
      <c r="E2191" t="s">
        <v>5835</v>
      </c>
      <c r="F2191" t="s">
        <v>5796</v>
      </c>
    </row>
    <row r="2192" spans="1:6">
      <c r="A2192">
        <v>620007</v>
      </c>
      <c r="B2192" t="s">
        <v>8004</v>
      </c>
      <c r="C2192" t="s">
        <v>321</v>
      </c>
      <c r="D2192" t="s">
        <v>5718</v>
      </c>
      <c r="E2192" t="s">
        <v>5719</v>
      </c>
      <c r="F2192" t="s">
        <v>5719</v>
      </c>
    </row>
    <row r="2193" spans="1:6">
      <c r="A2193">
        <v>620008</v>
      </c>
      <c r="B2193" t="s">
        <v>8005</v>
      </c>
      <c r="C2193" t="s">
        <v>57</v>
      </c>
      <c r="D2193" t="s">
        <v>5796</v>
      </c>
      <c r="E2193" t="s">
        <v>5797</v>
      </c>
      <c r="F2193" t="s">
        <v>5796</v>
      </c>
    </row>
    <row r="2194" spans="1:6">
      <c r="A2194">
        <v>620009</v>
      </c>
      <c r="B2194" t="s">
        <v>8006</v>
      </c>
      <c r="C2194" t="s">
        <v>321</v>
      </c>
      <c r="D2194" t="s">
        <v>5718</v>
      </c>
      <c r="E2194" t="s">
        <v>5719</v>
      </c>
      <c r="F2194" t="s">
        <v>5719</v>
      </c>
    </row>
    <row r="2195" spans="1:6">
      <c r="A2195">
        <v>630001</v>
      </c>
      <c r="B2195" t="s">
        <v>8007</v>
      </c>
      <c r="C2195" t="s">
        <v>321</v>
      </c>
      <c r="D2195" t="s">
        <v>5718</v>
      </c>
      <c r="E2195" t="s">
        <v>5721</v>
      </c>
      <c r="F2195" t="s">
        <v>5721</v>
      </c>
    </row>
    <row r="2196" spans="1:6">
      <c r="A2196">
        <v>630002</v>
      </c>
      <c r="B2196" t="s">
        <v>8008</v>
      </c>
      <c r="C2196" t="s">
        <v>57</v>
      </c>
      <c r="D2196" t="s">
        <v>5796</v>
      </c>
      <c r="E2196" t="s">
        <v>5797</v>
      </c>
      <c r="F2196" t="s">
        <v>5796</v>
      </c>
    </row>
    <row r="2197" spans="1:6">
      <c r="A2197">
        <v>630003</v>
      </c>
      <c r="B2197" t="s">
        <v>8009</v>
      </c>
      <c r="C2197" t="s">
        <v>362</v>
      </c>
      <c r="D2197" t="s">
        <v>5744</v>
      </c>
      <c r="E2197" t="s">
        <v>5741</v>
      </c>
      <c r="F2197" t="s">
        <v>5741</v>
      </c>
    </row>
    <row r="2198" spans="1:6">
      <c r="A2198">
        <v>630005</v>
      </c>
      <c r="B2198" t="s">
        <v>8010</v>
      </c>
      <c r="C2198" t="s">
        <v>321</v>
      </c>
      <c r="D2198" t="s">
        <v>5718</v>
      </c>
      <c r="E2198" t="s">
        <v>5720</v>
      </c>
      <c r="F2198" t="s">
        <v>5720</v>
      </c>
    </row>
    <row r="2199" spans="1:6">
      <c r="A2199">
        <v>630006</v>
      </c>
      <c r="B2199" t="s">
        <v>8011</v>
      </c>
      <c r="C2199" t="s">
        <v>57</v>
      </c>
      <c r="D2199" t="s">
        <v>5796</v>
      </c>
      <c r="E2199" t="s">
        <v>5797</v>
      </c>
      <c r="F2199" t="s">
        <v>5796</v>
      </c>
    </row>
    <row r="2200" spans="1:6">
      <c r="A2200">
        <v>630007</v>
      </c>
      <c r="B2200" t="s">
        <v>8012</v>
      </c>
      <c r="C2200" t="s">
        <v>362</v>
      </c>
      <c r="D2200" t="s">
        <v>5744</v>
      </c>
      <c r="E2200" t="s">
        <v>5740</v>
      </c>
      <c r="F2200" t="s">
        <v>5740</v>
      </c>
    </row>
    <row r="2201" spans="1:6">
      <c r="A2201">
        <v>630008</v>
      </c>
      <c r="B2201" t="s">
        <v>8013</v>
      </c>
      <c r="C2201" t="s">
        <v>321</v>
      </c>
      <c r="D2201" t="s">
        <v>5718</v>
      </c>
      <c r="E2201" t="s">
        <v>5720</v>
      </c>
      <c r="F2201" t="s">
        <v>5720</v>
      </c>
    </row>
    <row r="2202" spans="1:6">
      <c r="A2202">
        <v>630009</v>
      </c>
      <c r="B2202" t="s">
        <v>8014</v>
      </c>
      <c r="C2202" t="s">
        <v>362</v>
      </c>
      <c r="D2202" t="s">
        <v>5744</v>
      </c>
      <c r="E2202" t="s">
        <v>5740</v>
      </c>
      <c r="F2202" t="s">
        <v>5740</v>
      </c>
    </row>
    <row r="2203" spans="1:6">
      <c r="A2203">
        <v>630010</v>
      </c>
      <c r="B2203" t="s">
        <v>8015</v>
      </c>
      <c r="C2203" t="s">
        <v>57</v>
      </c>
      <c r="D2203" t="s">
        <v>5796</v>
      </c>
      <c r="E2203" t="s">
        <v>5811</v>
      </c>
      <c r="F2203" t="s">
        <v>5796</v>
      </c>
    </row>
    <row r="2204" spans="1:6">
      <c r="A2204">
        <v>630011</v>
      </c>
      <c r="B2204" t="s">
        <v>8016</v>
      </c>
      <c r="C2204" t="s">
        <v>57</v>
      </c>
      <c r="D2204" t="s">
        <v>5796</v>
      </c>
      <c r="E2204" t="s">
        <v>5799</v>
      </c>
      <c r="F2204" t="s">
        <v>5796</v>
      </c>
    </row>
    <row r="2205" spans="1:6">
      <c r="A2205">
        <v>630012</v>
      </c>
      <c r="B2205" t="s">
        <v>8017</v>
      </c>
      <c r="C2205" t="s">
        <v>657</v>
      </c>
      <c r="D2205" t="s">
        <v>5786</v>
      </c>
      <c r="E2205" t="s">
        <v>5786</v>
      </c>
      <c r="F2205" t="s">
        <v>5786</v>
      </c>
    </row>
    <row r="2206" spans="1:6">
      <c r="A2206">
        <v>630015</v>
      </c>
      <c r="B2206" t="s">
        <v>8018</v>
      </c>
      <c r="C2206" t="s">
        <v>321</v>
      </c>
      <c r="D2206" t="s">
        <v>5718</v>
      </c>
      <c r="E2206" t="s">
        <v>5720</v>
      </c>
      <c r="F2206" t="s">
        <v>5720</v>
      </c>
    </row>
    <row r="2207" spans="1:6">
      <c r="A2207">
        <v>630016</v>
      </c>
      <c r="B2207" t="s">
        <v>8019</v>
      </c>
      <c r="C2207" t="s">
        <v>321</v>
      </c>
      <c r="D2207" t="s">
        <v>5718</v>
      </c>
      <c r="E2207" t="s">
        <v>5720</v>
      </c>
      <c r="F2207" t="s">
        <v>5720</v>
      </c>
    </row>
    <row r="2208" spans="1:6">
      <c r="A2208">
        <v>630103</v>
      </c>
      <c r="B2208" t="s">
        <v>8020</v>
      </c>
      <c r="C2208" t="s">
        <v>362</v>
      </c>
      <c r="D2208" t="s">
        <v>5744</v>
      </c>
      <c r="E2208" t="s">
        <v>5741</v>
      </c>
      <c r="F2208" t="s">
        <v>5741</v>
      </c>
    </row>
    <row r="2209" spans="1:6">
      <c r="A2209">
        <v>630107</v>
      </c>
      <c r="B2209" t="s">
        <v>8021</v>
      </c>
      <c r="C2209" t="s">
        <v>362</v>
      </c>
      <c r="D2209" t="s">
        <v>5744</v>
      </c>
      <c r="E2209" t="s">
        <v>5740</v>
      </c>
      <c r="F2209" t="s">
        <v>5740</v>
      </c>
    </row>
    <row r="2210" spans="1:6">
      <c r="A2210">
        <v>630109</v>
      </c>
      <c r="B2210" t="s">
        <v>8022</v>
      </c>
      <c r="C2210" t="s">
        <v>362</v>
      </c>
      <c r="D2210" t="s">
        <v>5744</v>
      </c>
      <c r="E2210" t="s">
        <v>5740</v>
      </c>
      <c r="F2210" t="s">
        <v>5740</v>
      </c>
    </row>
    <row r="2211" spans="1:6">
      <c r="A2211">
        <v>630112</v>
      </c>
      <c r="B2211" t="s">
        <v>8023</v>
      </c>
      <c r="C2211" t="s">
        <v>657</v>
      </c>
      <c r="D2211" t="s">
        <v>5788</v>
      </c>
      <c r="E2211" t="s">
        <v>5788</v>
      </c>
      <c r="F2211" t="s">
        <v>5788</v>
      </c>
    </row>
    <row r="2212" spans="1:6">
      <c r="A2212">
        <v>650001</v>
      </c>
      <c r="B2212" t="s">
        <v>8024</v>
      </c>
      <c r="C2212" t="s">
        <v>362</v>
      </c>
      <c r="D2212" t="s">
        <v>5744</v>
      </c>
      <c r="E2212" t="s">
        <v>5741</v>
      </c>
      <c r="F2212" t="s">
        <v>5741</v>
      </c>
    </row>
    <row r="2213" spans="1:6">
      <c r="A2213">
        <v>650002</v>
      </c>
      <c r="B2213" t="s">
        <v>8025</v>
      </c>
      <c r="C2213" t="s">
        <v>362</v>
      </c>
      <c r="D2213" t="s">
        <v>5744</v>
      </c>
      <c r="E2213" t="s">
        <v>5741</v>
      </c>
      <c r="F2213" t="s">
        <v>5741</v>
      </c>
    </row>
    <row r="2214" spans="1:6">
      <c r="A2214">
        <v>660001</v>
      </c>
      <c r="B2214" t="s">
        <v>8026</v>
      </c>
      <c r="C2214" t="s">
        <v>57</v>
      </c>
      <c r="D2214" t="s">
        <v>5796</v>
      </c>
      <c r="E2214" t="s">
        <v>5797</v>
      </c>
      <c r="F2214" t="s">
        <v>5796</v>
      </c>
    </row>
    <row r="2215" spans="1:6">
      <c r="A2215">
        <v>660002</v>
      </c>
      <c r="B2215" t="s">
        <v>8027</v>
      </c>
      <c r="C2215" t="s">
        <v>362</v>
      </c>
      <c r="D2215" t="s">
        <v>5744</v>
      </c>
      <c r="E2215" t="s">
        <v>5741</v>
      </c>
      <c r="F2215" t="s">
        <v>5741</v>
      </c>
    </row>
    <row r="2216" spans="1:6">
      <c r="A2216">
        <v>660003</v>
      </c>
      <c r="B2216" t="s">
        <v>8028</v>
      </c>
      <c r="C2216" t="s">
        <v>321</v>
      </c>
      <c r="D2216" t="s">
        <v>5718</v>
      </c>
      <c r="E2216" t="s">
        <v>5720</v>
      </c>
      <c r="F2216" t="s">
        <v>5720</v>
      </c>
    </row>
    <row r="2217" spans="1:6">
      <c r="A2217">
        <v>660004</v>
      </c>
      <c r="B2217" t="s">
        <v>8029</v>
      </c>
      <c r="C2217" t="s">
        <v>57</v>
      </c>
      <c r="D2217" t="s">
        <v>5796</v>
      </c>
      <c r="E2217" t="s">
        <v>5811</v>
      </c>
      <c r="F2217" t="s">
        <v>5796</v>
      </c>
    </row>
    <row r="2218" spans="1:6">
      <c r="A2218">
        <v>660005</v>
      </c>
      <c r="B2218" t="s">
        <v>8030</v>
      </c>
      <c r="C2218" t="s">
        <v>57</v>
      </c>
      <c r="D2218" t="s">
        <v>5796</v>
      </c>
      <c r="E2218" t="s">
        <v>5797</v>
      </c>
      <c r="F2218" t="s">
        <v>5796</v>
      </c>
    </row>
    <row r="2219" spans="1:6">
      <c r="A2219">
        <v>660006</v>
      </c>
      <c r="B2219" t="s">
        <v>8031</v>
      </c>
      <c r="C2219" t="s">
        <v>57</v>
      </c>
      <c r="D2219" t="s">
        <v>5796</v>
      </c>
      <c r="E2219" t="s">
        <v>5811</v>
      </c>
      <c r="F2219" t="s">
        <v>5796</v>
      </c>
    </row>
    <row r="2220" spans="1:6">
      <c r="A2220">
        <v>660007</v>
      </c>
      <c r="B2220" t="s">
        <v>8032</v>
      </c>
      <c r="C2220" t="s">
        <v>657</v>
      </c>
      <c r="D2220" t="s">
        <v>5786</v>
      </c>
      <c r="E2220" t="s">
        <v>5786</v>
      </c>
      <c r="F2220" t="s">
        <v>5786</v>
      </c>
    </row>
    <row r="2221" spans="1:6">
      <c r="A2221">
        <v>660008</v>
      </c>
      <c r="B2221" t="s">
        <v>8033</v>
      </c>
      <c r="C2221" t="s">
        <v>57</v>
      </c>
      <c r="D2221" t="s">
        <v>5709</v>
      </c>
      <c r="E2221" t="s">
        <v>5710</v>
      </c>
      <c r="F2221" t="s">
        <v>5710</v>
      </c>
    </row>
    <row r="2222" spans="1:6">
      <c r="A2222">
        <v>660009</v>
      </c>
      <c r="B2222" t="s">
        <v>8034</v>
      </c>
      <c r="C2222" t="s">
        <v>362</v>
      </c>
      <c r="D2222" t="s">
        <v>5744</v>
      </c>
      <c r="E2222" t="s">
        <v>5740</v>
      </c>
      <c r="F2222" t="s">
        <v>5740</v>
      </c>
    </row>
    <row r="2223" spans="1:6">
      <c r="A2223">
        <v>660010</v>
      </c>
      <c r="B2223" t="s">
        <v>8035</v>
      </c>
      <c r="C2223" t="s">
        <v>57</v>
      </c>
      <c r="D2223" t="s">
        <v>5796</v>
      </c>
      <c r="E2223" t="s">
        <v>6358</v>
      </c>
      <c r="F2223" t="s">
        <v>5796</v>
      </c>
    </row>
    <row r="2224" spans="1:6">
      <c r="A2224">
        <v>660011</v>
      </c>
      <c r="B2224" t="s">
        <v>8036</v>
      </c>
      <c r="C2224" t="s">
        <v>57</v>
      </c>
      <c r="D2224" t="s">
        <v>5709</v>
      </c>
      <c r="E2224" t="s">
        <v>5710</v>
      </c>
      <c r="F2224" t="s">
        <v>5710</v>
      </c>
    </row>
    <row r="2225" spans="1:6">
      <c r="A2225">
        <v>660012</v>
      </c>
      <c r="B2225" t="s">
        <v>8037</v>
      </c>
      <c r="C2225" t="s">
        <v>57</v>
      </c>
      <c r="D2225" t="s">
        <v>5796</v>
      </c>
      <c r="E2225" t="s">
        <v>5835</v>
      </c>
      <c r="F2225" t="s">
        <v>5796</v>
      </c>
    </row>
    <row r="2226" spans="1:6">
      <c r="A2226">
        <v>660013</v>
      </c>
      <c r="B2226" t="s">
        <v>8038</v>
      </c>
      <c r="C2226" t="s">
        <v>362</v>
      </c>
      <c r="D2226" t="s">
        <v>5744</v>
      </c>
      <c r="E2226" t="s">
        <v>5741</v>
      </c>
      <c r="F2226" t="s">
        <v>5741</v>
      </c>
    </row>
    <row r="2227" spans="1:6">
      <c r="A2227">
        <v>660014</v>
      </c>
      <c r="B2227" t="s">
        <v>8039</v>
      </c>
      <c r="C2227" t="s">
        <v>57</v>
      </c>
      <c r="D2227" t="s">
        <v>5709</v>
      </c>
      <c r="E2227" t="s">
        <v>5713</v>
      </c>
      <c r="F2227" t="s">
        <v>5713</v>
      </c>
    </row>
    <row r="2228" spans="1:6">
      <c r="A2228">
        <v>660015</v>
      </c>
      <c r="B2228" t="s">
        <v>8040</v>
      </c>
      <c r="C2228" t="s">
        <v>57</v>
      </c>
      <c r="D2228" t="s">
        <v>5796</v>
      </c>
      <c r="E2228" t="s">
        <v>5799</v>
      </c>
      <c r="F2228" t="s">
        <v>5796</v>
      </c>
    </row>
    <row r="2229" spans="1:6">
      <c r="A2229">
        <v>660016</v>
      </c>
      <c r="B2229" t="s">
        <v>8041</v>
      </c>
      <c r="C2229" t="s">
        <v>362</v>
      </c>
      <c r="D2229" t="s">
        <v>5744</v>
      </c>
      <c r="E2229" t="s">
        <v>5742</v>
      </c>
      <c r="F2229" t="s">
        <v>5742</v>
      </c>
    </row>
    <row r="2230" spans="1:6">
      <c r="A2230">
        <v>660102</v>
      </c>
      <c r="B2230" t="s">
        <v>8042</v>
      </c>
      <c r="C2230" t="s">
        <v>362</v>
      </c>
      <c r="D2230" t="s">
        <v>5744</v>
      </c>
      <c r="E2230" t="s">
        <v>5741</v>
      </c>
      <c r="F2230" t="s">
        <v>5741</v>
      </c>
    </row>
    <row r="2231" spans="1:6">
      <c r="A2231">
        <v>660107</v>
      </c>
      <c r="B2231" t="s">
        <v>8043</v>
      </c>
      <c r="C2231" t="s">
        <v>657</v>
      </c>
      <c r="D2231" t="s">
        <v>5788</v>
      </c>
      <c r="E2231" t="s">
        <v>5788</v>
      </c>
      <c r="F2231" t="s">
        <v>5788</v>
      </c>
    </row>
    <row r="2232" spans="1:6">
      <c r="A2232">
        <v>660109</v>
      </c>
      <c r="B2232" t="s">
        <v>8044</v>
      </c>
      <c r="C2232" t="s">
        <v>362</v>
      </c>
      <c r="D2232" t="s">
        <v>5744</v>
      </c>
      <c r="E2232" t="s">
        <v>5740</v>
      </c>
      <c r="F2232" t="s">
        <v>5740</v>
      </c>
    </row>
    <row r="2233" spans="1:6">
      <c r="A2233">
        <v>660116</v>
      </c>
      <c r="B2233" t="s">
        <v>8045</v>
      </c>
      <c r="C2233" t="s">
        <v>362</v>
      </c>
      <c r="D2233" t="s">
        <v>5744</v>
      </c>
      <c r="E2233" t="s">
        <v>5742</v>
      </c>
      <c r="F2233" t="s">
        <v>5742</v>
      </c>
    </row>
    <row r="2234" spans="1:6">
      <c r="A2234">
        <v>671010</v>
      </c>
      <c r="B2234" t="s">
        <v>8046</v>
      </c>
      <c r="C2234" t="s">
        <v>57</v>
      </c>
      <c r="D2234" t="s">
        <v>5796</v>
      </c>
      <c r="E2234" t="s">
        <v>5799</v>
      </c>
      <c r="F2234" t="s">
        <v>5796</v>
      </c>
    </row>
    <row r="2235" spans="1:6">
      <c r="A2235">
        <v>673010</v>
      </c>
      <c r="B2235" t="s">
        <v>8047</v>
      </c>
      <c r="C2235" t="s">
        <v>321</v>
      </c>
      <c r="D2235" t="s">
        <v>5718</v>
      </c>
      <c r="E2235" t="s">
        <v>5720</v>
      </c>
      <c r="F2235" t="s">
        <v>5720</v>
      </c>
    </row>
    <row r="2236" spans="1:6">
      <c r="A2236">
        <v>675011</v>
      </c>
      <c r="B2236" t="s">
        <v>8048</v>
      </c>
      <c r="C2236" t="s">
        <v>362</v>
      </c>
      <c r="D2236" t="s">
        <v>5744</v>
      </c>
      <c r="E2236" t="s">
        <v>5740</v>
      </c>
      <c r="F2236" t="s">
        <v>5740</v>
      </c>
    </row>
    <row r="2237" spans="1:6">
      <c r="A2237">
        <v>675013</v>
      </c>
      <c r="B2237" t="s">
        <v>8049</v>
      </c>
      <c r="C2237" t="s">
        <v>362</v>
      </c>
      <c r="D2237" t="s">
        <v>5744</v>
      </c>
      <c r="E2237" t="s">
        <v>5740</v>
      </c>
      <c r="F2237" t="s">
        <v>5740</v>
      </c>
    </row>
    <row r="2238" spans="1:6">
      <c r="A2238">
        <v>675021</v>
      </c>
      <c r="B2238" t="s">
        <v>8050</v>
      </c>
      <c r="C2238" t="s">
        <v>362</v>
      </c>
      <c r="D2238" t="s">
        <v>5744</v>
      </c>
      <c r="E2238" t="s">
        <v>5741</v>
      </c>
      <c r="F2238" t="s">
        <v>5741</v>
      </c>
    </row>
    <row r="2239" spans="1:6">
      <c r="A2239">
        <v>675023</v>
      </c>
      <c r="B2239" t="s">
        <v>8051</v>
      </c>
      <c r="C2239" t="s">
        <v>362</v>
      </c>
      <c r="D2239" t="s">
        <v>5744</v>
      </c>
      <c r="E2239" t="s">
        <v>5741</v>
      </c>
      <c r="F2239" t="s">
        <v>5741</v>
      </c>
    </row>
    <row r="2240" spans="1:6">
      <c r="A2240">
        <v>686868</v>
      </c>
      <c r="B2240" t="s">
        <v>8052</v>
      </c>
      <c r="C2240" t="s">
        <v>362</v>
      </c>
      <c r="D2240" t="s">
        <v>5744</v>
      </c>
      <c r="E2240" t="s">
        <v>5741</v>
      </c>
      <c r="F2240" t="s">
        <v>5741</v>
      </c>
    </row>
    <row r="2241" spans="1:6">
      <c r="A2241">
        <v>686869</v>
      </c>
      <c r="B2241" t="s">
        <v>8053</v>
      </c>
      <c r="C2241" t="s">
        <v>362</v>
      </c>
      <c r="D2241" t="s">
        <v>5744</v>
      </c>
      <c r="E2241" t="s">
        <v>5741</v>
      </c>
      <c r="F2241" t="s">
        <v>5741</v>
      </c>
    </row>
    <row r="2242" spans="1:6">
      <c r="A2242">
        <v>688888</v>
      </c>
      <c r="B2242" t="s">
        <v>8054</v>
      </c>
      <c r="C2242" t="s">
        <v>57</v>
      </c>
      <c r="D2242" t="s">
        <v>5796</v>
      </c>
      <c r="E2242" t="s">
        <v>5797</v>
      </c>
      <c r="F2242" t="s">
        <v>5796</v>
      </c>
    </row>
    <row r="2243" spans="1:6">
      <c r="A2243">
        <v>690001</v>
      </c>
      <c r="B2243" t="s">
        <v>8055</v>
      </c>
      <c r="C2243" t="s">
        <v>321</v>
      </c>
      <c r="D2243" t="s">
        <v>5718</v>
      </c>
      <c r="E2243" t="s">
        <v>5720</v>
      </c>
      <c r="F2243" t="s">
        <v>5720</v>
      </c>
    </row>
    <row r="2244" spans="1:6">
      <c r="A2244">
        <v>690002</v>
      </c>
      <c r="B2244" t="s">
        <v>8056</v>
      </c>
      <c r="C2244" t="s">
        <v>362</v>
      </c>
      <c r="D2244" t="s">
        <v>5744</v>
      </c>
      <c r="E2244" t="s">
        <v>5740</v>
      </c>
      <c r="F2244" t="s">
        <v>5740</v>
      </c>
    </row>
    <row r="2245" spans="1:6">
      <c r="A2245">
        <v>690003</v>
      </c>
      <c r="B2245" t="s">
        <v>8057</v>
      </c>
      <c r="C2245" t="s">
        <v>57</v>
      </c>
      <c r="D2245" t="s">
        <v>5796</v>
      </c>
      <c r="E2245" t="s">
        <v>5799</v>
      </c>
      <c r="F2245" t="s">
        <v>5796</v>
      </c>
    </row>
    <row r="2246" spans="1:6">
      <c r="A2246">
        <v>690004</v>
      </c>
      <c r="B2246" t="s">
        <v>8058</v>
      </c>
      <c r="C2246" t="s">
        <v>57</v>
      </c>
      <c r="D2246" t="s">
        <v>5796</v>
      </c>
      <c r="E2246" t="s">
        <v>5799</v>
      </c>
      <c r="F2246" t="s">
        <v>5796</v>
      </c>
    </row>
    <row r="2247" spans="1:6">
      <c r="A2247">
        <v>690005</v>
      </c>
      <c r="B2247" t="s">
        <v>8059</v>
      </c>
      <c r="C2247" t="s">
        <v>57</v>
      </c>
      <c r="D2247" t="s">
        <v>5796</v>
      </c>
      <c r="E2247" t="s">
        <v>5835</v>
      </c>
      <c r="F2247" t="s">
        <v>5796</v>
      </c>
    </row>
    <row r="2248" spans="1:6">
      <c r="A2248">
        <v>690006</v>
      </c>
      <c r="B2248" t="s">
        <v>8060</v>
      </c>
      <c r="C2248" t="s">
        <v>362</v>
      </c>
      <c r="D2248" t="s">
        <v>5744</v>
      </c>
      <c r="E2248" t="s">
        <v>5740</v>
      </c>
      <c r="F2248" t="s">
        <v>5740</v>
      </c>
    </row>
    <row r="2249" spans="1:6">
      <c r="A2249">
        <v>690007</v>
      </c>
      <c r="B2249" t="s">
        <v>8061</v>
      </c>
      <c r="C2249" t="s">
        <v>57</v>
      </c>
      <c r="D2249" t="s">
        <v>5796</v>
      </c>
      <c r="E2249" t="s">
        <v>5799</v>
      </c>
      <c r="F2249" t="s">
        <v>5796</v>
      </c>
    </row>
    <row r="2250" spans="1:6">
      <c r="A2250">
        <v>690008</v>
      </c>
      <c r="B2250" t="s">
        <v>8062</v>
      </c>
      <c r="C2250" t="s">
        <v>57</v>
      </c>
      <c r="D2250" t="s">
        <v>5709</v>
      </c>
      <c r="E2250" t="s">
        <v>5710</v>
      </c>
      <c r="F2250" t="s">
        <v>5710</v>
      </c>
    </row>
    <row r="2251" spans="1:6">
      <c r="A2251">
        <v>690009</v>
      </c>
      <c r="B2251" t="s">
        <v>8063</v>
      </c>
      <c r="C2251" t="s">
        <v>321</v>
      </c>
      <c r="D2251" t="s">
        <v>5718</v>
      </c>
      <c r="E2251" t="s">
        <v>5720</v>
      </c>
      <c r="F2251" t="s">
        <v>5720</v>
      </c>
    </row>
    <row r="2252" spans="1:6">
      <c r="A2252">
        <v>690010</v>
      </c>
      <c r="B2252" t="s">
        <v>8064</v>
      </c>
      <c r="C2252" t="s">
        <v>657</v>
      </c>
      <c r="D2252" t="s">
        <v>5786</v>
      </c>
      <c r="E2252" t="s">
        <v>5786</v>
      </c>
      <c r="F2252" t="s">
        <v>5786</v>
      </c>
    </row>
    <row r="2253" spans="1:6">
      <c r="A2253">
        <v>690011</v>
      </c>
      <c r="B2253" t="s">
        <v>8065</v>
      </c>
      <c r="C2253" t="s">
        <v>321</v>
      </c>
      <c r="D2253" t="s">
        <v>5718</v>
      </c>
      <c r="E2253" t="s">
        <v>5720</v>
      </c>
      <c r="F2253" t="s">
        <v>5720</v>
      </c>
    </row>
    <row r="2254" spans="1:6">
      <c r="A2254">
        <v>690012</v>
      </c>
      <c r="B2254" t="s">
        <v>8066</v>
      </c>
      <c r="C2254" t="s">
        <v>362</v>
      </c>
      <c r="D2254" t="s">
        <v>5744</v>
      </c>
      <c r="E2254" t="s">
        <v>5742</v>
      </c>
      <c r="F2254" t="s">
        <v>5742</v>
      </c>
    </row>
    <row r="2255" spans="1:6">
      <c r="A2255">
        <v>690202</v>
      </c>
      <c r="B2255" t="s">
        <v>8067</v>
      </c>
      <c r="C2255" t="s">
        <v>362</v>
      </c>
      <c r="D2255" t="s">
        <v>5744</v>
      </c>
      <c r="E2255" t="s">
        <v>5740</v>
      </c>
      <c r="F2255" t="s">
        <v>5740</v>
      </c>
    </row>
    <row r="2256" spans="1:6">
      <c r="A2256">
        <v>690206</v>
      </c>
      <c r="B2256" t="s">
        <v>8068</v>
      </c>
      <c r="C2256" t="s">
        <v>362</v>
      </c>
      <c r="D2256" t="s">
        <v>5744</v>
      </c>
      <c r="E2256" t="s">
        <v>5740</v>
      </c>
      <c r="F2256" t="s">
        <v>5740</v>
      </c>
    </row>
    <row r="2257" spans="1:6">
      <c r="A2257">
        <v>690210</v>
      </c>
      <c r="B2257" t="s">
        <v>8069</v>
      </c>
      <c r="C2257" t="s">
        <v>657</v>
      </c>
      <c r="D2257" t="s">
        <v>5788</v>
      </c>
      <c r="E2257" t="s">
        <v>5788</v>
      </c>
      <c r="F2257" t="s">
        <v>5788</v>
      </c>
    </row>
    <row r="2258" spans="1:6">
      <c r="A2258">
        <v>690212</v>
      </c>
      <c r="B2258" t="s">
        <v>8070</v>
      </c>
      <c r="C2258" t="s">
        <v>362</v>
      </c>
      <c r="D2258" t="s">
        <v>5744</v>
      </c>
      <c r="E2258" t="s">
        <v>5742</v>
      </c>
      <c r="F2258" t="s">
        <v>5742</v>
      </c>
    </row>
    <row r="2259" spans="1:6">
      <c r="A2259">
        <v>700001</v>
      </c>
      <c r="B2259" t="s">
        <v>8071</v>
      </c>
      <c r="C2259" t="s">
        <v>57</v>
      </c>
      <c r="D2259" t="s">
        <v>5796</v>
      </c>
      <c r="E2259" t="s">
        <v>5797</v>
      </c>
      <c r="F2259" t="s">
        <v>5796</v>
      </c>
    </row>
    <row r="2260" spans="1:6">
      <c r="A2260">
        <v>700002</v>
      </c>
      <c r="B2260" t="s">
        <v>8072</v>
      </c>
      <c r="C2260" t="s">
        <v>57</v>
      </c>
      <c r="D2260" t="s">
        <v>5709</v>
      </c>
      <c r="E2260" t="s">
        <v>5713</v>
      </c>
      <c r="F2260" t="s">
        <v>5713</v>
      </c>
    </row>
    <row r="2261" spans="1:6">
      <c r="A2261">
        <v>700003</v>
      </c>
      <c r="B2261" t="s">
        <v>8073</v>
      </c>
      <c r="C2261" t="s">
        <v>321</v>
      </c>
      <c r="D2261" t="s">
        <v>5718</v>
      </c>
      <c r="E2261" t="s">
        <v>5720</v>
      </c>
      <c r="F2261" t="s">
        <v>5720</v>
      </c>
    </row>
    <row r="2262" spans="1:6">
      <c r="A2262">
        <v>700004</v>
      </c>
      <c r="B2262" t="s">
        <v>8074</v>
      </c>
      <c r="C2262" t="s">
        <v>321</v>
      </c>
      <c r="D2262" t="s">
        <v>5718</v>
      </c>
      <c r="E2262" t="s">
        <v>5719</v>
      </c>
      <c r="F2262" t="s">
        <v>5719</v>
      </c>
    </row>
    <row r="2263" spans="1:6">
      <c r="A2263">
        <v>700005</v>
      </c>
      <c r="B2263" t="s">
        <v>8075</v>
      </c>
      <c r="C2263" t="s">
        <v>362</v>
      </c>
      <c r="D2263" t="s">
        <v>5744</v>
      </c>
      <c r="E2263" t="s">
        <v>5741</v>
      </c>
      <c r="F2263" t="s">
        <v>5741</v>
      </c>
    </row>
    <row r="2264" spans="1:6">
      <c r="A2264">
        <v>700006</v>
      </c>
      <c r="B2264" t="s">
        <v>8076</v>
      </c>
      <c r="C2264" t="s">
        <v>362</v>
      </c>
      <c r="D2264" t="s">
        <v>5744</v>
      </c>
      <c r="E2264" t="s">
        <v>5741</v>
      </c>
      <c r="F2264" t="s">
        <v>5741</v>
      </c>
    </row>
    <row r="2265" spans="1:6">
      <c r="A2265">
        <v>710001</v>
      </c>
      <c r="B2265" t="s">
        <v>8077</v>
      </c>
      <c r="C2265" t="s">
        <v>57</v>
      </c>
      <c r="D2265" t="s">
        <v>5796</v>
      </c>
      <c r="E2265" t="s">
        <v>5797</v>
      </c>
      <c r="F2265" t="s">
        <v>5796</v>
      </c>
    </row>
    <row r="2266" spans="1:6">
      <c r="A2266">
        <v>710002</v>
      </c>
      <c r="B2266" t="s">
        <v>8078</v>
      </c>
      <c r="C2266" t="s">
        <v>321</v>
      </c>
      <c r="D2266" t="s">
        <v>5718</v>
      </c>
      <c r="E2266" t="s">
        <v>5721</v>
      </c>
      <c r="F2266" t="s">
        <v>5721</v>
      </c>
    </row>
    <row r="2267" spans="1:6">
      <c r="A2267">
        <v>710301</v>
      </c>
      <c r="B2267" t="s">
        <v>8079</v>
      </c>
      <c r="C2267" t="s">
        <v>362</v>
      </c>
      <c r="D2267" t="s">
        <v>5744</v>
      </c>
      <c r="E2267" t="s">
        <v>5740</v>
      </c>
      <c r="F2267" t="s">
        <v>5740</v>
      </c>
    </row>
    <row r="2268" spans="1:6">
      <c r="A2268">
        <v>710302</v>
      </c>
      <c r="B2268" t="s">
        <v>8080</v>
      </c>
      <c r="C2268" t="s">
        <v>362</v>
      </c>
      <c r="D2268" t="s">
        <v>5744</v>
      </c>
      <c r="E2268" t="s">
        <v>5740</v>
      </c>
      <c r="F2268" t="s">
        <v>5740</v>
      </c>
    </row>
    <row r="2269" spans="1:6">
      <c r="A2269">
        <v>710501</v>
      </c>
      <c r="B2269" t="s">
        <v>8081</v>
      </c>
      <c r="C2269" t="s">
        <v>657</v>
      </c>
      <c r="D2269" t="s">
        <v>5786</v>
      </c>
      <c r="E2269" t="s">
        <v>5786</v>
      </c>
      <c r="F2269" t="s">
        <v>5786</v>
      </c>
    </row>
    <row r="2270" spans="1:6">
      <c r="A2270">
        <v>710502</v>
      </c>
      <c r="B2270" t="s">
        <v>8082</v>
      </c>
      <c r="C2270" t="s">
        <v>657</v>
      </c>
      <c r="D2270" t="s">
        <v>5788</v>
      </c>
      <c r="E2270" t="s">
        <v>5788</v>
      </c>
      <c r="F2270" t="s">
        <v>5788</v>
      </c>
    </row>
    <row r="2271" spans="1:6">
      <c r="A2271">
        <v>720001</v>
      </c>
      <c r="B2271" t="s">
        <v>8083</v>
      </c>
      <c r="C2271" t="s">
        <v>321</v>
      </c>
      <c r="D2271" t="s">
        <v>5718</v>
      </c>
      <c r="E2271" t="s">
        <v>5721</v>
      </c>
      <c r="F2271" t="s">
        <v>5721</v>
      </c>
    </row>
    <row r="2272" spans="1:6">
      <c r="A2272">
        <v>720002</v>
      </c>
      <c r="B2272" t="s">
        <v>8084</v>
      </c>
      <c r="C2272" t="s">
        <v>362</v>
      </c>
      <c r="D2272" t="s">
        <v>5744</v>
      </c>
      <c r="E2272" t="s">
        <v>5740</v>
      </c>
      <c r="F2272" t="s">
        <v>5740</v>
      </c>
    </row>
    <row r="2273" spans="1:6">
      <c r="A2273">
        <v>720003</v>
      </c>
      <c r="B2273" t="s">
        <v>8085</v>
      </c>
      <c r="C2273" t="s">
        <v>321</v>
      </c>
      <c r="D2273" t="s">
        <v>5718</v>
      </c>
      <c r="E2273" t="s">
        <v>5719</v>
      </c>
      <c r="F2273" t="s">
        <v>5719</v>
      </c>
    </row>
    <row r="2274" spans="1:6">
      <c r="A2274">
        <v>730001</v>
      </c>
      <c r="B2274" t="s">
        <v>8086</v>
      </c>
      <c r="C2274" t="s">
        <v>57</v>
      </c>
      <c r="D2274" t="s">
        <v>5796</v>
      </c>
      <c r="E2274" t="s">
        <v>5797</v>
      </c>
      <c r="F2274" t="s">
        <v>5796</v>
      </c>
    </row>
    <row r="2275" spans="1:6">
      <c r="A2275">
        <v>730002</v>
      </c>
      <c r="B2275" t="s">
        <v>8087</v>
      </c>
      <c r="C2275" t="s">
        <v>57</v>
      </c>
      <c r="D2275" t="s">
        <v>5796</v>
      </c>
      <c r="E2275" t="s">
        <v>5811</v>
      </c>
      <c r="F2275" t="s">
        <v>5796</v>
      </c>
    </row>
    <row r="2276" spans="1:6">
      <c r="A2276">
        <v>730003</v>
      </c>
      <c r="B2276" t="s">
        <v>8088</v>
      </c>
      <c r="C2276" t="s">
        <v>657</v>
      </c>
      <c r="D2276" t="s">
        <v>5786</v>
      </c>
      <c r="E2276" t="s">
        <v>5786</v>
      </c>
      <c r="F2276" t="s">
        <v>5786</v>
      </c>
    </row>
    <row r="2277" spans="1:6">
      <c r="A2277">
        <v>730103</v>
      </c>
      <c r="B2277" t="s">
        <v>8089</v>
      </c>
      <c r="C2277" t="s">
        <v>657</v>
      </c>
      <c r="D2277" t="s">
        <v>5788</v>
      </c>
      <c r="E2277" t="s">
        <v>5788</v>
      </c>
      <c r="F2277" t="s">
        <v>5788</v>
      </c>
    </row>
    <row r="2278" spans="1:6">
      <c r="A2278">
        <v>740001</v>
      </c>
      <c r="B2278" t="s">
        <v>8090</v>
      </c>
      <c r="C2278" t="s">
        <v>57</v>
      </c>
      <c r="D2278" t="s">
        <v>5796</v>
      </c>
      <c r="E2278" t="s">
        <v>5799</v>
      </c>
      <c r="F2278" t="s">
        <v>5796</v>
      </c>
    </row>
    <row r="2279" spans="1:6">
      <c r="A2279">
        <v>740101</v>
      </c>
      <c r="B2279" t="s">
        <v>8091</v>
      </c>
      <c r="C2279" t="s">
        <v>57</v>
      </c>
      <c r="D2279" t="s">
        <v>5709</v>
      </c>
      <c r="E2279" t="s">
        <v>5710</v>
      </c>
      <c r="F2279" t="s">
        <v>5710</v>
      </c>
    </row>
    <row r="2280" spans="1:6">
      <c r="A2280">
        <v>740601</v>
      </c>
      <c r="B2280" t="s">
        <v>8092</v>
      </c>
      <c r="C2280" t="s">
        <v>657</v>
      </c>
      <c r="D2280" t="s">
        <v>5786</v>
      </c>
      <c r="E2280" t="s">
        <v>5786</v>
      </c>
      <c r="F2280" t="s">
        <v>5786</v>
      </c>
    </row>
    <row r="2281" spans="1:6">
      <c r="A2281">
        <v>740602</v>
      </c>
      <c r="B2281" t="s">
        <v>8093</v>
      </c>
      <c r="C2281" t="s">
        <v>657</v>
      </c>
      <c r="D2281" t="s">
        <v>5788</v>
      </c>
      <c r="E2281" t="s">
        <v>5788</v>
      </c>
      <c r="F2281" t="s">
        <v>5788</v>
      </c>
    </row>
    <row r="2282" spans="1:6">
      <c r="A2282">
        <v>750001</v>
      </c>
      <c r="B2282" t="s">
        <v>8094</v>
      </c>
      <c r="C2282" t="s">
        <v>321</v>
      </c>
      <c r="D2282" t="s">
        <v>5718</v>
      </c>
      <c r="E2282" t="s">
        <v>5720</v>
      </c>
      <c r="F2282" t="s">
        <v>5720</v>
      </c>
    </row>
    <row r="2283" spans="1:6">
      <c r="A2283">
        <v>750002</v>
      </c>
      <c r="B2283" t="s">
        <v>8095</v>
      </c>
      <c r="C2283" t="s">
        <v>362</v>
      </c>
      <c r="D2283" t="s">
        <v>5744</v>
      </c>
      <c r="E2283" t="s">
        <v>5741</v>
      </c>
      <c r="F2283" t="s">
        <v>5741</v>
      </c>
    </row>
    <row r="2284" spans="1:6">
      <c r="A2284">
        <v>750003</v>
      </c>
      <c r="B2284" t="s">
        <v>8096</v>
      </c>
      <c r="C2284" t="s">
        <v>362</v>
      </c>
      <c r="D2284" t="s">
        <v>5744</v>
      </c>
      <c r="E2284" t="s">
        <v>5741</v>
      </c>
      <c r="F2284" t="s">
        <v>5741</v>
      </c>
    </row>
    <row r="2285" spans="1:6">
      <c r="A2285">
        <v>750005</v>
      </c>
      <c r="B2285" t="s">
        <v>8097</v>
      </c>
      <c r="C2285" t="s">
        <v>321</v>
      </c>
      <c r="D2285" t="s">
        <v>5718</v>
      </c>
      <c r="E2285" t="s">
        <v>5721</v>
      </c>
      <c r="F2285" t="s">
        <v>5721</v>
      </c>
    </row>
    <row r="2286" spans="1:6">
      <c r="A2286">
        <v>750006</v>
      </c>
      <c r="B2286" t="s">
        <v>8098</v>
      </c>
      <c r="C2286" t="s">
        <v>657</v>
      </c>
      <c r="D2286" t="s">
        <v>5786</v>
      </c>
      <c r="E2286" t="s">
        <v>5786</v>
      </c>
      <c r="F2286" t="s">
        <v>5786</v>
      </c>
    </row>
    <row r="2287" spans="1:6">
      <c r="A2287">
        <v>750007</v>
      </c>
      <c r="B2287" t="s">
        <v>8099</v>
      </c>
      <c r="C2287" t="s">
        <v>657</v>
      </c>
      <c r="D2287" t="s">
        <v>5788</v>
      </c>
      <c r="E2287" t="s">
        <v>5788</v>
      </c>
      <c r="F2287" t="s">
        <v>5788</v>
      </c>
    </row>
    <row r="2288" spans="1:6">
      <c r="A2288">
        <v>762001</v>
      </c>
      <c r="B2288" t="s">
        <v>8100</v>
      </c>
      <c r="C2288" t="s">
        <v>321</v>
      </c>
      <c r="D2288" t="s">
        <v>5718</v>
      </c>
      <c r="E2288" t="s">
        <v>5720</v>
      </c>
      <c r="F2288" t="s">
        <v>5720</v>
      </c>
    </row>
    <row r="2289" spans="1:6">
      <c r="A2289">
        <v>770001</v>
      </c>
      <c r="B2289" t="s">
        <v>8101</v>
      </c>
      <c r="C2289" t="s">
        <v>57</v>
      </c>
      <c r="D2289" t="s">
        <v>5796</v>
      </c>
      <c r="E2289" t="s">
        <v>5799</v>
      </c>
      <c r="F2289" t="s">
        <v>5796</v>
      </c>
    </row>
  </sheetData>
  <phoneticPr fontId="2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20"/>
  <sheetViews>
    <sheetView workbookViewId="0">
      <selection activeCell="E18" sqref="E18"/>
    </sheetView>
  </sheetViews>
  <sheetFormatPr defaultColWidth="9.140625" defaultRowHeight="15"/>
  <cols>
    <col min="1" max="1" width="21.42578125" bestFit="1" customWidth="1"/>
    <col min="3" max="3" width="22.5703125" bestFit="1" customWidth="1"/>
    <col min="5" max="5" width="17.28515625" bestFit="1" customWidth="1"/>
    <col min="7" max="7" width="15.140625" bestFit="1" customWidth="1"/>
  </cols>
  <sheetData>
    <row r="1" spans="1:11">
      <c r="A1" s="1" t="str">
        <f>A2&amp;"、"&amp;A3&amp;"、"&amp;A4&amp;"、"&amp;A5&amp;"、"&amp;A6&amp;"、"&amp;A7&amp;"、"&amp;A8&amp;"、"&amp;A9&amp;"、"&amp;A10&amp;"、"&amp;A11&amp;"、"&amp;A12&amp;"、"&amp;A13</f>
        <v>浦银安盛消费升级、浦银安盛战略新兴产业、景顺资源垄断、光大均衡精选、浦银红利精选、华商主题精选、泰达红利先锋、浦银价值成长、添富社会责任、华商价值精选、浦银精致生活、东吴嘉禾优势</v>
      </c>
      <c r="C1" s="1" t="str">
        <f>C2&amp;"、"&amp;C3&amp;"、"&amp;C4&amp;"、"&amp;C5&amp;"、"&amp;C6&amp;"、"&amp;C7&amp;"、"&amp;C8&amp;"、"&amp;C9&amp;"、"&amp;C10&amp;"、"&amp;C11&amp;"、"&amp;C12&amp;"、"&amp;C13</f>
        <v>易方达创业板ETF、易方达创业板联接、富国创业板、嘉实中创400ETF、诺安中证创业成长、万家中证创业、嘉实中创400联接、融通创业板、国联安双力中小板、中小板300成长ETF、国泰中小板300成长联接、大成中证500沪市ETF</v>
      </c>
      <c r="E1" s="1" t="str">
        <f>E2&amp;"、"&amp;E3&amp;"、"&amp;E4&amp;"、"&amp;E5&amp;"、"&amp;E6&amp;"、"&amp;E7&amp;"、"&amp;E8&amp;"、"&amp;E9&amp;"、"&amp;E10&amp;"、"&amp;E11&amp;"、"&amp;E12&amp;"、"&amp;E13</f>
        <v>信诚双盈分级、中欧信用增利分级、南方丰元A、宝盈增强收益A/B、农银信用添利、大成景旭纯债A、华商收益增强A、大成债券投资A/B、国泰信用债券A、万家稳健增利A、大成景兴信用债C、诺安双利</v>
      </c>
      <c r="G1" s="1" t="str">
        <f>G2&amp;"、"&amp;G3&amp;"、"&amp;G4&amp;"、"&amp;G5&amp;"、"&amp;G6&amp;"、"&amp;G7&amp;"、"&amp;G8&amp;"、"&amp;G9&amp;"、"&amp;G10&amp;"、"&amp;G11&amp;"、"&amp;G12&amp;"、"&amp;G13</f>
        <v>安信现金管理A、中加货币C、易方达保证金B、嘉实活期宝、国泰现金管理A、兴全添利宝、东吴货币B、华夏财富宝、民生加银现金宝、天弘增利宝、汇添富现金宝、易方达易理财</v>
      </c>
      <c r="I1" s="1" t="str">
        <f>I2&amp;"、"&amp;I3&amp;"、"&amp;I4&amp;"、"&amp;I5&amp;"、"&amp;I6&amp;"、"&amp;I7&amp;"、"&amp;I8&amp;"、"&amp;I9&amp;"、"&amp;I10&amp;"、"&amp;I11&amp;"、"&amp;I12&amp;"、"&amp;I13</f>
        <v>长城岁岁金、建信双月理财A、工银60天理财B、添富理财30天B、光大添天盈B、汇添富理财60天B、工银60天理财A、光大添天盈A、工银14天理财B、工银7天理财债B、嘉实理财宝7天B、南方理财60天B</v>
      </c>
      <c r="K1" s="1" t="str">
        <f>K2&amp;"、"&amp;K3&amp;"、"&amp;K4&amp;"、"&amp;K5&amp;"、"&amp;K6&amp;"、"&amp;K7&amp;"、"&amp;K8&amp;"、"&amp;K9&amp;"、"&amp;K10&amp;"、"&amp;K11&amp;"、"&amp;K12&amp;"、"&amp;K13</f>
        <v>华宝标普油气、诺安油气能源、嘉实美国成长人民币、华安标普全球石油、嘉实美国成长美元现汇、建信全球资源、博时标普500ETF、诺安全球收益不动产、大成标普500、博时标普500、广发纳斯达克100、纳斯达克100ETF</v>
      </c>
    </row>
    <row r="2" spans="1:11">
      <c r="A2" t="s">
        <v>8102</v>
      </c>
      <c r="C2" t="s">
        <v>8103</v>
      </c>
      <c r="E2" t="s">
        <v>8104</v>
      </c>
      <c r="G2" t="s">
        <v>8105</v>
      </c>
      <c r="I2" t="s">
        <v>8106</v>
      </c>
      <c r="K2" t="s">
        <v>8107</v>
      </c>
    </row>
    <row r="3" spans="1:11">
      <c r="A3" t="s">
        <v>8108</v>
      </c>
      <c r="C3" t="s">
        <v>8109</v>
      </c>
      <c r="E3" t="s">
        <v>8110</v>
      </c>
      <c r="G3" t="s">
        <v>8111</v>
      </c>
      <c r="I3" t="s">
        <v>8112</v>
      </c>
      <c r="K3" t="s">
        <v>8113</v>
      </c>
    </row>
    <row r="4" spans="1:11">
      <c r="A4" t="s">
        <v>6935</v>
      </c>
      <c r="C4" t="s">
        <v>8114</v>
      </c>
      <c r="E4" t="s">
        <v>8115</v>
      </c>
      <c r="G4" t="s">
        <v>8116</v>
      </c>
      <c r="I4" t="s">
        <v>8117</v>
      </c>
      <c r="K4" t="s">
        <v>8118</v>
      </c>
    </row>
    <row r="5" spans="1:11">
      <c r="A5" t="s">
        <v>7435</v>
      </c>
      <c r="C5" t="s">
        <v>8119</v>
      </c>
      <c r="E5" t="s">
        <v>8120</v>
      </c>
      <c r="G5" t="s">
        <v>8121</v>
      </c>
      <c r="I5" t="s">
        <v>8122</v>
      </c>
      <c r="K5" t="s">
        <v>8123</v>
      </c>
    </row>
    <row r="6" spans="1:11">
      <c r="A6" t="s">
        <v>7750</v>
      </c>
      <c r="C6" t="s">
        <v>8124</v>
      </c>
      <c r="E6" t="s">
        <v>8125</v>
      </c>
      <c r="G6" t="s">
        <v>8126</v>
      </c>
      <c r="I6" t="s">
        <v>8127</v>
      </c>
      <c r="K6" t="s">
        <v>8128</v>
      </c>
    </row>
    <row r="7" spans="1:11">
      <c r="A7" t="s">
        <v>8129</v>
      </c>
      <c r="C7" t="s">
        <v>8130</v>
      </c>
      <c r="E7" t="s">
        <v>8131</v>
      </c>
      <c r="G7" t="s">
        <v>8132</v>
      </c>
      <c r="I7" t="s">
        <v>8133</v>
      </c>
      <c r="K7" t="s">
        <v>8134</v>
      </c>
    </row>
    <row r="8" spans="1:11">
      <c r="A8" t="s">
        <v>6920</v>
      </c>
      <c r="C8" t="s">
        <v>8135</v>
      </c>
      <c r="E8" t="s">
        <v>8136</v>
      </c>
      <c r="G8" t="s">
        <v>8137</v>
      </c>
      <c r="I8" t="s">
        <v>8138</v>
      </c>
      <c r="K8" t="s">
        <v>8139</v>
      </c>
    </row>
    <row r="9" spans="1:11">
      <c r="A9" t="s">
        <v>7746</v>
      </c>
      <c r="C9" t="s">
        <v>8140</v>
      </c>
      <c r="E9" t="s">
        <v>6399</v>
      </c>
      <c r="G9" t="s">
        <v>8141</v>
      </c>
      <c r="I9" t="s">
        <v>8142</v>
      </c>
      <c r="K9" t="s">
        <v>8143</v>
      </c>
    </row>
    <row r="10" spans="1:11">
      <c r="A10" t="s">
        <v>8144</v>
      </c>
      <c r="C10" t="s">
        <v>8145</v>
      </c>
      <c r="E10" t="s">
        <v>8146</v>
      </c>
      <c r="G10" t="s">
        <v>8147</v>
      </c>
      <c r="I10" t="s">
        <v>8148</v>
      </c>
      <c r="K10" t="s">
        <v>8149</v>
      </c>
    </row>
    <row r="11" spans="1:11">
      <c r="A11" t="s">
        <v>8150</v>
      </c>
      <c r="C11" t="s">
        <v>8151</v>
      </c>
      <c r="E11" t="s">
        <v>7773</v>
      </c>
      <c r="G11" t="s">
        <v>8152</v>
      </c>
      <c r="I11" t="s">
        <v>8153</v>
      </c>
      <c r="K11" t="s">
        <v>8154</v>
      </c>
    </row>
    <row r="12" spans="1:11">
      <c r="A12" t="s">
        <v>7749</v>
      </c>
      <c r="C12" t="s">
        <v>8155</v>
      </c>
      <c r="E12" t="s">
        <v>8156</v>
      </c>
      <c r="G12" t="s">
        <v>8157</v>
      </c>
      <c r="I12" t="s">
        <v>8158</v>
      </c>
      <c r="K12" t="s">
        <v>8159</v>
      </c>
    </row>
    <row r="13" spans="1:11">
      <c r="A13" t="s">
        <v>7961</v>
      </c>
      <c r="C13" t="s">
        <v>8160</v>
      </c>
      <c r="E13" t="s">
        <v>8161</v>
      </c>
      <c r="G13" t="s">
        <v>8162</v>
      </c>
      <c r="I13" t="s">
        <v>8163</v>
      </c>
      <c r="K13" t="s">
        <v>8164</v>
      </c>
    </row>
    <row r="20" spans="1:11">
      <c r="A20" s="1" t="s">
        <v>8165</v>
      </c>
      <c r="C20" s="1" t="s">
        <v>8166</v>
      </c>
      <c r="E20" s="1" t="s">
        <v>8167</v>
      </c>
      <c r="G20" s="1" t="s">
        <v>8168</v>
      </c>
      <c r="I20" s="1" t="s">
        <v>8169</v>
      </c>
      <c r="K20" s="1" t="s">
        <v>8170</v>
      </c>
    </row>
  </sheetData>
  <phoneticPr fontId="2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首页</vt:lpstr>
      <vt:lpstr>公募基金</vt:lpstr>
      <vt:lpstr>Disclaimer免责声明</vt:lpstr>
      <vt:lpstr>Note</vt:lpstr>
      <vt:lpstr>Category</vt:lpstr>
      <vt:lpstr>Sheet3</vt:lpstr>
      <vt:lpstr>分类</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陈瑶</dc:creator>
  <cp:lastModifiedBy>Cheryl Ye</cp:lastModifiedBy>
  <dcterms:created xsi:type="dcterms:W3CDTF">2013-04-21T07:09:35Z</dcterms:created>
  <dcterms:modified xsi:type="dcterms:W3CDTF">2026-06-30T07:51:59Z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0B16D4D41BAD4C2DA8F014F3D7F83F2F</vt:lpwstr>
  </property>
  <property fmtid="{D5CDD505-2E9C-101B-9397-08002B2CF9AE}" pid="3" name="KSOProductBuildVer">
    <vt:lpwstr>1033-11.2.0.11191</vt:lpwstr>
  </property>
</Properties>
</file>